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mc:AlternateContent xmlns:mc="http://schemas.openxmlformats.org/markup-compatibility/2006">
    <mc:Choice Requires="x15">
      <x15ac:absPath xmlns:x15ac="http://schemas.microsoft.com/office/spreadsheetml/2010/11/ac" url="C:\Users\user\Documents\Felipe\IDPAC\2026\Planes 2026\Plan de Acción Territorial 2026\Versión 2.0\"/>
    </mc:Choice>
  </mc:AlternateContent>
  <xr:revisionPtr revIDLastSave="0" documentId="8_{34BC48D9-CBA4-451B-B947-4ABD27346303}" xr6:coauthVersionLast="47" xr6:coauthVersionMax="47" xr10:uidLastSave="{00000000-0000-0000-0000-000000000000}"/>
  <bookViews>
    <workbookView xWindow="-108" yWindow="-108" windowWidth="23256" windowHeight="13896" xr2:uid="{00000000-000D-0000-FFFF-FFFF00000000}"/>
  </bookViews>
  <sheets>
    <sheet name="PAT Seguimiento Mejorada" sheetId="3" r:id="rId1"/>
    <sheet name="Resumen Localidades" sheetId="4" r:id="rId2"/>
    <sheet name="Instructivo" sheetId="5" r:id="rId3"/>
    <sheet name="Catalogos" sheetId="2" r:id="rId4"/>
  </sheets>
  <definedNames>
    <definedName name="_xlnm._FilterDatabase" localSheetId="0" hidden="1">'PAT Seguimiento Mejorada'!$BG$4:$CS$309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P309" i="3" l="1"/>
  <c r="CP308" i="3"/>
  <c r="CP307" i="3"/>
  <c r="CP306" i="3"/>
  <c r="CP305" i="3"/>
  <c r="CP304" i="3"/>
  <c r="CP303" i="3"/>
  <c r="CP302" i="3"/>
  <c r="CP301" i="3"/>
  <c r="CP300" i="3"/>
  <c r="CP299" i="3"/>
  <c r="CP298" i="3"/>
  <c r="CP297" i="3"/>
  <c r="CP296" i="3"/>
  <c r="CP295" i="3"/>
  <c r="CP294" i="3"/>
  <c r="CP293" i="3"/>
  <c r="CP292" i="3"/>
  <c r="CP291" i="3"/>
  <c r="CP290" i="3"/>
  <c r="CP289" i="3"/>
  <c r="CP288" i="3"/>
  <c r="CP287" i="3"/>
  <c r="DO309" i="3" l="1"/>
  <c r="CR309" i="3"/>
  <c r="CQ309" i="3"/>
  <c r="DO308" i="3"/>
  <c r="CR308" i="3"/>
  <c r="CQ308" i="3"/>
  <c r="DO307" i="3"/>
  <c r="CR307" i="3"/>
  <c r="CQ307" i="3"/>
  <c r="DO306" i="3"/>
  <c r="CR306" i="3"/>
  <c r="CQ306" i="3"/>
  <c r="DO305" i="3"/>
  <c r="CR305" i="3"/>
  <c r="CQ305" i="3"/>
  <c r="DO304" i="3"/>
  <c r="CR304" i="3"/>
  <c r="CQ304" i="3"/>
  <c r="DO303" i="3"/>
  <c r="CR303" i="3"/>
  <c r="CQ303" i="3"/>
  <c r="DO302" i="3"/>
  <c r="CR302" i="3"/>
  <c r="CQ302" i="3"/>
  <c r="DO301" i="3"/>
  <c r="CR301" i="3"/>
  <c r="CQ301" i="3"/>
  <c r="DO300" i="3"/>
  <c r="CR300" i="3"/>
  <c r="CQ300" i="3"/>
  <c r="DO299" i="3"/>
  <c r="CR299" i="3"/>
  <c r="CQ299" i="3"/>
  <c r="DO298" i="3"/>
  <c r="CR298" i="3"/>
  <c r="CQ298" i="3"/>
  <c r="DO297" i="3"/>
  <c r="CR297" i="3"/>
  <c r="CQ297" i="3"/>
  <c r="DO296" i="3"/>
  <c r="CR296" i="3"/>
  <c r="CQ296" i="3"/>
  <c r="DO295" i="3"/>
  <c r="CR295" i="3"/>
  <c r="CQ295" i="3"/>
  <c r="DO294" i="3"/>
  <c r="CR294" i="3"/>
  <c r="CQ294" i="3"/>
  <c r="DO293" i="3"/>
  <c r="CR293" i="3"/>
  <c r="CQ293" i="3"/>
  <c r="DO292" i="3"/>
  <c r="CR292" i="3"/>
  <c r="CQ292" i="3"/>
  <c r="DO291" i="3"/>
  <c r="CR291" i="3"/>
  <c r="CQ291" i="3"/>
  <c r="DO290" i="3"/>
  <c r="CR290" i="3"/>
  <c r="CQ290" i="3"/>
  <c r="DO289" i="3"/>
  <c r="CR289" i="3"/>
  <c r="CQ289" i="3"/>
  <c r="DO288" i="3"/>
  <c r="CR288" i="3"/>
  <c r="CQ288" i="3"/>
  <c r="DO287" i="3"/>
  <c r="CR287" i="3"/>
  <c r="CQ287" i="3"/>
  <c r="CS303" i="3" l="1"/>
  <c r="CS291" i="3"/>
  <c r="CS305" i="3"/>
  <c r="CS299" i="3"/>
  <c r="CS300" i="3"/>
  <c r="CS287" i="3"/>
  <c r="CS307" i="3"/>
  <c r="CS294" i="3"/>
  <c r="CS301" i="3"/>
  <c r="CS308" i="3"/>
  <c r="CS295" i="3"/>
  <c r="CS309" i="3"/>
  <c r="CS290" i="3"/>
  <c r="CS297" i="3"/>
  <c r="CS304" i="3"/>
  <c r="CS298" i="3"/>
  <c r="CS292" i="3"/>
  <c r="CS306" i="3"/>
  <c r="CS293" i="3"/>
  <c r="CS288" i="3"/>
  <c r="CS302" i="3"/>
  <c r="CS289" i="3"/>
  <c r="CS296" i="3"/>
  <c r="CG212" i="3"/>
  <c r="CG211" i="3"/>
  <c r="CG214" i="3"/>
  <c r="CQ214" i="3"/>
  <c r="CG217" i="3"/>
  <c r="BR184" i="3" l="1"/>
  <c r="BR183" i="3"/>
  <c r="BR182" i="3"/>
  <c r="BR181" i="3"/>
  <c r="BR180" i="3"/>
  <c r="BR179" i="3"/>
  <c r="BR178" i="3"/>
  <c r="BR177" i="3"/>
  <c r="BR176" i="3"/>
  <c r="BR175" i="3"/>
  <c r="BR174" i="3"/>
  <c r="BR173" i="3"/>
  <c r="BR172" i="3"/>
  <c r="BR171" i="3"/>
  <c r="BR170" i="3"/>
  <c r="BR169" i="3"/>
  <c r="BR168" i="3"/>
  <c r="BR167" i="3"/>
  <c r="BR166" i="3"/>
  <c r="BR165" i="3"/>
  <c r="BO183" i="3"/>
  <c r="BO182" i="3"/>
  <c r="BO181" i="3"/>
  <c r="BO180" i="3"/>
  <c r="BO179" i="3"/>
  <c r="BO178" i="3"/>
  <c r="BO177" i="3"/>
  <c r="BO176" i="3"/>
  <c r="BO175" i="3"/>
  <c r="BO174" i="3"/>
  <c r="BO173" i="3"/>
  <c r="BO172" i="3"/>
  <c r="BO171" i="3"/>
  <c r="BO170" i="3"/>
  <c r="BO169" i="3"/>
  <c r="BO168" i="3"/>
  <c r="BO166" i="3"/>
  <c r="BO165" i="3"/>
  <c r="BL183" i="3"/>
  <c r="BL182" i="3"/>
  <c r="BL181" i="3"/>
  <c r="BL180" i="3"/>
  <c r="BL179" i="3"/>
  <c r="BL178" i="3"/>
  <c r="BL177" i="3"/>
  <c r="BL176" i="3"/>
  <c r="BL175" i="3"/>
  <c r="BL174" i="3"/>
  <c r="BL173" i="3"/>
  <c r="BL172" i="3"/>
  <c r="BL171" i="3"/>
  <c r="BL170" i="3"/>
  <c r="BL169" i="3"/>
  <c r="BL168" i="3"/>
  <c r="BL167" i="3"/>
  <c r="BL166" i="3"/>
  <c r="BL165" i="3"/>
  <c r="BI183" i="3"/>
  <c r="BI182" i="3"/>
  <c r="BI180" i="3"/>
  <c r="BI179" i="3"/>
  <c r="BI175" i="3"/>
  <c r="BI174" i="3"/>
  <c r="BI172" i="3"/>
  <c r="BI171" i="3"/>
  <c r="BI169" i="3"/>
  <c r="CA186" i="3"/>
  <c r="CA187" i="3"/>
  <c r="CA188" i="3"/>
  <c r="CA189" i="3"/>
  <c r="CA190" i="3"/>
  <c r="CA191" i="3"/>
  <c r="CA192" i="3"/>
  <c r="CA193" i="3"/>
  <c r="CA194" i="3"/>
  <c r="CA195" i="3"/>
  <c r="CA196" i="3"/>
  <c r="CA197" i="3"/>
  <c r="CA198" i="3"/>
  <c r="CA199" i="3"/>
  <c r="CA200" i="3"/>
  <c r="CA201" i="3"/>
  <c r="CA202" i="3"/>
  <c r="CA185" i="3"/>
  <c r="DO286" i="3" l="1"/>
  <c r="DO285" i="3"/>
  <c r="DO284" i="3"/>
  <c r="DO283" i="3"/>
  <c r="DO282" i="3"/>
  <c r="DO281" i="3"/>
  <c r="DO280" i="3"/>
  <c r="DO279" i="3"/>
  <c r="DO278" i="3"/>
  <c r="DO277" i="3"/>
  <c r="DO276" i="3"/>
  <c r="DO275" i="3"/>
  <c r="DO274" i="3"/>
  <c r="DO273" i="3"/>
  <c r="DO272" i="3"/>
  <c r="DO271" i="3"/>
  <c r="DO270" i="3"/>
  <c r="DO269" i="3"/>
  <c r="DO268" i="3"/>
  <c r="DO267" i="3"/>
  <c r="DO266" i="3"/>
  <c r="DO265" i="3"/>
  <c r="DO264" i="3"/>
  <c r="DO263" i="3"/>
  <c r="DO262" i="3"/>
  <c r="DO261" i="3"/>
  <c r="DO260" i="3"/>
  <c r="DO259" i="3"/>
  <c r="DO258" i="3"/>
  <c r="DO257" i="3"/>
  <c r="DO256" i="3"/>
  <c r="DO255" i="3"/>
  <c r="DO254" i="3"/>
  <c r="DO253" i="3"/>
  <c r="DO252" i="3"/>
  <c r="DO251" i="3"/>
  <c r="DO250" i="3"/>
  <c r="DO249" i="3"/>
  <c r="DO248" i="3"/>
  <c r="DO247" i="3"/>
  <c r="DO246" i="3"/>
  <c r="DO245" i="3"/>
  <c r="DO244" i="3"/>
  <c r="DO243" i="3"/>
  <c r="DO242" i="3"/>
  <c r="DO241" i="3"/>
  <c r="DO240" i="3"/>
  <c r="DO239" i="3"/>
  <c r="DO238" i="3"/>
  <c r="DO237" i="3"/>
  <c r="DO236" i="3"/>
  <c r="DO235" i="3"/>
  <c r="DO234" i="3"/>
  <c r="DO233" i="3"/>
  <c r="DO232" i="3"/>
  <c r="DO231" i="3"/>
  <c r="DO230" i="3"/>
  <c r="DO229" i="3"/>
  <c r="DO228" i="3"/>
  <c r="DO227" i="3"/>
  <c r="DO226" i="3"/>
  <c r="DO225" i="3"/>
  <c r="DO224" i="3"/>
  <c r="DO223" i="3"/>
  <c r="DO222" i="3"/>
  <c r="DO221" i="3"/>
  <c r="DO220" i="3"/>
  <c r="DO219" i="3"/>
  <c r="DO218" i="3"/>
  <c r="DO217" i="3"/>
  <c r="DO216" i="3"/>
  <c r="DO215" i="3"/>
  <c r="DO214" i="3"/>
  <c r="DO213" i="3"/>
  <c r="DO212" i="3"/>
  <c r="DO211" i="3"/>
  <c r="DO210" i="3"/>
  <c r="DO209" i="3"/>
  <c r="DO208" i="3"/>
  <c r="DO207" i="3"/>
  <c r="DO206" i="3"/>
  <c r="DO205" i="3"/>
  <c r="DO204" i="3"/>
  <c r="DO203" i="3"/>
  <c r="DO202" i="3"/>
  <c r="DO201" i="3"/>
  <c r="DO200" i="3"/>
  <c r="DO199" i="3"/>
  <c r="DO198" i="3"/>
  <c r="DO197" i="3"/>
  <c r="DO196" i="3"/>
  <c r="DO195" i="3"/>
  <c r="DO194" i="3"/>
  <c r="DO193" i="3"/>
  <c r="DO192" i="3"/>
  <c r="DO191" i="3"/>
  <c r="DO190" i="3"/>
  <c r="DO189" i="3"/>
  <c r="DO188" i="3"/>
  <c r="DO187" i="3"/>
  <c r="DO186" i="3"/>
  <c r="DO185" i="3"/>
  <c r="DO184" i="3"/>
  <c r="DO183" i="3"/>
  <c r="DO182" i="3"/>
  <c r="DO181" i="3"/>
  <c r="DO180" i="3"/>
  <c r="DO179" i="3"/>
  <c r="DO178" i="3"/>
  <c r="DO177" i="3"/>
  <c r="DO176" i="3"/>
  <c r="DO175" i="3"/>
  <c r="DO174" i="3"/>
  <c r="DO173" i="3"/>
  <c r="DO172" i="3"/>
  <c r="DO171" i="3"/>
  <c r="DO170" i="3"/>
  <c r="DO169" i="3"/>
  <c r="DO168" i="3"/>
  <c r="DO167" i="3"/>
  <c r="DO166" i="3"/>
  <c r="DO165" i="3"/>
  <c r="DO164" i="3"/>
  <c r="DO163" i="3"/>
  <c r="DO162" i="3"/>
  <c r="DO161" i="3"/>
  <c r="DO160" i="3"/>
  <c r="DO159" i="3"/>
  <c r="DO158" i="3"/>
  <c r="DO157" i="3"/>
  <c r="DO156" i="3"/>
  <c r="DO155" i="3"/>
  <c r="DO154" i="3"/>
  <c r="DO153" i="3"/>
  <c r="DO152" i="3"/>
  <c r="DO151" i="3"/>
  <c r="DO150" i="3"/>
  <c r="DO149" i="3"/>
  <c r="DO148" i="3"/>
  <c r="DO147" i="3"/>
  <c r="DO146" i="3"/>
  <c r="DO145" i="3"/>
  <c r="DO144" i="3"/>
  <c r="DO143" i="3"/>
  <c r="DO142" i="3"/>
  <c r="DO141" i="3"/>
  <c r="DO140" i="3"/>
  <c r="DO139" i="3"/>
  <c r="DO138" i="3"/>
  <c r="DO137" i="3"/>
  <c r="DO136" i="3"/>
  <c r="DO135" i="3"/>
  <c r="DO134" i="3"/>
  <c r="DO133" i="3"/>
  <c r="DO132" i="3"/>
  <c r="DO131" i="3"/>
  <c r="DO130" i="3"/>
  <c r="DO129" i="3"/>
  <c r="DO128" i="3"/>
  <c r="DO127" i="3"/>
  <c r="DO126" i="3"/>
  <c r="DO125" i="3"/>
  <c r="DO124" i="3"/>
  <c r="DO123" i="3"/>
  <c r="DO122" i="3"/>
  <c r="DO121" i="3"/>
  <c r="DO120" i="3"/>
  <c r="DO119" i="3"/>
  <c r="DO118" i="3"/>
  <c r="DO117" i="3"/>
  <c r="DO116" i="3"/>
  <c r="DO115" i="3"/>
  <c r="DO114" i="3"/>
  <c r="DO113" i="3"/>
  <c r="DO112" i="3"/>
  <c r="DO111" i="3"/>
  <c r="DO110" i="3"/>
  <c r="DO109" i="3"/>
  <c r="DO108" i="3"/>
  <c r="DO107" i="3"/>
  <c r="DO106" i="3"/>
  <c r="DO105" i="3"/>
  <c r="DO104" i="3"/>
  <c r="DO103" i="3"/>
  <c r="DO102" i="3"/>
  <c r="DO101" i="3"/>
  <c r="DO100" i="3"/>
  <c r="DO99" i="3"/>
  <c r="DO98" i="3"/>
  <c r="DO97" i="3"/>
  <c r="DO96" i="3"/>
  <c r="DO95" i="3"/>
  <c r="DO94" i="3"/>
  <c r="DO93" i="3"/>
  <c r="DO92" i="3"/>
  <c r="DO91" i="3"/>
  <c r="DO90" i="3"/>
  <c r="DO89" i="3"/>
  <c r="DO88" i="3"/>
  <c r="DO87" i="3"/>
  <c r="DO86" i="3"/>
  <c r="DO85" i="3"/>
  <c r="DO84" i="3"/>
  <c r="DO83" i="3"/>
  <c r="DO82" i="3"/>
  <c r="DO81" i="3"/>
  <c r="DO80" i="3"/>
  <c r="DO79" i="3"/>
  <c r="DO78" i="3"/>
  <c r="DO77" i="3"/>
  <c r="DO76" i="3"/>
  <c r="DO75" i="3"/>
  <c r="DO74" i="3"/>
  <c r="DO73" i="3"/>
  <c r="DO72" i="3"/>
  <c r="DO71" i="3"/>
  <c r="DO70" i="3"/>
  <c r="DO69" i="3"/>
  <c r="DO68" i="3"/>
  <c r="DO67" i="3"/>
  <c r="DO66" i="3"/>
  <c r="DO65" i="3"/>
  <c r="DO64" i="3"/>
  <c r="DO63" i="3"/>
  <c r="DO62" i="3"/>
  <c r="DO61" i="3"/>
  <c r="DO60" i="3"/>
  <c r="DO59" i="3"/>
  <c r="DO58" i="3"/>
  <c r="DO57" i="3"/>
  <c r="DO56" i="3"/>
  <c r="DO55" i="3"/>
  <c r="DO54" i="3"/>
  <c r="DO53" i="3"/>
  <c r="DO52" i="3"/>
  <c r="DO51" i="3"/>
  <c r="DO50" i="3"/>
  <c r="DO49" i="3"/>
  <c r="DO48" i="3"/>
  <c r="DO47" i="3"/>
  <c r="DO46" i="3"/>
  <c r="DO45" i="3"/>
  <c r="DO44" i="3"/>
  <c r="DO43" i="3"/>
  <c r="DO42" i="3"/>
  <c r="DO41" i="3"/>
  <c r="DO40" i="3"/>
  <c r="DO39" i="3"/>
  <c r="DO38" i="3"/>
  <c r="DO37" i="3"/>
  <c r="DO36" i="3"/>
  <c r="DO35" i="3"/>
  <c r="DO34" i="3"/>
  <c r="DO33" i="3"/>
  <c r="DO32" i="3"/>
  <c r="DO31" i="3"/>
  <c r="DO30" i="3"/>
  <c r="DO29" i="3"/>
  <c r="DO28" i="3"/>
  <c r="DO27" i="3"/>
  <c r="DO26" i="3"/>
  <c r="DO25" i="3"/>
  <c r="DO24" i="3"/>
  <c r="DO23" i="3"/>
  <c r="DO22" i="3"/>
  <c r="DO21" i="3"/>
  <c r="DO20" i="3"/>
  <c r="DO19" i="3"/>
  <c r="DO18" i="3"/>
  <c r="DO17" i="3"/>
  <c r="DO16" i="3"/>
  <c r="DO15" i="3"/>
  <c r="DO14" i="3"/>
  <c r="DO13" i="3"/>
  <c r="DO12" i="3"/>
  <c r="DO11" i="3"/>
  <c r="DO10" i="3"/>
  <c r="DO9" i="3"/>
  <c r="DO8" i="3"/>
  <c r="DO7" i="3"/>
  <c r="DO6" i="3"/>
  <c r="DO5" i="3"/>
  <c r="DN25" i="3"/>
  <c r="DN26" i="3"/>
  <c r="DN27" i="3"/>
  <c r="DN28" i="3"/>
  <c r="DN29" i="3"/>
  <c r="DN30" i="3"/>
  <c r="DN31" i="3"/>
  <c r="DN32" i="3"/>
  <c r="DN33" i="3"/>
  <c r="DN34" i="3"/>
  <c r="DN35" i="3"/>
  <c r="DN36" i="3"/>
  <c r="DN37" i="3"/>
  <c r="DN38" i="3"/>
  <c r="DN39" i="3"/>
  <c r="DN40" i="3"/>
  <c r="DN41" i="3"/>
  <c r="DN42" i="3"/>
  <c r="DN43" i="3"/>
  <c r="DN44" i="3"/>
  <c r="DN45" i="3"/>
  <c r="DN46" i="3"/>
  <c r="DN47" i="3"/>
  <c r="DN48" i="3"/>
  <c r="DN49" i="3"/>
  <c r="DN50" i="3"/>
  <c r="DN51" i="3"/>
  <c r="DN52" i="3"/>
  <c r="DN53" i="3"/>
  <c r="DN54" i="3"/>
  <c r="DN55" i="3"/>
  <c r="DN56" i="3"/>
  <c r="DN57" i="3"/>
  <c r="DN58" i="3"/>
  <c r="DN59" i="3"/>
  <c r="DN60" i="3"/>
  <c r="DN61" i="3"/>
  <c r="DN62" i="3"/>
  <c r="DN63" i="3"/>
  <c r="DN64" i="3"/>
  <c r="DN65" i="3"/>
  <c r="DN66" i="3"/>
  <c r="DN67" i="3"/>
  <c r="DN68" i="3"/>
  <c r="DN69" i="3"/>
  <c r="DN70" i="3"/>
  <c r="DN71" i="3"/>
  <c r="DN72" i="3"/>
  <c r="DN73" i="3"/>
  <c r="DN74" i="3"/>
  <c r="DN75" i="3"/>
  <c r="DN76" i="3"/>
  <c r="DN77" i="3"/>
  <c r="DN78" i="3"/>
  <c r="DN79" i="3"/>
  <c r="DN80" i="3"/>
  <c r="DN81" i="3"/>
  <c r="DN82" i="3"/>
  <c r="DN83" i="3"/>
  <c r="DN84" i="3"/>
  <c r="DN85" i="3"/>
  <c r="DN86" i="3"/>
  <c r="DN87" i="3"/>
  <c r="DN88" i="3"/>
  <c r="DN89" i="3"/>
  <c r="DN90" i="3"/>
  <c r="DN91" i="3"/>
  <c r="DN92" i="3"/>
  <c r="DN93" i="3"/>
  <c r="DN94" i="3"/>
  <c r="DN95" i="3"/>
  <c r="DN96" i="3"/>
  <c r="DN97" i="3"/>
  <c r="DN98" i="3"/>
  <c r="DN99" i="3"/>
  <c r="DN100" i="3"/>
  <c r="DN101" i="3"/>
  <c r="DN102" i="3"/>
  <c r="DN103" i="3"/>
  <c r="DN104" i="3"/>
  <c r="DN105" i="3"/>
  <c r="DN106" i="3"/>
  <c r="DN107" i="3"/>
  <c r="DN108" i="3"/>
  <c r="DN109" i="3"/>
  <c r="DN110" i="3"/>
  <c r="DN111" i="3"/>
  <c r="DN112" i="3"/>
  <c r="DN113" i="3"/>
  <c r="DN114" i="3"/>
  <c r="DN115" i="3"/>
  <c r="DN116" i="3"/>
  <c r="DN117" i="3"/>
  <c r="DN118" i="3"/>
  <c r="DN119" i="3"/>
  <c r="DN120" i="3"/>
  <c r="DN121" i="3"/>
  <c r="DN122" i="3"/>
  <c r="DN123" i="3"/>
  <c r="DN124" i="3"/>
  <c r="DN125" i="3"/>
  <c r="DN126" i="3"/>
  <c r="DN127" i="3"/>
  <c r="DN128" i="3"/>
  <c r="DN129" i="3"/>
  <c r="DN130" i="3"/>
  <c r="DN131" i="3"/>
  <c r="DN132" i="3"/>
  <c r="DN133" i="3"/>
  <c r="DN134" i="3"/>
  <c r="DN135" i="3"/>
  <c r="DN136" i="3"/>
  <c r="DN137" i="3"/>
  <c r="DN138" i="3"/>
  <c r="DN139" i="3"/>
  <c r="DN140" i="3"/>
  <c r="DN141" i="3"/>
  <c r="DN142" i="3"/>
  <c r="DN143" i="3"/>
  <c r="DN144" i="3"/>
  <c r="DN145" i="3"/>
  <c r="DN146" i="3"/>
  <c r="DN147" i="3"/>
  <c r="DN148" i="3"/>
  <c r="DN149" i="3"/>
  <c r="DN150" i="3"/>
  <c r="DN151" i="3"/>
  <c r="DN152" i="3"/>
  <c r="DN153" i="3"/>
  <c r="DN154" i="3"/>
  <c r="DN155" i="3"/>
  <c r="DN156" i="3"/>
  <c r="DN157" i="3"/>
  <c r="DN158" i="3"/>
  <c r="DN159" i="3"/>
  <c r="DN160" i="3"/>
  <c r="DN161" i="3"/>
  <c r="DN162" i="3"/>
  <c r="DN163" i="3"/>
  <c r="DN164" i="3"/>
  <c r="DN165" i="3"/>
  <c r="DN166" i="3"/>
  <c r="DN167" i="3"/>
  <c r="DN168" i="3"/>
  <c r="DN169" i="3"/>
  <c r="DN170" i="3"/>
  <c r="DN171" i="3"/>
  <c r="DN172" i="3"/>
  <c r="DN173" i="3"/>
  <c r="DN174" i="3"/>
  <c r="DN175" i="3"/>
  <c r="DN176" i="3"/>
  <c r="DN177" i="3"/>
  <c r="DN178" i="3"/>
  <c r="DN179" i="3"/>
  <c r="DN180" i="3"/>
  <c r="DN181" i="3"/>
  <c r="DN182" i="3"/>
  <c r="DN183" i="3"/>
  <c r="DN184" i="3"/>
  <c r="DN203" i="3"/>
  <c r="DN204" i="3"/>
  <c r="DN205" i="3"/>
  <c r="DN206" i="3"/>
  <c r="DN207" i="3"/>
  <c r="DN208" i="3"/>
  <c r="DN209" i="3"/>
  <c r="DN210" i="3"/>
  <c r="DN211" i="3"/>
  <c r="DN212" i="3"/>
  <c r="DN213" i="3"/>
  <c r="DN214" i="3"/>
  <c r="DN215" i="3"/>
  <c r="DN216" i="3"/>
  <c r="DN217" i="3"/>
  <c r="DN218" i="3"/>
  <c r="DN219" i="3"/>
  <c r="DN220" i="3"/>
  <c r="DN221" i="3"/>
  <c r="DN222" i="3"/>
  <c r="CQ165" i="3"/>
  <c r="CR165" i="3"/>
  <c r="CQ166" i="3"/>
  <c r="CR166" i="3"/>
  <c r="CQ167" i="3"/>
  <c r="CR167" i="3"/>
  <c r="CQ168" i="3"/>
  <c r="CR168" i="3"/>
  <c r="CQ169" i="3"/>
  <c r="CR169" i="3"/>
  <c r="CQ170" i="3"/>
  <c r="CR170" i="3"/>
  <c r="CQ171" i="3"/>
  <c r="CR171" i="3"/>
  <c r="CQ172" i="3"/>
  <c r="CR172" i="3"/>
  <c r="CQ173" i="3"/>
  <c r="CR173" i="3"/>
  <c r="CQ174" i="3"/>
  <c r="CR174" i="3"/>
  <c r="CQ175" i="3"/>
  <c r="CR175" i="3"/>
  <c r="CQ176" i="3"/>
  <c r="CR176" i="3"/>
  <c r="CQ177" i="3"/>
  <c r="CR177" i="3"/>
  <c r="CQ178" i="3"/>
  <c r="CR178" i="3"/>
  <c r="CQ179" i="3"/>
  <c r="CR179" i="3"/>
  <c r="CQ180" i="3"/>
  <c r="CR180" i="3"/>
  <c r="CQ181" i="3"/>
  <c r="CR181" i="3"/>
  <c r="CQ182" i="3"/>
  <c r="CR182" i="3"/>
  <c r="CQ183" i="3"/>
  <c r="CR183" i="3"/>
  <c r="CQ184" i="3"/>
  <c r="CR184" i="3"/>
  <c r="CQ185" i="3"/>
  <c r="CR185" i="3"/>
  <c r="CQ186" i="3"/>
  <c r="CR186" i="3"/>
  <c r="CQ187" i="3"/>
  <c r="CR187" i="3"/>
  <c r="CQ188" i="3"/>
  <c r="CR188" i="3"/>
  <c r="CQ189" i="3"/>
  <c r="CR189" i="3"/>
  <c r="CQ190" i="3"/>
  <c r="CR190" i="3"/>
  <c r="CQ191" i="3"/>
  <c r="CR191" i="3"/>
  <c r="CQ192" i="3"/>
  <c r="CR192" i="3"/>
  <c r="CQ193" i="3"/>
  <c r="CR193" i="3"/>
  <c r="CQ194" i="3"/>
  <c r="CR194" i="3"/>
  <c r="CQ195" i="3"/>
  <c r="CR195" i="3"/>
  <c r="CQ196" i="3"/>
  <c r="CR196" i="3"/>
  <c r="CQ197" i="3"/>
  <c r="CR197" i="3"/>
  <c r="CQ198" i="3"/>
  <c r="CR198" i="3"/>
  <c r="CQ199" i="3"/>
  <c r="CR199" i="3"/>
  <c r="CQ200" i="3"/>
  <c r="CR200" i="3"/>
  <c r="CQ201" i="3"/>
  <c r="CR201" i="3"/>
  <c r="CQ202" i="3"/>
  <c r="CR202" i="3"/>
  <c r="CQ211" i="3"/>
  <c r="CR211" i="3"/>
  <c r="CQ212" i="3"/>
  <c r="CR212" i="3"/>
  <c r="CR214" i="3"/>
  <c r="CQ217" i="3"/>
  <c r="CR217" i="3"/>
  <c r="CR286" i="3"/>
  <c r="CQ286" i="3"/>
  <c r="CR285" i="3"/>
  <c r="CQ285" i="3"/>
  <c r="CR284" i="3"/>
  <c r="CQ284" i="3"/>
  <c r="CR283" i="3"/>
  <c r="CQ283" i="3"/>
  <c r="CR282" i="3"/>
  <c r="CQ282" i="3"/>
  <c r="CR281" i="3"/>
  <c r="CQ281" i="3"/>
  <c r="CR280" i="3"/>
  <c r="CQ280" i="3"/>
  <c r="CR279" i="3"/>
  <c r="CQ279" i="3"/>
  <c r="CR278" i="3"/>
  <c r="CQ278" i="3"/>
  <c r="CR277" i="3"/>
  <c r="CQ277" i="3"/>
  <c r="CR276" i="3"/>
  <c r="CQ276" i="3"/>
  <c r="CR275" i="3"/>
  <c r="CQ275" i="3"/>
  <c r="CR274" i="3"/>
  <c r="CQ274" i="3"/>
  <c r="CR273" i="3"/>
  <c r="CQ273" i="3"/>
  <c r="CR272" i="3"/>
  <c r="CQ272" i="3"/>
  <c r="CR271" i="3"/>
  <c r="CQ271" i="3"/>
  <c r="CR270" i="3"/>
  <c r="CQ270" i="3"/>
  <c r="CR269" i="3"/>
  <c r="CQ269" i="3"/>
  <c r="CR268" i="3"/>
  <c r="CQ268" i="3"/>
  <c r="CR267" i="3"/>
  <c r="CQ267" i="3"/>
  <c r="CR266" i="3"/>
  <c r="CQ266" i="3"/>
  <c r="CR265" i="3"/>
  <c r="CQ265" i="3"/>
  <c r="CR264" i="3"/>
  <c r="CQ264" i="3"/>
  <c r="CR263" i="3"/>
  <c r="CQ263" i="3"/>
  <c r="CR262" i="3"/>
  <c r="CQ262" i="3"/>
  <c r="CR261" i="3"/>
  <c r="CQ261" i="3"/>
  <c r="CR260" i="3"/>
  <c r="CQ260" i="3"/>
  <c r="CR259" i="3"/>
  <c r="CQ259" i="3"/>
  <c r="CR258" i="3"/>
  <c r="CQ258" i="3"/>
  <c r="CR257" i="3"/>
  <c r="CQ257" i="3"/>
  <c r="CR256" i="3"/>
  <c r="CQ256" i="3"/>
  <c r="CR255" i="3"/>
  <c r="CQ255" i="3"/>
  <c r="CR254" i="3"/>
  <c r="CQ254" i="3"/>
  <c r="CR253" i="3"/>
  <c r="CQ253" i="3"/>
  <c r="CR252" i="3"/>
  <c r="CQ252" i="3"/>
  <c r="CR251" i="3"/>
  <c r="CQ251" i="3"/>
  <c r="CR250" i="3"/>
  <c r="CQ250" i="3"/>
  <c r="CR249" i="3"/>
  <c r="CQ249" i="3"/>
  <c r="CR248" i="3"/>
  <c r="CQ248" i="3"/>
  <c r="CR247" i="3"/>
  <c r="CQ247" i="3"/>
  <c r="CR246" i="3"/>
  <c r="CQ246" i="3"/>
  <c r="CR245" i="3"/>
  <c r="CQ245" i="3"/>
  <c r="CR244" i="3"/>
  <c r="CQ244" i="3"/>
  <c r="CR243" i="3"/>
  <c r="CQ243" i="3"/>
  <c r="CR242" i="3"/>
  <c r="CQ242" i="3"/>
  <c r="CR241" i="3"/>
  <c r="CQ241" i="3"/>
  <c r="CR240" i="3"/>
  <c r="CQ240" i="3"/>
  <c r="CR239" i="3"/>
  <c r="CQ239" i="3"/>
  <c r="CR238" i="3"/>
  <c r="CQ238" i="3"/>
  <c r="CR237" i="3"/>
  <c r="CQ237" i="3"/>
  <c r="CR236" i="3"/>
  <c r="CQ236" i="3"/>
  <c r="CR235" i="3"/>
  <c r="CQ235" i="3"/>
  <c r="CR234" i="3"/>
  <c r="CQ234" i="3"/>
  <c r="CR233" i="3"/>
  <c r="CQ233" i="3"/>
  <c r="CR232" i="3"/>
  <c r="CQ232" i="3"/>
  <c r="CR231" i="3"/>
  <c r="CQ231" i="3"/>
  <c r="CR230" i="3"/>
  <c r="CQ230" i="3"/>
  <c r="CR229" i="3"/>
  <c r="CQ229" i="3"/>
  <c r="CR228" i="3"/>
  <c r="CQ228" i="3"/>
  <c r="CR227" i="3"/>
  <c r="CQ227" i="3"/>
  <c r="CR226" i="3"/>
  <c r="CQ226" i="3"/>
  <c r="CR225" i="3"/>
  <c r="CQ225" i="3"/>
  <c r="CR224" i="3"/>
  <c r="CQ224" i="3"/>
  <c r="CR223" i="3"/>
  <c r="CQ223" i="3"/>
  <c r="CR222" i="3"/>
  <c r="CQ222" i="3"/>
  <c r="CR221" i="3"/>
  <c r="CQ221" i="3"/>
  <c r="CR220" i="3"/>
  <c r="CQ220" i="3"/>
  <c r="CR219" i="3"/>
  <c r="CQ219" i="3"/>
  <c r="CR218" i="3"/>
  <c r="CQ218" i="3"/>
  <c r="CR216" i="3"/>
  <c r="CQ216" i="3"/>
  <c r="CR215" i="3"/>
  <c r="CQ215" i="3"/>
  <c r="CR213" i="3"/>
  <c r="CQ213" i="3"/>
  <c r="CR210" i="3"/>
  <c r="CQ210" i="3"/>
  <c r="CR209" i="3"/>
  <c r="CQ209" i="3"/>
  <c r="CR208" i="3"/>
  <c r="CQ208" i="3"/>
  <c r="CR207" i="3"/>
  <c r="CQ207" i="3"/>
  <c r="CR206" i="3"/>
  <c r="CQ206" i="3"/>
  <c r="CR205" i="3"/>
  <c r="CQ205" i="3"/>
  <c r="CR204" i="3"/>
  <c r="CQ204" i="3"/>
  <c r="CR203" i="3"/>
  <c r="CQ203" i="3"/>
  <c r="CR164" i="3"/>
  <c r="CQ164" i="3"/>
  <c r="CR163" i="3"/>
  <c r="CQ163" i="3"/>
  <c r="CR162" i="3"/>
  <c r="CQ162" i="3"/>
  <c r="CR161" i="3"/>
  <c r="CQ161" i="3"/>
  <c r="CR160" i="3"/>
  <c r="CQ160" i="3"/>
  <c r="CR159" i="3"/>
  <c r="CQ159" i="3"/>
  <c r="CR158" i="3"/>
  <c r="CQ158" i="3"/>
  <c r="CR157" i="3"/>
  <c r="CQ157" i="3"/>
  <c r="CR156" i="3"/>
  <c r="CQ156" i="3"/>
  <c r="CR155" i="3"/>
  <c r="CQ155" i="3"/>
  <c r="CR154" i="3"/>
  <c r="CQ154" i="3"/>
  <c r="CR153" i="3"/>
  <c r="CQ153" i="3"/>
  <c r="CR152" i="3"/>
  <c r="CQ152" i="3"/>
  <c r="CR151" i="3"/>
  <c r="CQ151" i="3"/>
  <c r="CR150" i="3"/>
  <c r="CQ150" i="3"/>
  <c r="CR149" i="3"/>
  <c r="CQ149" i="3"/>
  <c r="CR148" i="3"/>
  <c r="CQ148" i="3"/>
  <c r="CR147" i="3"/>
  <c r="CQ147" i="3"/>
  <c r="CR146" i="3"/>
  <c r="CQ146" i="3"/>
  <c r="CR145" i="3"/>
  <c r="CQ145" i="3"/>
  <c r="CR144" i="3"/>
  <c r="CQ144" i="3"/>
  <c r="CR143" i="3"/>
  <c r="CQ143" i="3"/>
  <c r="CR142" i="3"/>
  <c r="CQ142" i="3"/>
  <c r="CR141" i="3"/>
  <c r="CQ141" i="3"/>
  <c r="CR140" i="3"/>
  <c r="CQ140" i="3"/>
  <c r="CR139" i="3"/>
  <c r="CQ139" i="3"/>
  <c r="CR138" i="3"/>
  <c r="CQ138" i="3"/>
  <c r="CR137" i="3"/>
  <c r="CQ137" i="3"/>
  <c r="CR136" i="3"/>
  <c r="CQ136" i="3"/>
  <c r="CR135" i="3"/>
  <c r="CQ135" i="3"/>
  <c r="CR134" i="3"/>
  <c r="CQ134" i="3"/>
  <c r="CR133" i="3"/>
  <c r="CQ133" i="3"/>
  <c r="CR132" i="3"/>
  <c r="CQ132" i="3"/>
  <c r="CR131" i="3"/>
  <c r="CQ131" i="3"/>
  <c r="CR130" i="3"/>
  <c r="CQ130" i="3"/>
  <c r="CR129" i="3"/>
  <c r="CQ129" i="3"/>
  <c r="CR128" i="3"/>
  <c r="CQ128" i="3"/>
  <c r="CR127" i="3"/>
  <c r="CQ127" i="3"/>
  <c r="CR126" i="3"/>
  <c r="CQ126" i="3"/>
  <c r="CR125" i="3"/>
  <c r="CQ125" i="3"/>
  <c r="CR124" i="3"/>
  <c r="CQ124" i="3"/>
  <c r="CR123" i="3"/>
  <c r="CQ123" i="3"/>
  <c r="CR122" i="3"/>
  <c r="CQ122" i="3"/>
  <c r="CR121" i="3"/>
  <c r="CQ121" i="3"/>
  <c r="CR120" i="3"/>
  <c r="CQ120" i="3"/>
  <c r="CR119" i="3"/>
  <c r="CQ119" i="3"/>
  <c r="CR118" i="3"/>
  <c r="CQ118" i="3"/>
  <c r="CR117" i="3"/>
  <c r="CQ117" i="3"/>
  <c r="CR116" i="3"/>
  <c r="CQ116" i="3"/>
  <c r="CR115" i="3"/>
  <c r="CQ115" i="3"/>
  <c r="CR114" i="3"/>
  <c r="CQ114" i="3"/>
  <c r="CR113" i="3"/>
  <c r="CQ113" i="3"/>
  <c r="CR112" i="3"/>
  <c r="CQ112" i="3"/>
  <c r="CR111" i="3"/>
  <c r="CQ111" i="3"/>
  <c r="CR110" i="3"/>
  <c r="CQ110" i="3"/>
  <c r="CR109" i="3"/>
  <c r="CQ109" i="3"/>
  <c r="CR108" i="3"/>
  <c r="CQ108" i="3"/>
  <c r="CR107" i="3"/>
  <c r="CQ107" i="3"/>
  <c r="CR106" i="3"/>
  <c r="CQ106" i="3"/>
  <c r="CR105" i="3"/>
  <c r="CQ105" i="3"/>
  <c r="CR104" i="3"/>
  <c r="CQ104" i="3"/>
  <c r="CR103" i="3"/>
  <c r="CQ103" i="3"/>
  <c r="CR102" i="3"/>
  <c r="CQ102" i="3"/>
  <c r="CR101" i="3"/>
  <c r="CQ101" i="3"/>
  <c r="CR100" i="3"/>
  <c r="CQ100" i="3"/>
  <c r="CR99" i="3"/>
  <c r="CQ99" i="3"/>
  <c r="CR98" i="3"/>
  <c r="CQ98" i="3"/>
  <c r="CR97" i="3"/>
  <c r="CQ97" i="3"/>
  <c r="CR96" i="3"/>
  <c r="CQ96" i="3"/>
  <c r="CR95" i="3"/>
  <c r="CQ95" i="3"/>
  <c r="CR94" i="3"/>
  <c r="CQ94" i="3"/>
  <c r="CR93" i="3"/>
  <c r="CQ93" i="3"/>
  <c r="CR92" i="3"/>
  <c r="CQ92" i="3"/>
  <c r="CR91" i="3"/>
  <c r="CQ91" i="3"/>
  <c r="CR90" i="3"/>
  <c r="CQ90" i="3"/>
  <c r="CR89" i="3"/>
  <c r="CQ89" i="3"/>
  <c r="CR88" i="3"/>
  <c r="CQ88" i="3"/>
  <c r="CR87" i="3"/>
  <c r="CQ87" i="3"/>
  <c r="CR86" i="3"/>
  <c r="CQ86" i="3"/>
  <c r="CR85" i="3"/>
  <c r="CQ85" i="3"/>
  <c r="CR84" i="3"/>
  <c r="CQ84" i="3"/>
  <c r="CR83" i="3"/>
  <c r="CQ83" i="3"/>
  <c r="CR82" i="3"/>
  <c r="CQ82" i="3"/>
  <c r="CR81" i="3"/>
  <c r="CQ81" i="3"/>
  <c r="CR80" i="3"/>
  <c r="CQ80" i="3"/>
  <c r="CR79" i="3"/>
  <c r="CQ79" i="3"/>
  <c r="CR78" i="3"/>
  <c r="CQ78" i="3"/>
  <c r="CR77" i="3"/>
  <c r="CQ77" i="3"/>
  <c r="CR76" i="3"/>
  <c r="CQ76" i="3"/>
  <c r="CR75" i="3"/>
  <c r="CQ75" i="3"/>
  <c r="CR74" i="3"/>
  <c r="CQ74" i="3"/>
  <c r="CR73" i="3"/>
  <c r="CQ73" i="3"/>
  <c r="CR72" i="3"/>
  <c r="CQ72" i="3"/>
  <c r="CR71" i="3"/>
  <c r="CQ71" i="3"/>
  <c r="CR70" i="3"/>
  <c r="CQ70" i="3"/>
  <c r="CR69" i="3"/>
  <c r="CQ69" i="3"/>
  <c r="CR68" i="3"/>
  <c r="CQ68" i="3"/>
  <c r="CR67" i="3"/>
  <c r="CQ67" i="3"/>
  <c r="CR66" i="3"/>
  <c r="CQ66" i="3"/>
  <c r="CR65" i="3"/>
  <c r="CQ65" i="3"/>
  <c r="CR64" i="3"/>
  <c r="CQ64" i="3"/>
  <c r="CR63" i="3"/>
  <c r="CQ63" i="3"/>
  <c r="CR62" i="3"/>
  <c r="CQ62" i="3"/>
  <c r="CR61" i="3"/>
  <c r="CQ61" i="3"/>
  <c r="CR60" i="3"/>
  <c r="CQ60" i="3"/>
  <c r="CR59" i="3"/>
  <c r="CQ59" i="3"/>
  <c r="CR58" i="3"/>
  <c r="CQ58" i="3"/>
  <c r="CR57" i="3"/>
  <c r="CQ57" i="3"/>
  <c r="CR56" i="3"/>
  <c r="CQ56" i="3"/>
  <c r="CR55" i="3"/>
  <c r="CQ55" i="3"/>
  <c r="CR54" i="3"/>
  <c r="CQ54" i="3"/>
  <c r="CR53" i="3"/>
  <c r="CQ53" i="3"/>
  <c r="CR52" i="3"/>
  <c r="CQ52" i="3"/>
  <c r="CR51" i="3"/>
  <c r="CQ51" i="3"/>
  <c r="CR50" i="3"/>
  <c r="CQ50" i="3"/>
  <c r="CR49" i="3"/>
  <c r="CQ49" i="3"/>
  <c r="CR48" i="3"/>
  <c r="CQ48" i="3"/>
  <c r="CR47" i="3"/>
  <c r="CQ47" i="3"/>
  <c r="CR46" i="3"/>
  <c r="CQ46" i="3"/>
  <c r="CR45" i="3"/>
  <c r="CQ45" i="3"/>
  <c r="CR44" i="3"/>
  <c r="CQ44" i="3"/>
  <c r="CR43" i="3"/>
  <c r="CQ43" i="3"/>
  <c r="CR42" i="3"/>
  <c r="CQ42" i="3"/>
  <c r="CR41" i="3"/>
  <c r="CQ41" i="3"/>
  <c r="CR40" i="3"/>
  <c r="CQ40" i="3"/>
  <c r="CR39" i="3"/>
  <c r="CQ39" i="3"/>
  <c r="CR38" i="3"/>
  <c r="CQ38" i="3"/>
  <c r="CR37" i="3"/>
  <c r="CQ37" i="3"/>
  <c r="CR36" i="3"/>
  <c r="CQ36" i="3"/>
  <c r="CR35" i="3"/>
  <c r="CQ35" i="3"/>
  <c r="CR34" i="3"/>
  <c r="CQ34" i="3"/>
  <c r="CR33" i="3"/>
  <c r="CQ33" i="3"/>
  <c r="CR32" i="3"/>
  <c r="CQ32" i="3"/>
  <c r="CR31" i="3"/>
  <c r="CQ31" i="3"/>
  <c r="CR30" i="3"/>
  <c r="CQ30" i="3"/>
  <c r="CR29" i="3"/>
  <c r="CQ29" i="3"/>
  <c r="CR28" i="3"/>
  <c r="CQ28" i="3"/>
  <c r="CR27" i="3"/>
  <c r="CQ27" i="3"/>
  <c r="CR26" i="3"/>
  <c r="CQ26" i="3"/>
  <c r="CR25" i="3"/>
  <c r="CQ25" i="3"/>
  <c r="CR24" i="3"/>
  <c r="CQ24" i="3"/>
  <c r="CR23" i="3"/>
  <c r="CQ23" i="3"/>
  <c r="CR22" i="3"/>
  <c r="CQ22" i="3"/>
  <c r="CR21" i="3"/>
  <c r="CQ21" i="3"/>
  <c r="CR20" i="3"/>
  <c r="CQ20" i="3"/>
  <c r="CR19" i="3"/>
  <c r="CQ19" i="3"/>
  <c r="CR18" i="3"/>
  <c r="CQ18" i="3"/>
  <c r="CR17" i="3"/>
  <c r="CQ17" i="3"/>
  <c r="CR16" i="3"/>
  <c r="CQ16" i="3"/>
  <c r="CR15" i="3"/>
  <c r="CQ15" i="3"/>
  <c r="CR14" i="3"/>
  <c r="CQ14" i="3"/>
  <c r="CR13" i="3"/>
  <c r="CQ13" i="3"/>
  <c r="CR12" i="3"/>
  <c r="CQ12" i="3"/>
  <c r="CR11" i="3"/>
  <c r="CQ11" i="3"/>
  <c r="CR10" i="3"/>
  <c r="CQ10" i="3"/>
  <c r="CR9" i="3"/>
  <c r="CQ9" i="3"/>
  <c r="CR8" i="3"/>
  <c r="CQ8" i="3"/>
  <c r="CR7" i="3"/>
  <c r="CQ7" i="3"/>
  <c r="CR6" i="3"/>
  <c r="CQ6" i="3"/>
  <c r="CR5" i="3"/>
  <c r="CQ5" i="3"/>
  <c r="BX284" i="3"/>
  <c r="BX261" i="3"/>
  <c r="BX260" i="3"/>
  <c r="BX259" i="3"/>
  <c r="BX258" i="3"/>
  <c r="BX257" i="3"/>
  <c r="BX256" i="3"/>
  <c r="BX255" i="3"/>
  <c r="BX254" i="3"/>
  <c r="BX253" i="3"/>
  <c r="BX252" i="3"/>
  <c r="BX251" i="3"/>
  <c r="BX250" i="3"/>
  <c r="BX249" i="3"/>
  <c r="BX248" i="3"/>
  <c r="BX247" i="3"/>
  <c r="BX246" i="3"/>
  <c r="BX245" i="3"/>
  <c r="BX244" i="3"/>
  <c r="BX243" i="3"/>
  <c r="BX164" i="3"/>
  <c r="BX163" i="3"/>
  <c r="BX162" i="3"/>
  <c r="BX161" i="3"/>
  <c r="BX160" i="3"/>
  <c r="BX159" i="3"/>
  <c r="BX158" i="3"/>
  <c r="BX157" i="3"/>
  <c r="BX156" i="3"/>
  <c r="BX155" i="3"/>
  <c r="BX154" i="3"/>
  <c r="BX153" i="3"/>
  <c r="BX152" i="3"/>
  <c r="BX151" i="3"/>
  <c r="BX150" i="3"/>
  <c r="BX149" i="3"/>
  <c r="BX148" i="3"/>
  <c r="BX147" i="3"/>
  <c r="BX146" i="3"/>
  <c r="BX145" i="3"/>
  <c r="BX144" i="3"/>
  <c r="BX143" i="3"/>
  <c r="BX142" i="3"/>
  <c r="BX141" i="3"/>
  <c r="BX140" i="3"/>
  <c r="BX139" i="3"/>
  <c r="BX138" i="3"/>
  <c r="BX137" i="3"/>
  <c r="BX136" i="3"/>
  <c r="BX135" i="3"/>
  <c r="BX134" i="3"/>
  <c r="BX133" i="3"/>
  <c r="BX132" i="3"/>
  <c r="BX131" i="3"/>
  <c r="BX130" i="3"/>
  <c r="BX129" i="3"/>
  <c r="BX128" i="3"/>
  <c r="BX127" i="3"/>
  <c r="BX126" i="3"/>
  <c r="BX125" i="3"/>
  <c r="BX124" i="3"/>
  <c r="BX123" i="3"/>
  <c r="BX122" i="3"/>
  <c r="BX121" i="3"/>
  <c r="BX120" i="3"/>
  <c r="BX119" i="3"/>
  <c r="BX118" i="3"/>
  <c r="BX117" i="3"/>
  <c r="BX116" i="3"/>
  <c r="BX115" i="3"/>
  <c r="BX114" i="3"/>
  <c r="BX113" i="3"/>
  <c r="BX112" i="3"/>
  <c r="BX111" i="3"/>
  <c r="BX110" i="3"/>
  <c r="BX109" i="3"/>
  <c r="BX108" i="3"/>
  <c r="BX107" i="3"/>
  <c r="BX106" i="3"/>
  <c r="BX105" i="3"/>
  <c r="BX104" i="3"/>
  <c r="BX103" i="3"/>
  <c r="BX102" i="3"/>
  <c r="BX101" i="3"/>
  <c r="BX100" i="3"/>
  <c r="BX99" i="3"/>
  <c r="BX98" i="3"/>
  <c r="BX97" i="3"/>
  <c r="BX96" i="3"/>
  <c r="BX95" i="3"/>
  <c r="BX94" i="3"/>
  <c r="BX93" i="3"/>
  <c r="BX92" i="3"/>
  <c r="BX91" i="3"/>
  <c r="BX90" i="3"/>
  <c r="BX89" i="3"/>
  <c r="BX88" i="3"/>
  <c r="BX87" i="3"/>
  <c r="BX86" i="3"/>
  <c r="BX85" i="3"/>
  <c r="BX84" i="3"/>
  <c r="BX83" i="3"/>
  <c r="BX82" i="3"/>
  <c r="BX81" i="3"/>
  <c r="BX80" i="3"/>
  <c r="BX79" i="3"/>
  <c r="BX78" i="3"/>
  <c r="BX77" i="3"/>
  <c r="BX76" i="3"/>
  <c r="BX75" i="3"/>
  <c r="BX74" i="3"/>
  <c r="BX73" i="3"/>
  <c r="BX72" i="3"/>
  <c r="BX71" i="3"/>
  <c r="BX70" i="3"/>
  <c r="BX69" i="3"/>
  <c r="BX68" i="3"/>
  <c r="BX67" i="3"/>
  <c r="BX66" i="3"/>
  <c r="BX65" i="3"/>
  <c r="BX24" i="3"/>
  <c r="BX23" i="3"/>
  <c r="BX22" i="3"/>
  <c r="BX21" i="3"/>
  <c r="BX20" i="3"/>
  <c r="BX19" i="3"/>
  <c r="BX18" i="3"/>
  <c r="BX17" i="3"/>
  <c r="BX16" i="3"/>
  <c r="BX15" i="3"/>
  <c r="BX14" i="3"/>
  <c r="BX13" i="3"/>
  <c r="BX12" i="3"/>
  <c r="BX11" i="3"/>
  <c r="BX10" i="3"/>
  <c r="BX9" i="3"/>
  <c r="BX8" i="3"/>
  <c r="BX7" i="3"/>
  <c r="BX6" i="3"/>
  <c r="BX5" i="3"/>
  <c r="BU261" i="3"/>
  <c r="BU260" i="3"/>
  <c r="BU259" i="3"/>
  <c r="BU258" i="3"/>
  <c r="BU257" i="3"/>
  <c r="BU256" i="3"/>
  <c r="BU255" i="3"/>
  <c r="BU254" i="3"/>
  <c r="BU253" i="3"/>
  <c r="BU252" i="3"/>
  <c r="BU251" i="3"/>
  <c r="BU250" i="3"/>
  <c r="BU249" i="3"/>
  <c r="BU248" i="3"/>
  <c r="BU247" i="3"/>
  <c r="BU246" i="3"/>
  <c r="BU245" i="3"/>
  <c r="BU244" i="3"/>
  <c r="BU243" i="3"/>
  <c r="BU164" i="3"/>
  <c r="BU163" i="3"/>
  <c r="BU162" i="3"/>
  <c r="BU161" i="3"/>
  <c r="BU160" i="3"/>
  <c r="BU159" i="3"/>
  <c r="BU158" i="3"/>
  <c r="BU157" i="3"/>
  <c r="BU156" i="3"/>
  <c r="BU155" i="3"/>
  <c r="BU154" i="3"/>
  <c r="BU153" i="3"/>
  <c r="BU152" i="3"/>
  <c r="BU151" i="3"/>
  <c r="BU150" i="3"/>
  <c r="BU149" i="3"/>
  <c r="BU148" i="3"/>
  <c r="BU147" i="3"/>
  <c r="BU146" i="3"/>
  <c r="BU145" i="3"/>
  <c r="BU144" i="3"/>
  <c r="BU143" i="3"/>
  <c r="BU142" i="3"/>
  <c r="BU141" i="3"/>
  <c r="BU140" i="3"/>
  <c r="BU139" i="3"/>
  <c r="BU138" i="3"/>
  <c r="BU137" i="3"/>
  <c r="BU136" i="3"/>
  <c r="BU135" i="3"/>
  <c r="BU134" i="3"/>
  <c r="BU133" i="3"/>
  <c r="BU132" i="3"/>
  <c r="BU131" i="3"/>
  <c r="BU130" i="3"/>
  <c r="BU129" i="3"/>
  <c r="BU128" i="3"/>
  <c r="BU127" i="3"/>
  <c r="BU126" i="3"/>
  <c r="BU125" i="3"/>
  <c r="BU124" i="3"/>
  <c r="BU123" i="3"/>
  <c r="BU122" i="3"/>
  <c r="BU121" i="3"/>
  <c r="BU120" i="3"/>
  <c r="BU119" i="3"/>
  <c r="BU118" i="3"/>
  <c r="BU117" i="3"/>
  <c r="BU116" i="3"/>
  <c r="BU115" i="3"/>
  <c r="BU114" i="3"/>
  <c r="BU113" i="3"/>
  <c r="BU112" i="3"/>
  <c r="BU111" i="3"/>
  <c r="BU110" i="3"/>
  <c r="BU109" i="3"/>
  <c r="BU108" i="3"/>
  <c r="BU107" i="3"/>
  <c r="BU106" i="3"/>
  <c r="BU105" i="3"/>
  <c r="BU104" i="3"/>
  <c r="BU103" i="3"/>
  <c r="BU102" i="3"/>
  <c r="BU101" i="3"/>
  <c r="BU100" i="3"/>
  <c r="BU99" i="3"/>
  <c r="BU98" i="3"/>
  <c r="BU97" i="3"/>
  <c r="BU96" i="3"/>
  <c r="BU95" i="3"/>
  <c r="BU94" i="3"/>
  <c r="BU93" i="3"/>
  <c r="BU92" i="3"/>
  <c r="BU91" i="3"/>
  <c r="BU90" i="3"/>
  <c r="BU89" i="3"/>
  <c r="BU88" i="3"/>
  <c r="BU87" i="3"/>
  <c r="BU86" i="3"/>
  <c r="BU85" i="3"/>
  <c r="BU84" i="3"/>
  <c r="BU83" i="3"/>
  <c r="BU82" i="3"/>
  <c r="BU81" i="3"/>
  <c r="BU80" i="3"/>
  <c r="BU79" i="3"/>
  <c r="BU78" i="3"/>
  <c r="BU77" i="3"/>
  <c r="BU76" i="3"/>
  <c r="BU75" i="3"/>
  <c r="BU74" i="3"/>
  <c r="BU73" i="3"/>
  <c r="BU72" i="3"/>
  <c r="BU71" i="3"/>
  <c r="BU70" i="3"/>
  <c r="BU69" i="3"/>
  <c r="BU68" i="3"/>
  <c r="BU67" i="3"/>
  <c r="BU66" i="3"/>
  <c r="BU65" i="3"/>
  <c r="BU44" i="3"/>
  <c r="BU43" i="3"/>
  <c r="BU42" i="3"/>
  <c r="BU41" i="3"/>
  <c r="BU40" i="3"/>
  <c r="BU39" i="3"/>
  <c r="BU38" i="3"/>
  <c r="BU37" i="3"/>
  <c r="BU36" i="3"/>
  <c r="BU35" i="3"/>
  <c r="BU34" i="3"/>
  <c r="BU33" i="3"/>
  <c r="BU32" i="3"/>
  <c r="BU31" i="3"/>
  <c r="BU30" i="3"/>
  <c r="BU29" i="3"/>
  <c r="BU28" i="3"/>
  <c r="BU27" i="3"/>
  <c r="BU26" i="3"/>
  <c r="BU25" i="3"/>
  <c r="BU24" i="3"/>
  <c r="BU23" i="3"/>
  <c r="BU22" i="3"/>
  <c r="BU21" i="3"/>
  <c r="BU20" i="3"/>
  <c r="BU19" i="3"/>
  <c r="BU18" i="3"/>
  <c r="BU17" i="3"/>
  <c r="BU16" i="3"/>
  <c r="BU15" i="3"/>
  <c r="BU14" i="3"/>
  <c r="BU13" i="3"/>
  <c r="BU12" i="3"/>
  <c r="BU11" i="3"/>
  <c r="BU10" i="3"/>
  <c r="BU9" i="3"/>
  <c r="BU8" i="3"/>
  <c r="BU7" i="3"/>
  <c r="BU6" i="3"/>
  <c r="BU5" i="3"/>
  <c r="BR261" i="3"/>
  <c r="BR260" i="3"/>
  <c r="BR259" i="3"/>
  <c r="BR258" i="3"/>
  <c r="BR257" i="3"/>
  <c r="BR256" i="3"/>
  <c r="BR255" i="3"/>
  <c r="BR254" i="3"/>
  <c r="BR253" i="3"/>
  <c r="BR252" i="3"/>
  <c r="BR251" i="3"/>
  <c r="BR250" i="3"/>
  <c r="BR249" i="3"/>
  <c r="BR248" i="3"/>
  <c r="BR247" i="3"/>
  <c r="BR246" i="3"/>
  <c r="BR245" i="3"/>
  <c r="BR244" i="3"/>
  <c r="BR243" i="3"/>
  <c r="BR164" i="3"/>
  <c r="BR163" i="3"/>
  <c r="BR162" i="3"/>
  <c r="BR161" i="3"/>
  <c r="BR160" i="3"/>
  <c r="BR159" i="3"/>
  <c r="BR158" i="3"/>
  <c r="BR157" i="3"/>
  <c r="BR156" i="3"/>
  <c r="BR155" i="3"/>
  <c r="BR154" i="3"/>
  <c r="BR153" i="3"/>
  <c r="BR152" i="3"/>
  <c r="BR151" i="3"/>
  <c r="BR150" i="3"/>
  <c r="BR149" i="3"/>
  <c r="BR148" i="3"/>
  <c r="BR147" i="3"/>
  <c r="BR146" i="3"/>
  <c r="BR145" i="3"/>
  <c r="BR144" i="3"/>
  <c r="BR143" i="3"/>
  <c r="BR142" i="3"/>
  <c r="BR141" i="3"/>
  <c r="BR140" i="3"/>
  <c r="BR139" i="3"/>
  <c r="BR138" i="3"/>
  <c r="BR137" i="3"/>
  <c r="BR136" i="3"/>
  <c r="BR135" i="3"/>
  <c r="BR134" i="3"/>
  <c r="BR133" i="3"/>
  <c r="BR132" i="3"/>
  <c r="BR131" i="3"/>
  <c r="BR130" i="3"/>
  <c r="BR129" i="3"/>
  <c r="BR128" i="3"/>
  <c r="BR127" i="3"/>
  <c r="BR126" i="3"/>
  <c r="BR125" i="3"/>
  <c r="BR124" i="3"/>
  <c r="BR123" i="3"/>
  <c r="BR122" i="3"/>
  <c r="BR121" i="3"/>
  <c r="BR120" i="3"/>
  <c r="BR119" i="3"/>
  <c r="BR118" i="3"/>
  <c r="BR117" i="3"/>
  <c r="BR116" i="3"/>
  <c r="BR115" i="3"/>
  <c r="BR114" i="3"/>
  <c r="BR113" i="3"/>
  <c r="BR112" i="3"/>
  <c r="BR111" i="3"/>
  <c r="BR110" i="3"/>
  <c r="BR109" i="3"/>
  <c r="BR108" i="3"/>
  <c r="BR107" i="3"/>
  <c r="BR106" i="3"/>
  <c r="BR105" i="3"/>
  <c r="BR104" i="3"/>
  <c r="BR103" i="3"/>
  <c r="BR102" i="3"/>
  <c r="BR101" i="3"/>
  <c r="BR100" i="3"/>
  <c r="BR99" i="3"/>
  <c r="BR98" i="3"/>
  <c r="BR97" i="3"/>
  <c r="BR96" i="3"/>
  <c r="BR95" i="3"/>
  <c r="BR94" i="3"/>
  <c r="BR93" i="3"/>
  <c r="BR92" i="3"/>
  <c r="BR91" i="3"/>
  <c r="BR90" i="3"/>
  <c r="BR89" i="3"/>
  <c r="BR88" i="3"/>
  <c r="BR87" i="3"/>
  <c r="BR86" i="3"/>
  <c r="BR85" i="3"/>
  <c r="BR84" i="3"/>
  <c r="BR83" i="3"/>
  <c r="BR82" i="3"/>
  <c r="BR81" i="3"/>
  <c r="BR80" i="3"/>
  <c r="BR79" i="3"/>
  <c r="BR78" i="3"/>
  <c r="BR77" i="3"/>
  <c r="BR76" i="3"/>
  <c r="BR75" i="3"/>
  <c r="BR74" i="3"/>
  <c r="BR73" i="3"/>
  <c r="BR72" i="3"/>
  <c r="BR71" i="3"/>
  <c r="BR70" i="3"/>
  <c r="BR69" i="3"/>
  <c r="BR68" i="3"/>
  <c r="BR67" i="3"/>
  <c r="BR66" i="3"/>
  <c r="BR65" i="3"/>
  <c r="BR24" i="3"/>
  <c r="BR23" i="3"/>
  <c r="BR22" i="3"/>
  <c r="BR21" i="3"/>
  <c r="BR20" i="3"/>
  <c r="BR19" i="3"/>
  <c r="BR18" i="3"/>
  <c r="BR17" i="3"/>
  <c r="BR16" i="3"/>
  <c r="BR15" i="3"/>
  <c r="BR14" i="3"/>
  <c r="BR13" i="3"/>
  <c r="BR12" i="3"/>
  <c r="BR11" i="3"/>
  <c r="BR10" i="3"/>
  <c r="BR9" i="3"/>
  <c r="BR8" i="3"/>
  <c r="BR7" i="3"/>
  <c r="BR6" i="3"/>
  <c r="BR5" i="3"/>
  <c r="BO261" i="3"/>
  <c r="BO260" i="3"/>
  <c r="BO259" i="3"/>
  <c r="BO258" i="3"/>
  <c r="BO257" i="3"/>
  <c r="BO256" i="3"/>
  <c r="BO255" i="3"/>
  <c r="BO254" i="3"/>
  <c r="BO253" i="3"/>
  <c r="BO252" i="3"/>
  <c r="BO251" i="3"/>
  <c r="BO250" i="3"/>
  <c r="BO249" i="3"/>
  <c r="BO248" i="3"/>
  <c r="BO247" i="3"/>
  <c r="BO246" i="3"/>
  <c r="BO245" i="3"/>
  <c r="BO244" i="3"/>
  <c r="BO243" i="3"/>
  <c r="BO144" i="3"/>
  <c r="BO143" i="3"/>
  <c r="BO142" i="3"/>
  <c r="BO141" i="3"/>
  <c r="BO140" i="3"/>
  <c r="BO139" i="3"/>
  <c r="BO138" i="3"/>
  <c r="BO137" i="3"/>
  <c r="BO136" i="3"/>
  <c r="BO135" i="3"/>
  <c r="BO134" i="3"/>
  <c r="BO133" i="3"/>
  <c r="BO132" i="3"/>
  <c r="BO131" i="3"/>
  <c r="BO130" i="3"/>
  <c r="BO129" i="3"/>
  <c r="BO128" i="3"/>
  <c r="BO127" i="3"/>
  <c r="BO126" i="3"/>
  <c r="BO125" i="3"/>
  <c r="BO124" i="3"/>
  <c r="BO123" i="3"/>
  <c r="BO122" i="3"/>
  <c r="BO121" i="3"/>
  <c r="BO120" i="3"/>
  <c r="BO119" i="3"/>
  <c r="BO118" i="3"/>
  <c r="BO117" i="3"/>
  <c r="BO116" i="3"/>
  <c r="BO115" i="3"/>
  <c r="BO114" i="3"/>
  <c r="BO113" i="3"/>
  <c r="BO112" i="3"/>
  <c r="BO111" i="3"/>
  <c r="BO110" i="3"/>
  <c r="BO109" i="3"/>
  <c r="BO108" i="3"/>
  <c r="BO107" i="3"/>
  <c r="BO106" i="3"/>
  <c r="BO105" i="3"/>
  <c r="BO104" i="3"/>
  <c r="BO103" i="3"/>
  <c r="BO102" i="3"/>
  <c r="BO101" i="3"/>
  <c r="BO100" i="3"/>
  <c r="BO99" i="3"/>
  <c r="BO98" i="3"/>
  <c r="BO97" i="3"/>
  <c r="BO96" i="3"/>
  <c r="BO95" i="3"/>
  <c r="BO94" i="3"/>
  <c r="BO93" i="3"/>
  <c r="BO92" i="3"/>
  <c r="BO91" i="3"/>
  <c r="BO90" i="3"/>
  <c r="BO89" i="3"/>
  <c r="BO88" i="3"/>
  <c r="BO87" i="3"/>
  <c r="BO86" i="3"/>
  <c r="BO85" i="3"/>
  <c r="BO84" i="3"/>
  <c r="BO83" i="3"/>
  <c r="BO82" i="3"/>
  <c r="BO81" i="3"/>
  <c r="BO80" i="3"/>
  <c r="BO79" i="3"/>
  <c r="BO78" i="3"/>
  <c r="BO77" i="3"/>
  <c r="BO76" i="3"/>
  <c r="BO75" i="3"/>
  <c r="BO74" i="3"/>
  <c r="BO73" i="3"/>
  <c r="BO72" i="3"/>
  <c r="BO71" i="3"/>
  <c r="BO70" i="3"/>
  <c r="BO69" i="3"/>
  <c r="BO68" i="3"/>
  <c r="BO67" i="3"/>
  <c r="BO66" i="3"/>
  <c r="BO65" i="3"/>
  <c r="BO44" i="3"/>
  <c r="BO43" i="3"/>
  <c r="BO42" i="3"/>
  <c r="BO41" i="3"/>
  <c r="BO40" i="3"/>
  <c r="BO39" i="3"/>
  <c r="BO38" i="3"/>
  <c r="BO37" i="3"/>
  <c r="BO36" i="3"/>
  <c r="BO35" i="3"/>
  <c r="BO34" i="3"/>
  <c r="BO33" i="3"/>
  <c r="BO32" i="3"/>
  <c r="BO31" i="3"/>
  <c r="BO30" i="3"/>
  <c r="BO29" i="3"/>
  <c r="BO28" i="3"/>
  <c r="BO27" i="3"/>
  <c r="BO26" i="3"/>
  <c r="BO25" i="3"/>
  <c r="BO24" i="3"/>
  <c r="BO23" i="3"/>
  <c r="BO22" i="3"/>
  <c r="BO21" i="3"/>
  <c r="BO20" i="3"/>
  <c r="BO19" i="3"/>
  <c r="BO18" i="3"/>
  <c r="BO17" i="3"/>
  <c r="BO16" i="3"/>
  <c r="BO15" i="3"/>
  <c r="BO14" i="3"/>
  <c r="BO13" i="3"/>
  <c r="BO12" i="3"/>
  <c r="BO11" i="3"/>
  <c r="BO10" i="3"/>
  <c r="BO9" i="3"/>
  <c r="BO8" i="3"/>
  <c r="BO7" i="3"/>
  <c r="BO6" i="3"/>
  <c r="BO5" i="3"/>
  <c r="BL261" i="3"/>
  <c r="BL260" i="3"/>
  <c r="BL259" i="3"/>
  <c r="BL258" i="3"/>
  <c r="BL257" i="3"/>
  <c r="BL256" i="3"/>
  <c r="BL255" i="3"/>
  <c r="BL254" i="3"/>
  <c r="BL253" i="3"/>
  <c r="BL252" i="3"/>
  <c r="BL251" i="3"/>
  <c r="BL250" i="3"/>
  <c r="BL249" i="3"/>
  <c r="BL248" i="3"/>
  <c r="BL247" i="3"/>
  <c r="BL246" i="3"/>
  <c r="BL245" i="3"/>
  <c r="BL244" i="3"/>
  <c r="BL243" i="3"/>
  <c r="BL124" i="3"/>
  <c r="BL123" i="3"/>
  <c r="BL122" i="3"/>
  <c r="BL121" i="3"/>
  <c r="BL120" i="3"/>
  <c r="BL119" i="3"/>
  <c r="BL118" i="3"/>
  <c r="BL117" i="3"/>
  <c r="BL116" i="3"/>
  <c r="BL115" i="3"/>
  <c r="BL114" i="3"/>
  <c r="BL113" i="3"/>
  <c r="BL112" i="3"/>
  <c r="BL111" i="3"/>
  <c r="BL110" i="3"/>
  <c r="BL109" i="3"/>
  <c r="BL108" i="3"/>
  <c r="BL107" i="3"/>
  <c r="BL106" i="3"/>
  <c r="BL105" i="3"/>
  <c r="BL104" i="3"/>
  <c r="BL103" i="3"/>
  <c r="BL102" i="3"/>
  <c r="BL101" i="3"/>
  <c r="BL100" i="3"/>
  <c r="BL99" i="3"/>
  <c r="BL98" i="3"/>
  <c r="BL97" i="3"/>
  <c r="BL96" i="3"/>
  <c r="BL95" i="3"/>
  <c r="BL94" i="3"/>
  <c r="BL93" i="3"/>
  <c r="BL92" i="3"/>
  <c r="BL91" i="3"/>
  <c r="BL90" i="3"/>
  <c r="BL89" i="3"/>
  <c r="BL88" i="3"/>
  <c r="BL87" i="3"/>
  <c r="BL86" i="3"/>
  <c r="BL85" i="3"/>
  <c r="BL84" i="3"/>
  <c r="BL83" i="3"/>
  <c r="BL82" i="3"/>
  <c r="BL81" i="3"/>
  <c r="BL80" i="3"/>
  <c r="BL79" i="3"/>
  <c r="BL78" i="3"/>
  <c r="BL77" i="3"/>
  <c r="BL76" i="3"/>
  <c r="BL75" i="3"/>
  <c r="BL74" i="3"/>
  <c r="BL73" i="3"/>
  <c r="BL72" i="3"/>
  <c r="BL71" i="3"/>
  <c r="BL70" i="3"/>
  <c r="BL69" i="3"/>
  <c r="BL68" i="3"/>
  <c r="BL67" i="3"/>
  <c r="BL66" i="3"/>
  <c r="BL65" i="3"/>
  <c r="BI261" i="3"/>
  <c r="BI260" i="3"/>
  <c r="BI259" i="3"/>
  <c r="BI258" i="3"/>
  <c r="BI257" i="3"/>
  <c r="BI256" i="3"/>
  <c r="BI255" i="3"/>
  <c r="BI254" i="3"/>
  <c r="BI253" i="3"/>
  <c r="BI252" i="3"/>
  <c r="BI251" i="3"/>
  <c r="BI250" i="3"/>
  <c r="BI249" i="3"/>
  <c r="BI248" i="3"/>
  <c r="BI247" i="3"/>
  <c r="BI246" i="3"/>
  <c r="BI245" i="3"/>
  <c r="BI244" i="3"/>
  <c r="BI243" i="3"/>
  <c r="CA286" i="3"/>
  <c r="CJ285" i="3"/>
  <c r="CG285" i="3"/>
  <c r="CD285" i="3"/>
  <c r="CA285" i="3"/>
  <c r="CJ284" i="3"/>
  <c r="CG284" i="3"/>
  <c r="CD284" i="3"/>
  <c r="CA284" i="3"/>
  <c r="CD283" i="3"/>
  <c r="CA283" i="3"/>
  <c r="CS193" i="3" l="1"/>
  <c r="CS167" i="3"/>
  <c r="CS186" i="3"/>
  <c r="CS217" i="3"/>
  <c r="CS214" i="3"/>
  <c r="CS171" i="3"/>
  <c r="CS195" i="3"/>
  <c r="CS191" i="3"/>
  <c r="CS177" i="3"/>
  <c r="CS169" i="3"/>
  <c r="CS188" i="3"/>
  <c r="CS166" i="3"/>
  <c r="CS185" i="3"/>
  <c r="CS175" i="3"/>
  <c r="CS190" i="3"/>
  <c r="CS257" i="3"/>
  <c r="CS194" i="3"/>
  <c r="CS202" i="3"/>
  <c r="CS170" i="3"/>
  <c r="CS180" i="3"/>
  <c r="CS197" i="3"/>
  <c r="CS174" i="3"/>
  <c r="CS173" i="3"/>
  <c r="CS199" i="3"/>
  <c r="CS189" i="3"/>
  <c r="CS183" i="3"/>
  <c r="CS179" i="3"/>
  <c r="CS182" i="3"/>
  <c r="CS187" i="3"/>
  <c r="CS196" i="3"/>
  <c r="CS168" i="3"/>
  <c r="CS176" i="3"/>
  <c r="CS184" i="3"/>
  <c r="CS200" i="3"/>
  <c r="CS192" i="3"/>
  <c r="CS12" i="3"/>
  <c r="CS211" i="3"/>
  <c r="CS152" i="3"/>
  <c r="CS16" i="3"/>
  <c r="CS165" i="3"/>
  <c r="CS63" i="3"/>
  <c r="CS35" i="3"/>
  <c r="CS155" i="3"/>
  <c r="CS203" i="3"/>
  <c r="CS26" i="3"/>
  <c r="CS212" i="3"/>
  <c r="CS91" i="3"/>
  <c r="CS172" i="3"/>
  <c r="CS72" i="3"/>
  <c r="CS86" i="3"/>
  <c r="CS96" i="3"/>
  <c r="CS126" i="3"/>
  <c r="CS218" i="3"/>
  <c r="CS246" i="3"/>
  <c r="CS286" i="3"/>
  <c r="CS8" i="3"/>
  <c r="CS137" i="3"/>
  <c r="CS147" i="3"/>
  <c r="CS178" i="3"/>
  <c r="CS227" i="3"/>
  <c r="CS267" i="3"/>
  <c r="CS277" i="3"/>
  <c r="CS9" i="3"/>
  <c r="CS78" i="3"/>
  <c r="CS108" i="3"/>
  <c r="CS128" i="3"/>
  <c r="CS59" i="3"/>
  <c r="CS89" i="3"/>
  <c r="CS109" i="3"/>
  <c r="CS119" i="3"/>
  <c r="CS129" i="3"/>
  <c r="CS198" i="3"/>
  <c r="CS207" i="3"/>
  <c r="CS229" i="3"/>
  <c r="CS239" i="3"/>
  <c r="CS60" i="3"/>
  <c r="CS100" i="3"/>
  <c r="CS222" i="3"/>
  <c r="CS230" i="3"/>
  <c r="CS270" i="3"/>
  <c r="CS42" i="3"/>
  <c r="CS52" i="3"/>
  <c r="CS82" i="3"/>
  <c r="CS92" i="3"/>
  <c r="CS122" i="3"/>
  <c r="CS132" i="3"/>
  <c r="CS53" i="3"/>
  <c r="CS282" i="3"/>
  <c r="CS133" i="3"/>
  <c r="CS181" i="3"/>
  <c r="CS263" i="3"/>
  <c r="CS224" i="3"/>
  <c r="CS6" i="3"/>
  <c r="CS201" i="3"/>
  <c r="CS110" i="3"/>
  <c r="CS111" i="3"/>
  <c r="CS258" i="3"/>
  <c r="CS13" i="3"/>
  <c r="CS259" i="3"/>
  <c r="CS83" i="3"/>
  <c r="CS93" i="3"/>
  <c r="CS250" i="3"/>
  <c r="CS64" i="3"/>
  <c r="CS65" i="3"/>
  <c r="CS46" i="3"/>
  <c r="CS205" i="3"/>
  <c r="CS27" i="3"/>
  <c r="CS18" i="3"/>
  <c r="CS28" i="3"/>
  <c r="CS138" i="3"/>
  <c r="CS148" i="3"/>
  <c r="CS22" i="3"/>
  <c r="CS121" i="3"/>
  <c r="CS102" i="3"/>
  <c r="CS249" i="3"/>
  <c r="CS269" i="3"/>
  <c r="CS73" i="3"/>
  <c r="CS74" i="3"/>
  <c r="CS213" i="3"/>
  <c r="CS55" i="3"/>
  <c r="CS36" i="3"/>
  <c r="CS120" i="3"/>
  <c r="CS32" i="3"/>
  <c r="CS278" i="3"/>
  <c r="CS112" i="3"/>
  <c r="CS279" i="3"/>
  <c r="CS240" i="3"/>
  <c r="CS54" i="3"/>
  <c r="CS45" i="3"/>
  <c r="CS204" i="3"/>
  <c r="CS139" i="3"/>
  <c r="CS149" i="3"/>
  <c r="CS158" i="3"/>
  <c r="CS231" i="3"/>
  <c r="CS241" i="3"/>
  <c r="CS47" i="3"/>
  <c r="CS56" i="3"/>
  <c r="CS85" i="3"/>
  <c r="CS206" i="3"/>
  <c r="CS223" i="3"/>
  <c r="CS260" i="3"/>
  <c r="CS19" i="3"/>
  <c r="CS29" i="3"/>
  <c r="CS38" i="3"/>
  <c r="CS66" i="3"/>
  <c r="CS103" i="3"/>
  <c r="CS131" i="3"/>
  <c r="CS140" i="3"/>
  <c r="CS159" i="3"/>
  <c r="CS242" i="3"/>
  <c r="CS251" i="3"/>
  <c r="CS11" i="3"/>
  <c r="CS48" i="3"/>
  <c r="CS76" i="3"/>
  <c r="CS216" i="3"/>
  <c r="CS261" i="3"/>
  <c r="CS20" i="3"/>
  <c r="CS30" i="3"/>
  <c r="CS39" i="3"/>
  <c r="CS67" i="3"/>
  <c r="CS113" i="3"/>
  <c r="CS151" i="3"/>
  <c r="CS233" i="3"/>
  <c r="CS243" i="3"/>
  <c r="CS252" i="3"/>
  <c r="CS271" i="3"/>
  <c r="CS49" i="3"/>
  <c r="CS58" i="3"/>
  <c r="CS95" i="3"/>
  <c r="CS262" i="3"/>
  <c r="CS281" i="3"/>
  <c r="CS21" i="3"/>
  <c r="CS31" i="3"/>
  <c r="CS40" i="3"/>
  <c r="CS105" i="3"/>
  <c r="CS114" i="3"/>
  <c r="CS142" i="3"/>
  <c r="CS161" i="3"/>
  <c r="CS225" i="3"/>
  <c r="CS234" i="3"/>
  <c r="CS244" i="3"/>
  <c r="CS253" i="3"/>
  <c r="CS272" i="3"/>
  <c r="CS41" i="3"/>
  <c r="CS69" i="3"/>
  <c r="CS106" i="3"/>
  <c r="CS209" i="3"/>
  <c r="CS235" i="3"/>
  <c r="CS245" i="3"/>
  <c r="CS254" i="3"/>
  <c r="CS5" i="3"/>
  <c r="CS51" i="3"/>
  <c r="CS283" i="3"/>
  <c r="CS23" i="3"/>
  <c r="CS70" i="3"/>
  <c r="CS107" i="3"/>
  <c r="CS116" i="3"/>
  <c r="CS144" i="3"/>
  <c r="CS236" i="3"/>
  <c r="CS274" i="3"/>
  <c r="CS33" i="3"/>
  <c r="CS154" i="3"/>
  <c r="CS71" i="3"/>
  <c r="CS98" i="3"/>
  <c r="CS145" i="3"/>
  <c r="CS285" i="3"/>
  <c r="CS25" i="3"/>
  <c r="CS62" i="3"/>
  <c r="CS99" i="3"/>
  <c r="CS118" i="3"/>
  <c r="CS127" i="3"/>
  <c r="CS136" i="3"/>
  <c r="CS146" i="3"/>
  <c r="CS238" i="3"/>
  <c r="CS276" i="3"/>
  <c r="CS88" i="3"/>
  <c r="CS115" i="3"/>
  <c r="CS143" i="3"/>
  <c r="CS162" i="3"/>
  <c r="CS226" i="3"/>
  <c r="CS273" i="3"/>
  <c r="CS79" i="3"/>
  <c r="CS125" i="3"/>
  <c r="CS219" i="3"/>
  <c r="CS264" i="3"/>
  <c r="CS80" i="3"/>
  <c r="CS220" i="3"/>
  <c r="CS135" i="3"/>
  <c r="CS164" i="3"/>
  <c r="CS237" i="3"/>
  <c r="CS256" i="3"/>
  <c r="CS15" i="3"/>
  <c r="CS34" i="3"/>
  <c r="CS81" i="3"/>
  <c r="CS90" i="3"/>
  <c r="CS221" i="3"/>
  <c r="CS247" i="3"/>
  <c r="CS266" i="3"/>
  <c r="CS94" i="3"/>
  <c r="CS68" i="3"/>
  <c r="CS104" i="3"/>
  <c r="CS50" i="3"/>
  <c r="CS141" i="3"/>
  <c r="CS215" i="3"/>
  <c r="CS87" i="3"/>
  <c r="CS123" i="3"/>
  <c r="CS160" i="3"/>
  <c r="CS14" i="3"/>
  <c r="CS232" i="3"/>
  <c r="CS24" i="3"/>
  <c r="CS280" i="3"/>
  <c r="CS7" i="3"/>
  <c r="CS43" i="3"/>
  <c r="CS61" i="3"/>
  <c r="CS208" i="3"/>
  <c r="CS134" i="3"/>
  <c r="CS153" i="3"/>
  <c r="CS163" i="3"/>
  <c r="CS265" i="3"/>
  <c r="CS10" i="3"/>
  <c r="CS284" i="3"/>
  <c r="CS101" i="3"/>
  <c r="CS156" i="3"/>
  <c r="CS75" i="3"/>
  <c r="CS57" i="3"/>
  <c r="CS130" i="3"/>
  <c r="CS17" i="3"/>
  <c r="CS97" i="3"/>
  <c r="CS228" i="3"/>
  <c r="CS157" i="3"/>
  <c r="CS84" i="3"/>
  <c r="CS150" i="3"/>
  <c r="CS77" i="3"/>
  <c r="CS210" i="3"/>
  <c r="CS275" i="3"/>
  <c r="CS268" i="3"/>
  <c r="CS255" i="3"/>
  <c r="CS44" i="3"/>
  <c r="CS124" i="3"/>
  <c r="CS248" i="3"/>
  <c r="CS37" i="3"/>
  <c r="CS117" i="3"/>
  <c r="CM222" i="3"/>
  <c r="CJ221" i="3"/>
  <c r="CG220" i="3"/>
  <c r="CG219" i="3"/>
  <c r="CJ218" i="3"/>
  <c r="CG218" i="3"/>
  <c r="CG216" i="3"/>
  <c r="CG215" i="3"/>
  <c r="CD213" i="3"/>
  <c r="CJ210" i="3"/>
  <c r="CJ209" i="3"/>
  <c r="CG208" i="3"/>
  <c r="CJ207" i="3"/>
  <c r="CG206" i="3"/>
  <c r="CG205" i="3"/>
  <c r="CD204" i="3"/>
  <c r="CD203" i="3"/>
  <c r="CP261" i="3" l="1"/>
  <c r="CM261" i="3"/>
  <c r="CJ261" i="3"/>
  <c r="CG261" i="3"/>
  <c r="CD261" i="3"/>
  <c r="CA261" i="3"/>
  <c r="CP260" i="3"/>
  <c r="CM260" i="3"/>
  <c r="CJ260" i="3"/>
  <c r="CG260" i="3"/>
  <c r="CD260" i="3"/>
  <c r="CA260" i="3"/>
  <c r="CP259" i="3"/>
  <c r="CM259" i="3"/>
  <c r="CJ259" i="3"/>
  <c r="CG259" i="3"/>
  <c r="CD259" i="3"/>
  <c r="CA259" i="3"/>
  <c r="CP258" i="3"/>
  <c r="CM258" i="3"/>
  <c r="CJ258" i="3"/>
  <c r="CG258" i="3"/>
  <c r="CD258" i="3"/>
  <c r="CA258" i="3"/>
  <c r="CP257" i="3"/>
  <c r="CM257" i="3"/>
  <c r="CJ257" i="3"/>
  <c r="CG257" i="3"/>
  <c r="CD257" i="3"/>
  <c r="CA257" i="3"/>
  <c r="CP256" i="3"/>
  <c r="CM256" i="3"/>
  <c r="CJ256" i="3"/>
  <c r="CG256" i="3"/>
  <c r="CD256" i="3"/>
  <c r="CA256" i="3"/>
  <c r="CP255" i="3"/>
  <c r="CM255" i="3"/>
  <c r="CJ255" i="3"/>
  <c r="CG255" i="3"/>
  <c r="CD255" i="3"/>
  <c r="CA255" i="3"/>
  <c r="CP254" i="3"/>
  <c r="CM254" i="3"/>
  <c r="CJ254" i="3"/>
  <c r="CG254" i="3"/>
  <c r="CD254" i="3"/>
  <c r="CA254" i="3"/>
  <c r="CP253" i="3"/>
  <c r="CM253" i="3"/>
  <c r="CJ253" i="3"/>
  <c r="CG253" i="3"/>
  <c r="CD253" i="3"/>
  <c r="CA253" i="3"/>
  <c r="CP252" i="3"/>
  <c r="CM252" i="3"/>
  <c r="CJ252" i="3"/>
  <c r="CG252" i="3"/>
  <c r="CD252" i="3"/>
  <c r="CA252" i="3"/>
  <c r="CP251" i="3"/>
  <c r="CM251" i="3"/>
  <c r="CJ251" i="3"/>
  <c r="CG251" i="3"/>
  <c r="CD251" i="3"/>
  <c r="CA251" i="3"/>
  <c r="CP250" i="3"/>
  <c r="CM250" i="3"/>
  <c r="CJ250" i="3"/>
  <c r="CG250" i="3"/>
  <c r="CD250" i="3"/>
  <c r="CA250" i="3"/>
  <c r="CP249" i="3"/>
  <c r="CM249" i="3"/>
  <c r="CJ249" i="3"/>
  <c r="CG249" i="3"/>
  <c r="CD249" i="3"/>
  <c r="CA249" i="3"/>
  <c r="CP248" i="3"/>
  <c r="CM248" i="3"/>
  <c r="CJ248" i="3"/>
  <c r="CG248" i="3"/>
  <c r="CD248" i="3"/>
  <c r="CA248" i="3"/>
  <c r="CP247" i="3"/>
  <c r="CM247" i="3"/>
  <c r="CJ247" i="3"/>
  <c r="CG247" i="3"/>
  <c r="CD247" i="3"/>
  <c r="CA247" i="3"/>
  <c r="CP246" i="3"/>
  <c r="CM246" i="3"/>
  <c r="CJ246" i="3"/>
  <c r="CG246" i="3"/>
  <c r="CD246" i="3"/>
  <c r="CA246" i="3"/>
  <c r="CP245" i="3"/>
  <c r="CM245" i="3"/>
  <c r="CJ245" i="3"/>
  <c r="CG245" i="3"/>
  <c r="CD245" i="3"/>
  <c r="CA245" i="3"/>
  <c r="CP244" i="3"/>
  <c r="CM244" i="3"/>
  <c r="CJ244" i="3"/>
  <c r="CG244" i="3"/>
  <c r="CD244" i="3"/>
  <c r="CA244" i="3"/>
  <c r="CP243" i="3"/>
  <c r="CM243" i="3"/>
  <c r="CJ243" i="3"/>
  <c r="CG243" i="3"/>
  <c r="CD243" i="3"/>
  <c r="CA243" i="3"/>
  <c r="CJ242" i="3"/>
  <c r="CJ241" i="3"/>
  <c r="CJ240" i="3"/>
  <c r="CJ239" i="3"/>
  <c r="CJ238" i="3"/>
  <c r="CP237" i="3"/>
  <c r="CJ237" i="3"/>
  <c r="CJ236" i="3"/>
  <c r="CJ235" i="3"/>
  <c r="CJ234" i="3"/>
  <c r="CJ233" i="3"/>
  <c r="CJ232" i="3"/>
  <c r="CJ231" i="3"/>
  <c r="CJ230" i="3"/>
  <c r="CJ229" i="3"/>
  <c r="CJ228" i="3"/>
  <c r="CJ227" i="3"/>
  <c r="CJ226" i="3"/>
  <c r="CJ225" i="3"/>
  <c r="CJ224" i="3"/>
  <c r="CJ223" i="3"/>
  <c r="CM5" i="3" l="1"/>
  <c r="CM6" i="3"/>
  <c r="CM7" i="3"/>
  <c r="CM8" i="3"/>
  <c r="CM9" i="3"/>
  <c r="CM10" i="3"/>
  <c r="CM11" i="3"/>
  <c r="CM12" i="3"/>
  <c r="CM13" i="3"/>
  <c r="CM14" i="3"/>
  <c r="CM15" i="3"/>
  <c r="CM16" i="3"/>
  <c r="CM17" i="3"/>
  <c r="CM18" i="3"/>
  <c r="CM19" i="3"/>
  <c r="CM20" i="3"/>
  <c r="CM21" i="3"/>
  <c r="CM22" i="3"/>
  <c r="CM23" i="3"/>
  <c r="CM24" i="3"/>
  <c r="CM25" i="3"/>
  <c r="CM26" i="3"/>
  <c r="CM27" i="3"/>
  <c r="CM28" i="3"/>
  <c r="CM29" i="3"/>
  <c r="CM30" i="3"/>
  <c r="CM31" i="3"/>
  <c r="CM32" i="3"/>
  <c r="CM33" i="3"/>
  <c r="CM34" i="3"/>
  <c r="CM35" i="3"/>
  <c r="CM36" i="3"/>
  <c r="CM37" i="3"/>
  <c r="CM38" i="3"/>
  <c r="CM39" i="3"/>
  <c r="CM40" i="3"/>
  <c r="CM41" i="3"/>
  <c r="CM42" i="3"/>
  <c r="CM43" i="3"/>
  <c r="CM44" i="3"/>
  <c r="CM45" i="3"/>
  <c r="CM46" i="3"/>
  <c r="CM47" i="3"/>
  <c r="CM48" i="3"/>
  <c r="CM49" i="3"/>
  <c r="CM50" i="3"/>
  <c r="CM51" i="3"/>
  <c r="CM52" i="3"/>
  <c r="CM53" i="3"/>
  <c r="CM54" i="3"/>
  <c r="CM55" i="3"/>
  <c r="CM56" i="3"/>
  <c r="CM57" i="3"/>
  <c r="CM58" i="3"/>
  <c r="CM59" i="3"/>
  <c r="CM60" i="3"/>
  <c r="CM61" i="3"/>
  <c r="CM62" i="3"/>
  <c r="CM63" i="3"/>
  <c r="CM64" i="3"/>
  <c r="CM85" i="3"/>
  <c r="CM86" i="3"/>
  <c r="CM87" i="3"/>
  <c r="CM88" i="3"/>
  <c r="CM89" i="3"/>
  <c r="CM90" i="3"/>
  <c r="CM91" i="3"/>
  <c r="CM92" i="3"/>
  <c r="CM93" i="3"/>
  <c r="CM94" i="3"/>
  <c r="CM95" i="3"/>
  <c r="CM96" i="3"/>
  <c r="CM97" i="3"/>
  <c r="CM98" i="3"/>
  <c r="CM99" i="3"/>
  <c r="CM100" i="3"/>
  <c r="CM101" i="3"/>
  <c r="CM102" i="3"/>
  <c r="CM103" i="3"/>
  <c r="CM104" i="3"/>
  <c r="CM105" i="3"/>
  <c r="CM106" i="3"/>
  <c r="CM107" i="3"/>
  <c r="CM108" i="3"/>
  <c r="CM109" i="3"/>
  <c r="CM110" i="3"/>
  <c r="CM111" i="3"/>
  <c r="CM112" i="3"/>
  <c r="CM113" i="3"/>
  <c r="CM114" i="3"/>
  <c r="CM115" i="3"/>
  <c r="CM116" i="3"/>
  <c r="CM117" i="3"/>
  <c r="CM118" i="3"/>
  <c r="CM119" i="3"/>
  <c r="CM120" i="3"/>
  <c r="CM121" i="3"/>
  <c r="CM122" i="3"/>
  <c r="CM123" i="3"/>
  <c r="CM124" i="3"/>
  <c r="CJ5" i="3"/>
  <c r="CJ6" i="3"/>
  <c r="CJ7" i="3"/>
  <c r="CJ8" i="3"/>
  <c r="CJ9" i="3"/>
  <c r="CJ10" i="3"/>
  <c r="CJ11" i="3"/>
  <c r="CJ12" i="3"/>
  <c r="CJ13" i="3"/>
  <c r="CJ14" i="3"/>
  <c r="CJ15" i="3"/>
  <c r="CJ16" i="3"/>
  <c r="CJ17" i="3"/>
  <c r="CJ18" i="3"/>
  <c r="CJ19" i="3"/>
  <c r="CJ20" i="3"/>
  <c r="CJ21" i="3"/>
  <c r="CJ22" i="3"/>
  <c r="CJ23" i="3"/>
  <c r="CJ24" i="3"/>
  <c r="CJ85" i="3"/>
  <c r="CJ86" i="3"/>
  <c r="CJ87" i="3"/>
  <c r="CJ88" i="3"/>
  <c r="CJ89" i="3"/>
  <c r="CJ90" i="3"/>
  <c r="CJ91" i="3"/>
  <c r="CJ92" i="3"/>
  <c r="CJ93" i="3"/>
  <c r="CJ94" i="3"/>
  <c r="CJ95" i="3"/>
  <c r="CJ96" i="3"/>
  <c r="CJ97" i="3"/>
  <c r="CJ98" i="3"/>
  <c r="CJ99" i="3"/>
  <c r="CJ100" i="3"/>
  <c r="CJ101" i="3"/>
  <c r="CJ102" i="3"/>
  <c r="CJ103" i="3"/>
  <c r="CJ104" i="3"/>
  <c r="CJ105" i="3"/>
  <c r="CJ106" i="3"/>
  <c r="CJ107" i="3"/>
  <c r="CJ108" i="3"/>
  <c r="CJ109" i="3"/>
  <c r="CJ110" i="3"/>
  <c r="CJ111" i="3"/>
  <c r="CJ112" i="3"/>
  <c r="CJ113" i="3"/>
  <c r="CJ114" i="3"/>
  <c r="CJ115" i="3"/>
  <c r="CJ116" i="3"/>
  <c r="CJ117" i="3"/>
  <c r="CJ118" i="3"/>
  <c r="CJ119" i="3"/>
  <c r="CJ120" i="3"/>
  <c r="CJ121" i="3"/>
  <c r="CJ122" i="3"/>
  <c r="CJ123" i="3"/>
  <c r="CJ124" i="3"/>
  <c r="CJ125" i="3"/>
  <c r="CJ126" i="3"/>
  <c r="CJ127" i="3"/>
  <c r="CJ128" i="3"/>
  <c r="CJ129" i="3"/>
  <c r="CJ130" i="3"/>
  <c r="CJ131" i="3"/>
  <c r="CJ132" i="3"/>
  <c r="CJ133" i="3"/>
  <c r="CJ134" i="3"/>
  <c r="CJ135" i="3"/>
  <c r="CJ136" i="3"/>
  <c r="CJ137" i="3"/>
  <c r="CJ138" i="3"/>
  <c r="CJ139" i="3"/>
  <c r="CJ140" i="3"/>
  <c r="CJ141" i="3"/>
  <c r="CJ142" i="3"/>
  <c r="CJ143" i="3"/>
  <c r="CJ144" i="3"/>
  <c r="CG5" i="3"/>
  <c r="CG6" i="3"/>
  <c r="CG7" i="3"/>
  <c r="CG8" i="3"/>
  <c r="CG9" i="3"/>
  <c r="CG10" i="3"/>
  <c r="CG11" i="3"/>
  <c r="CG12" i="3"/>
  <c r="CG13" i="3"/>
  <c r="CG14" i="3"/>
  <c r="CG15" i="3"/>
  <c r="CG16" i="3"/>
  <c r="CG17" i="3"/>
  <c r="CG18" i="3"/>
  <c r="CG19" i="3"/>
  <c r="CG20" i="3"/>
  <c r="CG21" i="3"/>
  <c r="CG22" i="3"/>
  <c r="CG23" i="3"/>
  <c r="CG24" i="3"/>
  <c r="CG25" i="3"/>
  <c r="CG26" i="3"/>
  <c r="CG27" i="3"/>
  <c r="CG28" i="3"/>
  <c r="CG29" i="3"/>
  <c r="CG30" i="3"/>
  <c r="CG31" i="3"/>
  <c r="CG32" i="3"/>
  <c r="CG33" i="3"/>
  <c r="CG34" i="3"/>
  <c r="CG35" i="3"/>
  <c r="CG36" i="3"/>
  <c r="CG37" i="3"/>
  <c r="CG38" i="3"/>
  <c r="CG39" i="3"/>
  <c r="CG40" i="3"/>
  <c r="CG41" i="3"/>
  <c r="CG42" i="3"/>
  <c r="CG43" i="3"/>
  <c r="CG44" i="3"/>
  <c r="CG65" i="3"/>
  <c r="CG66" i="3"/>
  <c r="CG67" i="3"/>
  <c r="CG68" i="3"/>
  <c r="CG69" i="3"/>
  <c r="CG70" i="3"/>
  <c r="CG71" i="3"/>
  <c r="CG72" i="3"/>
  <c r="CG73" i="3"/>
  <c r="CG74" i="3"/>
  <c r="CG75" i="3"/>
  <c r="CG76" i="3"/>
  <c r="CG77" i="3"/>
  <c r="CG78" i="3"/>
  <c r="CG79" i="3"/>
  <c r="CG80" i="3"/>
  <c r="CG81" i="3"/>
  <c r="CG82" i="3"/>
  <c r="CG83" i="3"/>
  <c r="CG84" i="3"/>
  <c r="CG85" i="3"/>
  <c r="CG86" i="3"/>
  <c r="CG87" i="3"/>
  <c r="CG88" i="3"/>
  <c r="CG89" i="3"/>
  <c r="CG90" i="3"/>
  <c r="CG91" i="3"/>
  <c r="CG92" i="3"/>
  <c r="CG93" i="3"/>
  <c r="CG94" i="3"/>
  <c r="CG95" i="3"/>
  <c r="CG96" i="3"/>
  <c r="CG97" i="3"/>
  <c r="CG98" i="3"/>
  <c r="CG99" i="3"/>
  <c r="CG100" i="3"/>
  <c r="CG101" i="3"/>
  <c r="CG102" i="3"/>
  <c r="CG103" i="3"/>
  <c r="CG104" i="3"/>
  <c r="CG105" i="3"/>
  <c r="CG106" i="3"/>
  <c r="CG107" i="3"/>
  <c r="CG108" i="3"/>
  <c r="CG109" i="3"/>
  <c r="CG110" i="3"/>
  <c r="CG111" i="3"/>
  <c r="CG112" i="3"/>
  <c r="CG113" i="3"/>
  <c r="CG114" i="3"/>
  <c r="CG115" i="3"/>
  <c r="CG116" i="3"/>
  <c r="CG117" i="3"/>
  <c r="CG118" i="3"/>
  <c r="CG119" i="3"/>
  <c r="CG120" i="3"/>
  <c r="CG121" i="3"/>
  <c r="CG122" i="3"/>
  <c r="CG123" i="3"/>
  <c r="CG124" i="3"/>
  <c r="CG125" i="3"/>
  <c r="CG126" i="3"/>
  <c r="CG127" i="3"/>
  <c r="CG128" i="3"/>
  <c r="CG129" i="3"/>
  <c r="CG130" i="3"/>
  <c r="CG131" i="3"/>
  <c r="CG132" i="3"/>
  <c r="CG133" i="3"/>
  <c r="CG134" i="3"/>
  <c r="CG135" i="3"/>
  <c r="CG136" i="3"/>
  <c r="CG137" i="3"/>
  <c r="CG138" i="3"/>
  <c r="CG139" i="3"/>
  <c r="CG140" i="3"/>
  <c r="CG141" i="3"/>
  <c r="CG142" i="3"/>
  <c r="CG143" i="3"/>
  <c r="CG144" i="3"/>
  <c r="CD5" i="3"/>
  <c r="CD6" i="3"/>
  <c r="CD7" i="3"/>
  <c r="CD8" i="3"/>
  <c r="CD9" i="3"/>
  <c r="CD10" i="3"/>
  <c r="CD11" i="3"/>
  <c r="CD12" i="3"/>
  <c r="CD13" i="3"/>
  <c r="CD14" i="3"/>
  <c r="CD15" i="3"/>
  <c r="CD16" i="3"/>
  <c r="CD17" i="3"/>
  <c r="CD18" i="3"/>
  <c r="CD19" i="3"/>
  <c r="CD20" i="3"/>
  <c r="CD21" i="3"/>
  <c r="CD22" i="3"/>
  <c r="CD23" i="3"/>
  <c r="CD24" i="3"/>
  <c r="CD85" i="3"/>
  <c r="CD86" i="3"/>
  <c r="CD87" i="3"/>
  <c r="CD88" i="3"/>
  <c r="CD89" i="3"/>
  <c r="CD90" i="3"/>
  <c r="CD91" i="3"/>
  <c r="CD92" i="3"/>
  <c r="CD93" i="3"/>
  <c r="CD94" i="3"/>
  <c r="CD95" i="3"/>
  <c r="CD96" i="3"/>
  <c r="CD97" i="3"/>
  <c r="CD98" i="3"/>
  <c r="CD99" i="3"/>
  <c r="CD100" i="3"/>
  <c r="CD101" i="3"/>
  <c r="CD102" i="3"/>
  <c r="CD103" i="3"/>
  <c r="CD104" i="3"/>
  <c r="CD105" i="3"/>
  <c r="CD106" i="3"/>
  <c r="CD107" i="3"/>
  <c r="CD108" i="3"/>
  <c r="CD109" i="3"/>
  <c r="CD110" i="3"/>
  <c r="CD111" i="3"/>
  <c r="CD112" i="3"/>
  <c r="CD113" i="3"/>
  <c r="CD114" i="3"/>
  <c r="CD115" i="3"/>
  <c r="CD116" i="3"/>
  <c r="CD117" i="3"/>
  <c r="CD118" i="3"/>
  <c r="CD119" i="3"/>
  <c r="CD120" i="3"/>
  <c r="CD121" i="3"/>
  <c r="CD122" i="3"/>
  <c r="CD123" i="3"/>
  <c r="CD124" i="3"/>
  <c r="CD125" i="3"/>
  <c r="CD126" i="3"/>
  <c r="CD127" i="3"/>
  <c r="CD128" i="3"/>
  <c r="CD129" i="3"/>
  <c r="CD130" i="3"/>
  <c r="CD131" i="3"/>
  <c r="CD132" i="3"/>
  <c r="CD133" i="3"/>
  <c r="CD134" i="3"/>
  <c r="CD135" i="3"/>
  <c r="CD136" i="3"/>
  <c r="CD137" i="3"/>
  <c r="CD138" i="3"/>
  <c r="CD139" i="3"/>
  <c r="CD140" i="3"/>
  <c r="CD141" i="3"/>
  <c r="CD142" i="3"/>
  <c r="CD143" i="3"/>
  <c r="CD144" i="3"/>
  <c r="CA5" i="3"/>
  <c r="CA6" i="3"/>
  <c r="CA7" i="3"/>
  <c r="CA8" i="3"/>
  <c r="CA9" i="3"/>
  <c r="CA10" i="3"/>
  <c r="CA11" i="3"/>
  <c r="CA12" i="3"/>
  <c r="CA13" i="3"/>
  <c r="CA14" i="3"/>
  <c r="CA15" i="3"/>
  <c r="CA16" i="3"/>
  <c r="CA17" i="3"/>
  <c r="CA18" i="3"/>
  <c r="CA19" i="3"/>
  <c r="CA20" i="3"/>
  <c r="CA21" i="3"/>
  <c r="CA22" i="3"/>
  <c r="CA23" i="3"/>
  <c r="CA24" i="3"/>
  <c r="CA25" i="3"/>
  <c r="CA26" i="3"/>
  <c r="CA27" i="3"/>
  <c r="CA28" i="3"/>
  <c r="CA29" i="3"/>
  <c r="CA30" i="3"/>
  <c r="CA31" i="3"/>
  <c r="CA32" i="3"/>
  <c r="CA33" i="3"/>
  <c r="CA34" i="3"/>
  <c r="CA35" i="3"/>
  <c r="CA36" i="3"/>
  <c r="CA37" i="3"/>
  <c r="CA38" i="3"/>
  <c r="CA39" i="3"/>
  <c r="CA40" i="3"/>
  <c r="CA41" i="3"/>
  <c r="CA42" i="3"/>
  <c r="CA43" i="3"/>
  <c r="CA44" i="3"/>
  <c r="CA45" i="3"/>
  <c r="CA46" i="3"/>
  <c r="CA47" i="3"/>
  <c r="CA48" i="3"/>
  <c r="CA49" i="3"/>
  <c r="CA50" i="3"/>
  <c r="CA51" i="3"/>
  <c r="CA52" i="3"/>
  <c r="CA53" i="3"/>
  <c r="CA54" i="3"/>
  <c r="CA55" i="3"/>
  <c r="CA56" i="3"/>
  <c r="CA57" i="3"/>
  <c r="CA58" i="3"/>
  <c r="CA59" i="3"/>
  <c r="CA60" i="3"/>
  <c r="CA61" i="3"/>
  <c r="CA62" i="3"/>
  <c r="CA63" i="3"/>
  <c r="CA64" i="3"/>
  <c r="CA85" i="3"/>
  <c r="CA86" i="3"/>
  <c r="CA87" i="3"/>
  <c r="CA88" i="3"/>
  <c r="CA89" i="3"/>
  <c r="CA90" i="3"/>
  <c r="CA91" i="3"/>
  <c r="CA92" i="3"/>
  <c r="CA93" i="3"/>
  <c r="CA94" i="3"/>
  <c r="CA95" i="3"/>
  <c r="CA96" i="3"/>
  <c r="CA97" i="3"/>
  <c r="CA98" i="3"/>
  <c r="CA99" i="3"/>
  <c r="CA100" i="3"/>
  <c r="CA101" i="3"/>
  <c r="CA102" i="3"/>
  <c r="CA103" i="3"/>
  <c r="CA104" i="3"/>
  <c r="CA105" i="3"/>
  <c r="CA106" i="3"/>
  <c r="CA107" i="3"/>
  <c r="CA108" i="3"/>
  <c r="CA109" i="3"/>
  <c r="CA110" i="3"/>
  <c r="CA111" i="3"/>
  <c r="CA112" i="3"/>
  <c r="CA113" i="3"/>
  <c r="CA114" i="3"/>
  <c r="CA115" i="3"/>
  <c r="CA116" i="3"/>
  <c r="CA117" i="3"/>
  <c r="CA118" i="3"/>
  <c r="CA119" i="3"/>
  <c r="CA120" i="3"/>
  <c r="CA121" i="3"/>
  <c r="CA122" i="3"/>
  <c r="CA123" i="3"/>
  <c r="CA124" i="3"/>
  <c r="CA125" i="3"/>
  <c r="CA126" i="3"/>
  <c r="CA127" i="3"/>
  <c r="CA128" i="3"/>
  <c r="CA129" i="3"/>
  <c r="CA130" i="3"/>
  <c r="CA131" i="3"/>
  <c r="CA132" i="3"/>
  <c r="CA133" i="3"/>
  <c r="CA134" i="3"/>
  <c r="CA135" i="3"/>
  <c r="CA136" i="3"/>
  <c r="CA137" i="3"/>
  <c r="CA138" i="3"/>
  <c r="CA139" i="3"/>
  <c r="CA140" i="3"/>
  <c r="CA141" i="3"/>
  <c r="CA142" i="3"/>
  <c r="CA143" i="3"/>
  <c r="CA144" i="3"/>
  <c r="C22" i="4" l="1"/>
  <c r="B22" i="4"/>
  <c r="C21" i="4"/>
  <c r="B21" i="4"/>
  <c r="C20" i="4"/>
  <c r="B20" i="4"/>
  <c r="C19" i="4"/>
  <c r="B19" i="4"/>
  <c r="C18" i="4"/>
  <c r="B18" i="4"/>
  <c r="C17" i="4"/>
  <c r="B17" i="4"/>
  <c r="C16" i="4"/>
  <c r="B16" i="4"/>
  <c r="C15" i="4"/>
  <c r="B15" i="4"/>
  <c r="C14" i="4"/>
  <c r="B14" i="4"/>
  <c r="C13" i="4"/>
  <c r="B13" i="4"/>
  <c r="C12" i="4"/>
  <c r="B12" i="4"/>
  <c r="C11" i="4"/>
  <c r="B11" i="4"/>
  <c r="C10" i="4"/>
  <c r="B10" i="4"/>
  <c r="C9" i="4"/>
  <c r="B9" i="4"/>
  <c r="C8" i="4"/>
  <c r="B8" i="4"/>
  <c r="C7" i="4"/>
  <c r="B7" i="4"/>
  <c r="C6" i="4"/>
  <c r="B6" i="4"/>
  <c r="C5" i="4"/>
  <c r="B5" i="4"/>
  <c r="C4" i="4"/>
  <c r="B4" i="4"/>
  <c r="C3" i="4"/>
  <c r="B3" i="4"/>
</calcChain>
</file>

<file path=xl/sharedStrings.xml><?xml version="1.0" encoding="utf-8"?>
<sst xmlns="http://schemas.openxmlformats.org/spreadsheetml/2006/main" count="9460" uniqueCount="521">
  <si>
    <t>Matriz de Seguimiento del Plan de Acción Territorial 2026</t>
  </si>
  <si>
    <t>Ítem</t>
  </si>
  <si>
    <t>Localidad focal o principal</t>
  </si>
  <si>
    <t>Objetivo Plan de Desarrollo Distrital</t>
  </si>
  <si>
    <t>Programa Estratégico PDD</t>
  </si>
  <si>
    <t>Código Proyecto de Inversión</t>
  </si>
  <si>
    <t>Meta Proyecto de Inversión</t>
  </si>
  <si>
    <t>Actividad / Tarea PAT</t>
  </si>
  <si>
    <t>Actividad local</t>
  </si>
  <si>
    <t>Problemática territorial atendida</t>
  </si>
  <si>
    <t>Fuente de información / diagnóstico</t>
  </si>
  <si>
    <t>Criterio de priorización territorial</t>
  </si>
  <si>
    <t>Resultado esperado territorial</t>
  </si>
  <si>
    <t>Indicador</t>
  </si>
  <si>
    <t>Tipo de indicador</t>
  </si>
  <si>
    <t>Unidad de medida</t>
  </si>
  <si>
    <t>Meta anual</t>
  </si>
  <si>
    <t>Estado seguimiento</t>
  </si>
  <si>
    <t>Equipo territorial</t>
  </si>
  <si>
    <t>Rol funcional equipo territorial</t>
  </si>
  <si>
    <t>Dependencia líder</t>
  </si>
  <si>
    <t>Dependencias concurrentes IDPAC</t>
  </si>
  <si>
    <t>Responsable de ejecución</t>
  </si>
  <si>
    <t>Responsable de reporte</t>
  </si>
  <si>
    <t>Responsable de revisión</t>
  </si>
  <si>
    <t>Responsable de aprobación</t>
  </si>
  <si>
    <t>Área responsable</t>
  </si>
  <si>
    <t>Articulación con otras entidades</t>
  </si>
  <si>
    <t>Mecanismo de coordinación</t>
  </si>
  <si>
    <t>Participación / instancia relacionada</t>
  </si>
  <si>
    <t>Reporta al Observatorio</t>
  </si>
  <si>
    <t>Periodicidad reporte Observatorio</t>
  </si>
  <si>
    <t>Avance cualitativo mensual</t>
  </si>
  <si>
    <t>Evidencias PAT / avance cuantitativo</t>
  </si>
  <si>
    <t>Procedimiento asociado</t>
  </si>
  <si>
    <t>Enfoque Poblacional, Diferencial y de Género</t>
  </si>
  <si>
    <t>Programación y seguimiento mensual</t>
  </si>
  <si>
    <t>Totales anuales</t>
  </si>
  <si>
    <t>Conteo individual de acciones por localidad</t>
  </si>
  <si>
    <t>Diversidad Sexual y de Género</t>
  </si>
  <si>
    <t>Ciclo de Vida</t>
  </si>
  <si>
    <t>Grupos étnicos</t>
  </si>
  <si>
    <t>Condición o situación</t>
  </si>
  <si>
    <t>Enero</t>
  </si>
  <si>
    <t>Febrero</t>
  </si>
  <si>
    <t>Marzo</t>
  </si>
  <si>
    <t>Abril</t>
  </si>
  <si>
    <t>Mayo</t>
  </si>
  <si>
    <t>Junio</t>
  </si>
  <si>
    <t>Julio</t>
  </si>
  <si>
    <t>Agosto</t>
  </si>
  <si>
    <t>Septiembre</t>
  </si>
  <si>
    <t>Octubre</t>
  </si>
  <si>
    <t>Noviembre</t>
  </si>
  <si>
    <t>Diciembre</t>
  </si>
  <si>
    <t>Total</t>
  </si>
  <si>
    <t>Usaquén</t>
  </si>
  <si>
    <t>Chapinero</t>
  </si>
  <si>
    <t>Santa Fe</t>
  </si>
  <si>
    <t>San Cristóbal</t>
  </si>
  <si>
    <t>Usme</t>
  </si>
  <si>
    <t>Tunjuelito</t>
  </si>
  <si>
    <t>Bosa</t>
  </si>
  <si>
    <t>Kennedy</t>
  </si>
  <si>
    <t>Fontibón</t>
  </si>
  <si>
    <t>Engativá</t>
  </si>
  <si>
    <t>Suba</t>
  </si>
  <si>
    <t>Barrios Unidos</t>
  </si>
  <si>
    <t>Teusaquillo</t>
  </si>
  <si>
    <t>Los Mártires</t>
  </si>
  <si>
    <t>Antonio Nariño</t>
  </si>
  <si>
    <t>Puente Aranda</t>
  </si>
  <si>
    <t>La Candelaria</t>
  </si>
  <si>
    <t>Rafael Uribe Uribe</t>
  </si>
  <si>
    <t>Ciudad Bolívar</t>
  </si>
  <si>
    <t>Sumapaz</t>
  </si>
  <si>
    <t>Total acciones en localidades</t>
  </si>
  <si>
    <t>No. localidades con intervención</t>
  </si>
  <si>
    <t>Mujeres</t>
  </si>
  <si>
    <t>Hombres</t>
  </si>
  <si>
    <t>Personas de los sectores LGBTIQ+</t>
  </si>
  <si>
    <t>Primera infancia (0-5 años)</t>
  </si>
  <si>
    <t>Infancia (6-11 años)</t>
  </si>
  <si>
    <t>Adolescencia (12-17 años)</t>
  </si>
  <si>
    <t>Juventud (18-28 años)</t>
  </si>
  <si>
    <t>Adultez (29-59 años)</t>
  </si>
  <si>
    <t>Persona mayor (60 años o más)</t>
  </si>
  <si>
    <t>Pueblos indígenas</t>
  </si>
  <si>
    <t>Pueblo Rrom o gitano</t>
  </si>
  <si>
    <t>Población NARP</t>
  </si>
  <si>
    <t>Raizal</t>
  </si>
  <si>
    <t>Palenquero(a)</t>
  </si>
  <si>
    <t>Ningún grupo étnico</t>
  </si>
  <si>
    <t>Personas con discapacidad</t>
  </si>
  <si>
    <t>Persona habitante de calle</t>
  </si>
  <si>
    <t>Población recicladora de oficio</t>
  </si>
  <si>
    <t>Población carretera</t>
  </si>
  <si>
    <t>Población víctima del conflicto armado</t>
  </si>
  <si>
    <t>Habitantes de la ruralidad y campesinado</t>
  </si>
  <si>
    <t>Población migrante</t>
  </si>
  <si>
    <t>Personas que ejercen ASP</t>
  </si>
  <si>
    <t>Usuarios de SPA</t>
  </si>
  <si>
    <t>Programado</t>
  </si>
  <si>
    <t>Ejecutado</t>
  </si>
  <si>
    <t>% Ejec.</t>
  </si>
  <si>
    <t>05. Bogotá confía en su gobierno</t>
  </si>
  <si>
    <t>Programa 39: Camino hacia una democracia deliberativa con un gobierno cercano a la gente y con participación ciudadana.</t>
  </si>
  <si>
    <t>5- Ejecutar 400 obra(s) con Saldo Pedagógico.</t>
  </si>
  <si>
    <t xml:space="preserve">Desarrollar y ejecutar cada una de las etapas establecidas en la convocatoria Obras con Saldo Pedagógico (OSP) 2026, </t>
  </si>
  <si>
    <t>Realizar acompañamiento territorial a las Juntas de Acción Comunal  en las diferentes etapas de la convocatoria OSP 2026, fortaleciendo la participación y el seguimiento para garantizar la ejecución de las OSP ganadoras.</t>
  </si>
  <si>
    <t>Débil capacidad técnica y administrativa de algunas JAC para estructurar y ejecutar proyectos comunitarios.</t>
  </si>
  <si>
    <t>La información se obtiene a través de la convocatoria pública de Obras con Saldo Pedagógico del IDPAC, mediante las propuestas presentadas por las Juntas de Acción Comunal de Bogotá conforme a las necesidades identificadas en sus territorios.</t>
  </si>
  <si>
    <t>Juntas de Acción Comunal postuladas mediante convocatoria pública</t>
  </si>
  <si>
    <t>Fortalecimiento de espacios comunitarios, participación ciudadana y apropiación territorial</t>
  </si>
  <si>
    <t>Número de convenios solidarios derivados de la convocatoria obras con saldo pedagogico.</t>
  </si>
  <si>
    <t>Resultado</t>
  </si>
  <si>
    <t>Convenio</t>
  </si>
  <si>
    <t>Según metas definidas en la convocatoria- 80</t>
  </si>
  <si>
    <t>Equipo Territorial</t>
  </si>
  <si>
    <t>Seguimiento</t>
  </si>
  <si>
    <t>Gerencia de Proyectos</t>
  </si>
  <si>
    <t>Otra</t>
  </si>
  <si>
    <t>Lider Técnico</t>
  </si>
  <si>
    <t>Enlace OAP</t>
  </si>
  <si>
    <t>Gerente de Proyectos</t>
  </si>
  <si>
    <t>Departamento Administrativo de la Defensoría del Espacio Público</t>
  </si>
  <si>
    <t xml:space="preserve"> Vistas tecnicas y acompañamiento en la ejecucion de la OSP </t>
  </si>
  <si>
    <t>Convocatoria / socialización</t>
  </si>
  <si>
    <t>Sí</t>
  </si>
  <si>
    <t>Mensual</t>
  </si>
  <si>
    <t>Seguimiento al estado de las fases de la convocatoria.</t>
  </si>
  <si>
    <t>Actas, registros fotográficos e informes</t>
  </si>
  <si>
    <t xml:space="preserve">Metodología Obras con Saldo Pedagogico </t>
  </si>
  <si>
    <t>4- Suscribir 70 pacto(s) ciudadanos de convivencia.</t>
  </si>
  <si>
    <t>Suscribir y hacer seguimiento a 25 pactos (acuerdos de confianza) ciudadanos de convivencia.</t>
  </si>
  <si>
    <t>Realizar jornadas de difusión dirigidas al equipo de articulación territorial del IDPAC sobre el desarrollo de las etapas de los pactos (acuerdos de confianza) en cada una de las localidades.</t>
  </si>
  <si>
    <t>la problemática depende de la demanda ciudadana y el contexto del entorno visitado como por ejemplo: Residuos sólidos, falta de diálogo ciudadano, desconfianza hacia las instituciones.</t>
  </si>
  <si>
    <t>Plataforma Colibrí- Veeduría Distrital</t>
  </si>
  <si>
    <t>por demanda ciudadana en espacios públicos, solicitudes de la ciudadanía escritos visitas de los grupos de trabajo territorial, y por canales institucionales, del Gobierno Distrital</t>
  </si>
  <si>
    <t>Transformación local del entono, mayor participación ciudadana,transferencia de la información</t>
  </si>
  <si>
    <t>Número de acuerdos firmados</t>
  </si>
  <si>
    <t>Número</t>
  </si>
  <si>
    <t>Acuerdos de Confiaza</t>
  </si>
  <si>
    <t>Gestor(a)</t>
  </si>
  <si>
    <t>Subdirección de Promoción de la Participación</t>
  </si>
  <si>
    <t>Gerencia de Escuela de Participación</t>
  </si>
  <si>
    <t>Equipo de Acuerdos de Confianza</t>
  </si>
  <si>
    <t>Líder de Acuerdos de Confianza</t>
  </si>
  <si>
    <t>Subdirectora de Promoción de la Participación</t>
  </si>
  <si>
    <t>Reuniones mensuales</t>
  </si>
  <si>
    <t>Mesa de trabajo</t>
  </si>
  <si>
    <t>Semestral</t>
  </si>
  <si>
    <t>Actas y evidencias de suscripción acuerdos,informe final para la plataforma Colibrí</t>
  </si>
  <si>
    <t>Número de acuerdos firmados y cerrados</t>
  </si>
  <si>
    <t>En construcción</t>
  </si>
  <si>
    <t>1- Elaborar 4 lineamiento(s) con la metodología y cronograma para la implementación de los Presupuestos Participativos.</t>
  </si>
  <si>
    <t>Elaborar 1  Lineamiento con la metodología y cronograma de implementación de los Presupuestos Participativos</t>
  </si>
  <si>
    <t>Difundir los lineamientos sobre prespuestos participativos que emita la  Coordinación General de Presupuestos Participativos en cada una de las localidades.</t>
  </si>
  <si>
    <t>Desinformación ciudadana, desconocimiento de los procesos, convocatorias, cronogramas y forma de participar en los presupuestos participativos</t>
  </si>
  <si>
    <t>Página Gobierno Abierto</t>
  </si>
  <si>
    <t>Enfoque rural con diálogos diferenciales.</t>
  </si>
  <si>
    <t>Mayor participación con respecto a la vigencia anterior, menos iniciativas rechazadas, mayor ciudadanía interesada y con conocimiento del proceso</t>
  </si>
  <si>
    <t>Número de lineamiento</t>
  </si>
  <si>
    <t>Gestión</t>
  </si>
  <si>
    <t>Documento</t>
  </si>
  <si>
    <t>Equipo de Gobierno Abierto</t>
  </si>
  <si>
    <t>Referente temático</t>
  </si>
  <si>
    <t>Líder de Gobierno Abierto</t>
  </si>
  <si>
    <t>Secretaría Distrital de Gobierno y Secretaría de Planeación</t>
  </si>
  <si>
    <t xml:space="preserve">Reuniones de equipo interna, Comisión Intersectorial de Participación - CIP </t>
  </si>
  <si>
    <t>Comité / comisión</t>
  </si>
  <si>
    <t>Anual</t>
  </si>
  <si>
    <t>Reuniones, actas, informe documental, circulares, directivas,</t>
  </si>
  <si>
    <t xml:space="preserve">Número de lineamientos </t>
  </si>
  <si>
    <t>No aplica</t>
  </si>
  <si>
    <t>enfoque rural con diálogos diferenciales</t>
  </si>
  <si>
    <t>3- Entregar 1550 incentivo(s) para estimular y promover la participación incidente.</t>
  </si>
  <si>
    <t>Participar y acompañar las diferentes iniciativas ciudadanas que promuevan la participación incidente, en las cuales sea convocado el IDPAC.</t>
  </si>
  <si>
    <t>Asistir y reportar a través de los informes mensuales las actividades, convocatorias, instancias y demás escenarios en los cuales sea convocado el IDPAC en la localidad.</t>
  </si>
  <si>
    <t>Dificultad de la ciudadanía para fortalecer las formas de participación ciudadana, desconocimiento de la ruta de fortalecimiento Chikaná, apatía en participar en los programas del IDPAC, desconocimiento</t>
  </si>
  <si>
    <t>Encuestas e instrumentos del Fondo Chikaná.</t>
  </si>
  <si>
    <t>Organizaciones, instancias fortalecidas a través de la ruta de Fortalecimiento, ciudadanía que promueva la participación ciudadana a través de los Acuerdos de Confianza</t>
  </si>
  <si>
    <t>Organizaciones e instancias fortalecidas</t>
  </si>
  <si>
    <t>Número de incentivos entregados</t>
  </si>
  <si>
    <t>Subdirección</t>
  </si>
  <si>
    <t>Apoyo misional</t>
  </si>
  <si>
    <t>Subdirección de Fortalecimiento de la Organización Social</t>
  </si>
  <si>
    <t>Persona designada Incentivos</t>
  </si>
  <si>
    <t>Enlace de Planeación</t>
  </si>
  <si>
    <t>Reuniones internas IDPAC</t>
  </si>
  <si>
    <t>Encuentro / diálogo ciudadano</t>
  </si>
  <si>
    <t>Informes, encuestas, Talleres de metodología participativa con las organizaciones e instancias</t>
  </si>
  <si>
    <t>Número de incentivos</t>
  </si>
  <si>
    <t>dificultad de la ciudadanía para fortalecer las formas de participación ciudadana, desconocimiento de la ruta de fortalecimiento Chikaná, apatía en participar en los programas del IDPAC, desconocimiento</t>
  </si>
  <si>
    <t>Reuniones internas IDPAC, comité, informes, encuestas, Talleres de metodología participativa con las organizaciones e instancias</t>
  </si>
  <si>
    <t>Ejercer la secretaría técnica en las Comisiones Locales Intersectoriales de Participación -CLIP-</t>
  </si>
  <si>
    <t>Convocar y ejercer la secretaría técnica de la Comisón local Intersectorial de Participación -  CLIP en la localidad, con fines de articular y/o concertar acciones de promoción y formación de la participación ciudadana en dicho territorio.</t>
  </si>
  <si>
    <t>Desarticulación institucional, apoyo técnico y asesoría territorial como secretaria técnica de las CLIP</t>
  </si>
  <si>
    <t>Informes mensuales del equipo articulador</t>
  </si>
  <si>
    <t>por delegación de las entidades Distrititales y Alcaldías Locales a la instancia de coordinación</t>
  </si>
  <si>
    <t>Cohesión de la instancia de coordinación, reconocimiento técnico y asesoría, mayor participación y acción de las entidades distritales en el territorio local</t>
  </si>
  <si>
    <t>Número de CLIP realizadas</t>
  </si>
  <si>
    <t>Coordinación territorial</t>
  </si>
  <si>
    <t>Equipo Articulador</t>
  </si>
  <si>
    <t>Enlace de Equipo Articulador</t>
  </si>
  <si>
    <t>Alcaldía Local</t>
  </si>
  <si>
    <t>Reuniones internas semanales de la subdirección, reuniones mensuales de las CLIP</t>
  </si>
  <si>
    <t>CLIP</t>
  </si>
  <si>
    <t>Informe mensual,semestral actas,listado de asistencia</t>
  </si>
  <si>
    <t>Número de clip realizadas</t>
  </si>
  <si>
    <t>Formular, aprobar y presentar los planes de acción de la CLIP.</t>
  </si>
  <si>
    <t>Presentar y hacer seguimiento en el marco de la CLIP las actividades programadas en el plan de acción de la Comisión en cada localidad.</t>
  </si>
  <si>
    <t>Construcción del plan de acción de manera articulada de las CLIP. Atención distrital para territorializar las acciones encaminadas al fortalecimiento de la participación en lo local</t>
  </si>
  <si>
    <t>Actas, informes anuales</t>
  </si>
  <si>
    <t>Por delegación de las entidades Distrititales y Alcaldías Locales a la instancia de coordinación</t>
  </si>
  <si>
    <t>Número de planes de acción aprobados y ejecutados</t>
  </si>
  <si>
    <t>Informe mensual,actas de las CLIP, asistencia, seguimiento del plan de acción de las CLIP por cada localidad</t>
  </si>
  <si>
    <t>% avance planes de acción  de las CLIP</t>
  </si>
  <si>
    <t>Desarrollar y acompañar la Semana de la Participación en articulación con  los sectores del Distrito y las Alcaldías Locales y presentar el informe correspondiente.</t>
  </si>
  <si>
    <t>Articular acciones locales y socializar las actividades a desarrollar en la semana de la participación, como un espacio de reconocimiento a la participación incidente a través de actividades programadas.</t>
  </si>
  <si>
    <t>Desarticulación institucional, falta de información de la ciudadanía, desconocimiento de la ciudadanía por la semana de la participación su impacto y resultado.</t>
  </si>
  <si>
    <t>Plan de acción de la Comisión Intersectorial de participación, matrices de actividades resportadas de las entidades, informe anual de la semana de la participación y resultado</t>
  </si>
  <si>
    <t>Coyuntural, propuesta desde el escenario dela CIP- Comisión intersectorial de Participación, propuesta de la Dirección del IDPAC</t>
  </si>
  <si>
    <t>Mayor participación con respecto a la vigencia anterior, apropiación de la semana ante la ciudadanía, un referente de articulación institucional.</t>
  </si>
  <si>
    <t>Número de actividades/ número de asistencia</t>
  </si>
  <si>
    <t>Dirección General</t>
  </si>
  <si>
    <t>Reuniones equipo articulador</t>
  </si>
  <si>
    <t>Actas, encuesta, reuniones, documentos.</t>
  </si>
  <si>
    <t xml:space="preserve">Número de actividad realizada </t>
  </si>
  <si>
    <t>Realizar un (1) evento distrital de la CLIP.</t>
  </si>
  <si>
    <t>Aportar y apoyar los insumos temáticos y la convocatoria para el desarrollo del evento distrital de la CLIP, como trabajo articulado con el fin de promover la participación incidente.</t>
  </si>
  <si>
    <t>Desarticulación institucional, apoyo técnico y asesoría territorial como secretaria técnica de las CLIP, visibilización y reconocimiento de la instancia de participación, evidenciar resultados, generar balance logros, retos,resultados</t>
  </si>
  <si>
    <t>Informe anual de las CLIP, encuesta percepción, plan de acción</t>
  </si>
  <si>
    <t>No hay un criterio territorial, pero en las temáticas a escoger en el encuentro de las CLIP, se genera una encuesta de temas propuestos</t>
  </si>
  <si>
    <t>Instancias de coordinación fuertes técnicamente, organizadas, cohesionadas, con incidencia en los territorios, reconocimiento.</t>
  </si>
  <si>
    <t>Evento realizado</t>
  </si>
  <si>
    <t>Secretaría Distrital de Gobierno</t>
  </si>
  <si>
    <t>Comisión Intersectorial de participación- CIP, actas, reuniones, documentos, matrices de actividad</t>
  </si>
  <si>
    <t>Evento territorial</t>
  </si>
  <si>
    <t>Por evento</t>
  </si>
  <si>
    <t>Formar ciudadanos en la modalidad presencial y virtual para el fortalecimiento de capacidades democráticas en la ciudadanía</t>
  </si>
  <si>
    <t>Llevar a cabo procesos de formación ciudadana para fortalecer las capacidades democráticas e incidir en la construcción de una cultura democrática, participativa y de paz.</t>
  </si>
  <si>
    <t>Desarrollar procesos de formación ciudadana para fortalecer las capacidades democráticas e incidir en la construcción de una cultura democrática, participativa y de paz ofrecidos por la Gerencia Escuela del IDPAC.</t>
  </si>
  <si>
    <t xml:space="preserve"> Fortalecimiento del tejido social en las localidad de Rafael Uribe Uribe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</si>
  <si>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Rafael Uribe Uribe - 2025</t>
  </si>
  <si>
    <t>Priorización territorial basada en el diagnóstico local integral de la participación, encuestas de percepción, frente a las necesiddaes identificadas en participación ciudadana y cualtura democrática</t>
  </si>
  <si>
    <t>La actividad estblecida busca fortalecer la participación ciudadana, los liderazgos comunitarios, la convivencia y la articulación entre actores sociales e institucionales, promoviendo la transformación de dinámicas de exclusión, desigualdad y baja participación desde un enfoque diferencial, de género, poblacional, ambiental, derechos humanos y territorial.</t>
  </si>
  <si>
    <t>Número de personas formadas en capacidades democráticas/programados</t>
  </si>
  <si>
    <t>Equipo Gerencia de Escuela</t>
  </si>
  <si>
    <t>Formador(a)</t>
  </si>
  <si>
    <t xml:space="preserve">Equipo Gestión del Conocimiento - Gerencia de Escuela </t>
  </si>
  <si>
    <t>Gerente de la Escuela de la Participación</t>
  </si>
  <si>
    <t>Mesas de trabajo interinstitucional, articulación con actores territoriales, convocatorias comunitarias, reuniones de seguimiento y coordinación con entidades distritales, organizaciones sociales y líderes comunitarios para la implementación de los procesos de formación ciudadana.</t>
  </si>
  <si>
    <t>Base plana Gerencia de Escuela</t>
  </si>
  <si>
    <t>Procedimiento de Generación de Contenidos
Procedimiento Formación en Modalidad Presencial
Procedimiento Formación en Modalidad Virtual Asistida
Procedimiento Modalidad de Formación de Aprendizaje Virtual</t>
  </si>
  <si>
    <t xml:space="preserve"> Fortalecimiento del tejido social en las localidad de Chapinero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</si>
  <si>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Chapinero - 2025</t>
  </si>
  <si>
    <t xml:space="preserve"> Fortalecimiento del tejido social en las localidad de Santa Fe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</si>
  <si>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Santa Fe - 2025</t>
  </si>
  <si>
    <t xml:space="preserve"> Fortalecimiento del tejido social en las localidad de San Cristóbal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</si>
  <si>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San Cristóbal - 2025</t>
  </si>
  <si>
    <t xml:space="preserve"> Fortalecimiento del tejido social en las localidad de Usme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</si>
  <si>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Usme - 2025</t>
  </si>
  <si>
    <t xml:space="preserve"> Fortalecimiento del tejido social en las localidad de Tunjuelito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</si>
  <si>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Tunjuelito - 2025</t>
  </si>
  <si>
    <t xml:space="preserve"> Fortalecimiento del tejido social en las localidad de Bosa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</si>
  <si>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Bosa - 2025</t>
  </si>
  <si>
    <t xml:space="preserve"> Fortalecimiento del tejido social en las localidad de Kennedy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</si>
  <si>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Kennedy - 2025</t>
  </si>
  <si>
    <t xml:space="preserve"> Fortalecimiento del tejido social en las localidad de Fontibón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</si>
  <si>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Fontibón - 2025</t>
  </si>
  <si>
    <t xml:space="preserve"> Fortalecimiento del tejido social en las localidad de Egativá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</si>
  <si>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Egativá - 2025</t>
  </si>
  <si>
    <t xml:space="preserve"> Fortalecimiento del tejido social en las localidad de Suba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</si>
  <si>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Suba - 2025</t>
  </si>
  <si>
    <t xml:space="preserve"> Fortalecimiento del tejido social en las localidad de Barrios Unidos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</si>
  <si>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Barrios Unidos - 2025</t>
  </si>
  <si>
    <t xml:space="preserve"> Fortalecimiento del tejido social en las localidad de Teusaquillo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</si>
  <si>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Teusaquillo - 2025</t>
  </si>
  <si>
    <t xml:space="preserve"> Fortalecimiento del tejido social en las localidad de Antonio Nariño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</si>
  <si>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Antonio Nariño - 2025</t>
  </si>
  <si>
    <t xml:space="preserve"> Fortalecimiento del tejido social en las localidad de Puente Aranda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</si>
  <si>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Puente Aranda - 2025</t>
  </si>
  <si>
    <t xml:space="preserve"> Fortalecimiento del tejido social en las localidad de La Candelaria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</si>
  <si>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La Candelaria - 2025</t>
  </si>
  <si>
    <t xml:space="preserve"> Fortalecimiento del tejido social en las localidad de Ciduad Bolívar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</si>
  <si>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Ciduad Bolívar - 2025</t>
  </si>
  <si>
    <t xml:space="preserve"> Fortalecimiento del tejido social en las localidad de Sumapaz para la reducción de brechas sociales, territoriales y poblacionales, mediante procesos de formación ciudadana sostenibles, incidentes y territorializados, orientados a atender las problemáticas y necesidades del territorio. </t>
  </si>
  <si>
    <t>Diagnóstico local Iintegral de la
participación Sumapaz - 2025</t>
  </si>
  <si>
    <t>3-Aplicar a 2000 organizaciones sociales sociales, comunales, medios comunitarios, de propiedad horizontal, el modelo de fortalecimiento</t>
  </si>
  <si>
    <t>Aplicar el modelo de fortalecimiento a los diferentes grupos etnicos poblacionales en cada una de sus enfoques (gitanos, poblacion N.A.R.P e indigenas</t>
  </si>
  <si>
    <t>Realizar acompañamiento al fortalecimiento de mesas de diálogo intercultural en cada localidad, articuladas con alcaldías locales y otros sectores distritales, donde participen representantes de pueblos indígenas, comunidades negras, afrocolombianas, raizales, palenqueras y pueblo Rrom
2) asesoria y asistencia tecnica  sobre derechos colectivos, mecanismos de participación ciudadana, enfoque étnico y relacionamiento con la institucionalidad  en la participacion en el distrito capital.
3)Asistencia técnica desde la Gerencia de Etnias entre  las organizaciones sociales y las alcaldias locales para que se facilite el dialogo y la concertacion en el marco de fortalecimiento .
4)Realización de encuentros locales  que integren expresiones culturales propias con espacios de diálogo ciudadano y participación etnica.</t>
  </si>
  <si>
    <t>La problemática atender territoriales enmarca  es en los mecanismos de participación, diálogo intercultural y articulación entre las comunidades étnicas y las instituciones distritales y locales, lo que limita la incidencia efectiva de pueblos indígenas, comunidades negras, afrocolombianas, raizales, palenqueras y pueblo Rrom en la toma de decisiones territoriales, el ejercicio de sus derechos colectivos y el fortalecimiento de la convivencia intercultural en las localidades del Distrito Capital.</t>
  </si>
  <si>
    <t>Diagnóstico local Iintegral de la participación.</t>
  </si>
  <si>
    <t>Priorización por medio de concertación étnica.</t>
  </si>
  <si>
    <t>La actividad busca fortalecer la participación ciudadana, los liderazgos comunitarios y la articulación institucional con comunidades étnicas, promoviendo procesos de inclusión, reconocimiento cultural y transformación de dinámicas de exclusión, mediante acciones con enfoque diferencial, territorial, de género y derechos humanos.</t>
  </si>
  <si>
    <t>Número de mesas de trabajo, reuniones de articulación y acciones de formación ciudadana realizadas con participación de actores institucionales, organizaciones sociales, líderes comunitarios y comunidades étnicas, orientadas al fortalecimiento de la participación, inclusión y articulación territorial con enfoque diferencial.</t>
  </si>
  <si>
    <t>Porcentaje</t>
  </si>
  <si>
    <t>Enlace Territorial</t>
  </si>
  <si>
    <t>Otro</t>
  </si>
  <si>
    <t>Gerencia de Etnias</t>
  </si>
  <si>
    <t>Gerente de Etnias</t>
  </si>
  <si>
    <t xml:space="preserve">Desarrollo y articulación de mesas de trabajo interinstitucional con enfoque diferencial étnico, fortaleciendo la coordinación con actores territoriales, entidades distritales, organizaciones sociales, autoridades y liderazgos comunitarios, mediante convocatorias, espacios de concertación, seguimiento y acompañamiento para la implementación de procesos de formación ciudadana, participación e inclusión de comunidades étnicas.
</t>
  </si>
  <si>
    <t>No Aplica</t>
  </si>
  <si>
    <t xml:space="preserve">Realizar Fortalecimiento a las organizaciones comunales </t>
  </si>
  <si>
    <t>Realizar una jornada de atención en la localidad para acompañar en los temas administrativos y contables, depuración de libros y de actas y procesos de afiliación, desafiliación y renuncias de las organizaciones comunales de primer y segundo grado.</t>
  </si>
  <si>
    <t>Debilidades administrativas, contables y organizativas de las Juntas de Acción Comunal y organizaciones comunales de primer y segundo grado.</t>
  </si>
  <si>
    <t>Solicitudes y requerimientos de las organizaciones comunales, seguimiento realizado por la Subdirección de Asuntos Comunales y necesidades identificadas en las localidades.</t>
  </si>
  <si>
    <t>Se priorizarán las localidades que presenten un mayor número de organizaciones comunales que requieran acompañamiento en el fortalecimiento de sus procesos administrativos, contables y organizativos, con el fin de focalizar la intervención en territorios con mayores necesidades de apoyo institucional y capacidades de gestión.</t>
  </si>
  <si>
    <t>Fortalecer a las organizaciones comunales de primer y segundo grado en los procesos administrativos, contables y organizativos, incluyendo la depuración de libros y actas, así como los procedimientos de afiliación, desafiliación y renuncias, con el fin de focalizar la intervención en territorios con mayores necesidades de apoyo institucional y fortalecimiento de capacidades de gestión.</t>
  </si>
  <si>
    <t>Número de jornadas realizadas</t>
  </si>
  <si>
    <t xml:space="preserve">Asesores Comunales </t>
  </si>
  <si>
    <t>Subdirección de Asuntos Comunales</t>
  </si>
  <si>
    <t xml:space="preserve">Subdirector de Asuntos Comunales </t>
  </si>
  <si>
    <t>Reuniones, actas, informe</t>
  </si>
  <si>
    <t>Asistencia técnica</t>
  </si>
  <si>
    <t xml:space="preserve">Mensual </t>
  </si>
  <si>
    <t xml:space="preserve">Listado de Asistencia </t>
  </si>
  <si>
    <t>IDPAC-IVC-PR-02 
Versión 11</t>
  </si>
  <si>
    <t>421 Implementar 1 Modelo(s) de gobernanza democrática que amplíe el alcance de la participación de la ciudadanía organizaciones sociales y comunales de primer segundo y tercer grado en todas las decisiones públicas del gobierno distrital</t>
  </si>
  <si>
    <t>Acompañar y articular acciones de coordinación interinstitucional y territorial en el marco de la Semana Local de Juventud.</t>
  </si>
  <si>
    <t>Apoyar la coordinación, planeación y desarrollo de acciones concertadas con los consejos locales de juventud, plataformas locales de juventud, organizaciones sociales, entidades locales y alcaldías locales en el marco de la Semana Local de Juventud.</t>
  </si>
  <si>
    <t xml:space="preserve">Fortalecer la articulación y sostenibilidad de las instancias de participación juvenil y la incidencia de las organizaciones en escenarios de toma de decisiones y construcción colectiva de acciones territoriales a nivel local.
</t>
  </si>
  <si>
    <t xml:space="preserve">
1. Actas y seguimientos del comité coordinador citado por Alcaldía Local por Decreto de cada una de las 20 Localidades. 
2. Información suministrada por el equipo territorial.
3. Diagnósticos territoriales por parte de Alcaldía Local y demás entidades participantes. 
</t>
  </si>
  <si>
    <t xml:space="preserve">La priorización territorial se desarrolla en el marco de los Comités Coordinadores convocados por las Alcaldías Locales, conforme a los decretos locales vigentes en cada una de las 20 localidades, promoviendo acciones de articulación institucional, participación incidente y fortalecimiento de los Consejos Locales de Juventud, las Plataformas Locales de Juventud y las organizaciones sociales, en el marco de la Semana Local de Juventud. </t>
  </si>
  <si>
    <t>Fortalecimiento de la articulación territorial y aumento de la participación de jóvenes en escenarios locales de incidencia, diálogo y construcción colectiva.</t>
  </si>
  <si>
    <t xml:space="preserve">Número de acciones de articulación, acompañamiento y fortalecimiento realizadas en el marco de la Semana Local de Juventud.
</t>
  </si>
  <si>
    <t>Gerencia de Juventud</t>
  </si>
  <si>
    <t xml:space="preserve">Gerente de Juventud </t>
  </si>
  <si>
    <t xml:space="preserve">Comité Coordinador convocado por las Alcaldías Locales por Decreto </t>
  </si>
  <si>
    <t xml:space="preserve">Informe del fortalecimiento realizado, que incluya registro fotográfico. 
</t>
  </si>
  <si>
    <t>Matriz de seguimiento:  (Número de acciones concertadas acompañadas / Número total de acciones concertadas programadas) × 100</t>
  </si>
  <si>
    <t xml:space="preserve">Acompañar las acciones y actividades de Barrismo Social en el marco de las Mesas y Consejos Locales de Barras Futboleras.
</t>
  </si>
  <si>
    <t xml:space="preserve">Ejercer la secretaría técnica y/o acompañamiento en las sesiones de las Mesas y Consejos Locales de Barras Futboleras.
</t>
  </si>
  <si>
    <t>Fortalecimiento de la articulación institucional y de la incidencia de las organizaciones de barrismo social, promoviendo acciones orientadas a la transformación de conflictividades territoriales asociadas a la convivencia, la estigmatización y la participación.</t>
  </si>
  <si>
    <t xml:space="preserve">
1.	Actas y seguimientos de los Consejos Locales de Barras Futboleras y Mesas Locales de Barras Futboleras. 
2.	Información suministrada por el equipo territorial.
3.	Diagnósticos territoriales por parte de SCJ y SDG. 
</t>
  </si>
  <si>
    <t>Localidades con presencia activa de organizaciones y procesos de barrismo social, especialmente en territorios con mayores índices de conflictividad asociada a convivencia, estigmatización y participación, así como con necesidad de fortalecimiento de procesos organizativos juveniles y comunitarios.
La priorización se desarrolla en el marco de los Consejos Locales de Barras Futboleras y las Mesas Locales de Barras Futboleras, espacios en los cuales la Gerencia de Juventud ejerce la Secretaría Técnica, promoviendo acciones de articulación institucional, participación incidente y fortalecimiento de las organizaciones de barrismo social en el territorio.</t>
  </si>
  <si>
    <t xml:space="preserve">Acompañamiento a las 19 instancias de participación de barras futboleras de la ciudad, ejerciendo la secretaría técnica, acompañamiento y brindando oferta institucional. </t>
  </si>
  <si>
    <t>Número de sesiones de Consejos Locales y Mesas Locales de Barras Futboleras acompañadas.</t>
  </si>
  <si>
    <t>Acta</t>
  </si>
  <si>
    <t xml:space="preserve">Equipo Territorial </t>
  </si>
  <si>
    <t>Consejos Locales y Mesas Locales de Barras Futboleras donde ejercemos la secretaria técnica</t>
  </si>
  <si>
    <t>Trimestral</t>
  </si>
  <si>
    <t>Implementación de mecanismos de participación que potencian el desarrollo territorial Bogotá D.C.</t>
  </si>
  <si>
    <t>Jornada de Fortalecimiento con Organizaciones Sociales y Medios de Comunicación Comunitaria y Alternativa</t>
  </si>
  <si>
    <t>Implementación de la Ruta de Fortalecimiento</t>
  </si>
  <si>
    <t>Baja estructuración organizativa y debilidad en capacidades de gestión de las organizaciones sociales y medios.</t>
  </si>
  <si>
    <t>Caracterización, reuniones y solicitudes de las instancias.</t>
  </si>
  <si>
    <t>Plan de desarrollo, política publica distrital y normativas de orden distrital y local.</t>
  </si>
  <si>
    <t>Instancias de participación con cumplimiento del modelo de fortalecimiento.</t>
  </si>
  <si>
    <t>Número de instancia fortalecidas, sobre el número de instancias programadas.</t>
  </si>
  <si>
    <t>Gestor territoral</t>
  </si>
  <si>
    <t>Gerencia de Instancias y Mecanismos de Participación</t>
  </si>
  <si>
    <t>Gerencia de Escuela de la Participación
Gerencia de Juventud
Gerencia de Mujer y Género
Gerencia de Etnias
Oficina Asesora de Comunicaciones</t>
  </si>
  <si>
    <t>Sesiones de las instancias encuentros locales, zonales, temáticos y distritales de las instancias programadas por la gimp o concurrencia.</t>
  </si>
  <si>
    <t>Instancia de participación</t>
  </si>
  <si>
    <t>Mensual- Cumplimiento de ruta</t>
  </si>
  <si>
    <t>Informes, hoja de vida de cada instancia.</t>
  </si>
  <si>
    <t>Ruta de fortalecimiento a instancia de participación.</t>
  </si>
  <si>
    <t xml:space="preserve">usme </t>
  </si>
  <si>
    <t>bosa</t>
  </si>
  <si>
    <t>teusaquillo</t>
  </si>
  <si>
    <t xml:space="preserve">DISTRITALES </t>
  </si>
  <si>
    <t>Planear, coordinar y participar en  ferias de servicios con enfoque de género, diferencial y territorial.</t>
  </si>
  <si>
    <t xml:space="preserve">Realizar 2 Ferias de Servicios donde se brinde la oferta institucional del IDPAC y de otras entidades del Distrito, para promover alianzas interinstitucionales que fortalezcan el acceso a servicios y derechos de las  mujeres, de los sectores LGBTI y de  personas que ejercen Actividades Sexuales Pagadas (ASP). </t>
  </si>
  <si>
    <t xml:space="preserve">Débil articulación interinstitucional y un limitado acceso de la ciudadanía —especialmente mujeres, sectores LGBTI y ASP— a la oferta institucional y servicios del Distrito </t>
  </si>
  <si>
    <t xml:space="preserve">Diagnóstico territorial basado en la experiencia territorial del equipo de la gerencia, reportes en  espacios e instancias que indican  baja articulación interinstitucional y limitada difusión de la oferta institucional. </t>
  </si>
  <si>
    <t>Alta demanda de atención social y diversidad poblacional. Estas localidades son centrales para que puedan confluir y llegar personas de localidades del sur como: Antonio Nariño, Usme, Ciudad BolÍvar y San Cristóbal.</t>
  </si>
  <si>
    <t>Mejorar y fortalecer el acceso a servicios intitucionales y a rutas de atención a las mujeres, sectores LGTBI y ASP. Reducir las brechas de acceso a derechos</t>
  </si>
  <si>
    <t>(Número de ferias realizadas / Número de ferias programadas) × 100</t>
  </si>
  <si>
    <t>Jornada</t>
  </si>
  <si>
    <t>2 Ferias de servicios</t>
  </si>
  <si>
    <t>Gerencia De Mujer y Género</t>
  </si>
  <si>
    <t>Gerencia de Mujer y Género</t>
  </si>
  <si>
    <t>Mesas de trabajo con el equipo territorial para la convocatroria y la logística</t>
  </si>
  <si>
    <t>Informe de ejecución y diagnóstico</t>
  </si>
  <si>
    <t>Fortalecimiento de organizaciones sociales, comunales, medios comunitarios e instancias de participación para la incidencia ciudadana.</t>
  </si>
  <si>
    <t>Promover espacios de reflexión, sensibilización diálogo y participación  mediante cineforos dirigida a mujeres y sectores LGTBI</t>
  </si>
  <si>
    <t xml:space="preserve">Realizar cinco cine foros para trabajar temas como: la prevención de la violencia contra la mujer y sectores LGTBI, el derecho de las mujeres al voto y a la participación, dirigido a las distintas organizaciones de mujeres, sectores LGTBI y/o Juntas de Acción Comunal </t>
  </si>
  <si>
    <t>Aumento de diferentes tipos de violencia contra la mujer y los sectores LGTBI, así como baja participación en los espacios de participación</t>
  </si>
  <si>
    <t xml:space="preserve">Problemáticas de las localidades identificadas en los espacios de participación donde el equipo territorial participa.  </t>
  </si>
  <si>
    <t>Aumento en casos de violencia intrafamiliar y de género, así como bajo acceso a participación ciudadana</t>
  </si>
  <si>
    <t>Fortalecer la sensibilización y la participación de las mujeres y de los sectores LGTBI, así como promover cambios de actitud de las personas participantes</t>
  </si>
  <si>
    <t>Número de espacios de reflexion y sensibilización frente a la prevención de violencias y derechos de las mujeres,  sectores LGTBI Y JAC</t>
  </si>
  <si>
    <t>5 cine foros</t>
  </si>
  <si>
    <t>Mesas de trabajo con el equipo territorial para la convocatoria y la logística</t>
  </si>
  <si>
    <t>Acompañar y participar los recorridos barriales sobre sensibilización de Actividades Sexuales Pagadas (ASP)</t>
  </si>
  <si>
    <t>Acompañar y participar en recorridos barriales orientados a la sensibilización sobre las Actividades Sexuales Pagadas (ASP), promoviendo el reconocimiento de derechos, socialización de rutas de atención , la prevención de vulneraciones y el diálogo comunitario en los territorios.</t>
  </si>
  <si>
    <t>Falta de acceso y desconocimiento de las rutas de atención y aumento en las violencias basadas en género (VBG), en la explotación sexual y trata de personas</t>
  </si>
  <si>
    <t>Problemáticas identificadas en la Mesa Zesai</t>
  </si>
  <si>
    <t>En estas localidades es donde hay mayor número de indicadores de Actividades Sexuales Pagadas</t>
  </si>
  <si>
    <t>Fortalecer el acceso a las rutas de atención de las personas que ejercen ASP y robustecer la relación entre las entidades y la población</t>
  </si>
  <si>
    <t xml:space="preserve">Número de recorridos  con la oferta institucional </t>
  </si>
  <si>
    <t xml:space="preserve">9 Recorridos </t>
  </si>
  <si>
    <t>Secretaría Distrital de la Mujer</t>
  </si>
  <si>
    <t>Reuniones con el equipo territorial</t>
  </si>
  <si>
    <t>Realizar el Festival Distrital Artístico por la Diversidad, la Igualdad y la Bogotaneidad en el mes de julio</t>
  </si>
  <si>
    <t>Realizar el Festival Distrital Artístico por la Diversidad, la Igualdad y la Bogotaneidad en el mes de julio, en la localidad de Chapinero, como un espacio de promoción de la inclusión, el reconocimiento de la diversidad y el fortalecimiento de la identidad bogotana.</t>
  </si>
  <si>
    <t>Persistencia de prácticas de discriminación y rechazo a la diversidad</t>
  </si>
  <si>
    <t>Problemáticas en la localidad de Chapinero de discriminación, exclusión social y baja apropiación de espacios culturales que promuevan la identidad yel repeto a la diversidad</t>
  </si>
  <si>
    <t>Alta presencia de población diversa y la localidad es un referente en lo político, social y cultural de los sectores LGTBI</t>
  </si>
  <si>
    <t>Fortalecer la inclusión,la igualdad,  el reconocimIento a la diversidad y la participación en eventos</t>
  </si>
  <si>
    <t xml:space="preserve">Número de asistentes y organizaciones de los sectores LGTBI participantes en el Festival Distrital </t>
  </si>
  <si>
    <t>1 Evento</t>
  </si>
  <si>
    <t>Caracterización 2025 + Índice IFOS + reportes territoriales</t>
  </si>
  <si>
    <t>Nivel de fortalecimiento (bajo/medio), cobertura territorial, demanda de organizaciones</t>
  </si>
  <si>
    <t>Organizaciones con capacidades fortalecidas en gestión, participación e incidencia.</t>
  </si>
  <si>
    <t>Número de jornadas de fortalecimiento realizadas con organizaciones sociales y medios de comunicación comunitaria y alternativa.</t>
  </si>
  <si>
    <t>Articulador(a)</t>
  </si>
  <si>
    <t>Referente seguimiento</t>
  </si>
  <si>
    <t>Subdirector/ra de Fortalecimiento de la Organización Social</t>
  </si>
  <si>
    <t xml:space="preserve">Reuniones/ Mesas de trabajo/ actas de reunión </t>
  </si>
  <si>
    <t>IDPAC-FOSMCI-FT-12 - Registro de Acciones Territoriales Ruta de Fortalecimiento</t>
  </si>
  <si>
    <t>Implementación de actividades comunitarias de barrios sustentables y sostenibles</t>
  </si>
  <si>
    <t>Implementación de estrategia Barrios en Acción</t>
  </si>
  <si>
    <t>Baja apropiación del espacio público y prácticas no sostenibles</t>
  </si>
  <si>
    <t>Priorización de barrios con problemáticas ambientales y sociales</t>
  </si>
  <si>
    <t>Comunidades con prácticas sostenibles y apropiación del entorno</t>
  </si>
  <si>
    <t>Número de actividades comunitarias de barrios sustentables y sostenibles</t>
  </si>
  <si>
    <t>Resumen de acciones por localidad</t>
  </si>
  <si>
    <t>Localidad</t>
  </si>
  <si>
    <t>Total acciones reportadas</t>
  </si>
  <si>
    <t>No. filas con intervención</t>
  </si>
  <si>
    <t>Instructivo de diligenciamiento – Matriz PAT Seguimiento Mejorada</t>
  </si>
  <si>
    <t>1. Propósito del instrumento</t>
  </si>
  <si>
    <t>Esta matriz sirve para formular y hacer seguimiento al Plan de Acción Territorial 2026. Debe permitir identificar qué hace la entidad, en qué localidades, con qué criterio de priorización, bajo qué articulaciones y con qué resultados esperados.</t>
  </si>
  <si>
    <t>2. Regla general de diligenciamiento</t>
  </si>
  <si>
    <t>Cada fila debe corresponder a una acción o tarea PAT verificable. Evite repetir actividades iguales por dependencia. Si una acción aplica a varias localidades o varias poblaciones, diligencie una sola fila e identifique la localidad focal principal, las localidades con intervención y los enfoques correspondientes.</t>
  </si>
  <si>
    <t>3. Bloque de identificación de la acción</t>
  </si>
  <si>
    <t>Diligencie desde Ítem hasta Procedimiento asociado. En 'Localidad focal o principal' seleccione la localidad que concentra la principal gestión o la que mejor representa la acción. En 'Problemática territorial atendida', 'Fuente de información / diagnóstico' y 'Criterio de priorización territorial' describa brevemente la justificación técnica de la acción.</t>
  </si>
  <si>
    <t>4. Indicadores y metas</t>
  </si>
  <si>
    <t>El indicador debe formularse antes de la programación mensual y debe corresponder a la acción reportada. Clasifíquelo como Gestión, Resultado o Impacto. Use la unidad de medida que corresponda. La meta anual no debe ser solo porcentaje cuando la naturaleza de la acción requiera números absolutos, documentos, informes, sesiones u otras unidades.</t>
  </si>
  <si>
    <t>5. Programación y seguimiento mensual</t>
  </si>
  <si>
    <t>En cada mes registre Programado y Ejecutado. El porcentaje de ejecución se calcula automáticamente. Los totales anuales también se calculan automáticamente. Si no aplica programación en un mes, deje en cero. No borre las fórmulas.</t>
  </si>
  <si>
    <t>6. Programación y seguimiento mensual</t>
  </si>
  <si>
    <t>7. Enfoque Poblacional, Diferencial y de Género</t>
  </si>
  <si>
    <t>Diligencie en cada columna el número de personas efectivamente atendidas en la actividad, según corresponda a cada categoría poblacional, diferencial o de género. La información debe reportarse de manera acumulada por mes, es decir, reflejando el total alcanzado hasta el periodo reportado. Si una misma actividad atendió personas de diferentes categorías, puede registrar valores en varias columnas. Este bloque es obligatorio y no debe eliminarse, ya que permite hacer seguimiento a la atención diferencial y poblacional de la gestión territorial.</t>
  </si>
  <si>
    <t>8. Participación ciudadana / mecanismo principal</t>
  </si>
  <si>
    <t>En la columna correspondiente seleccione, mediante menú desplegable, el mecanismo o escenario principal de participación ciudadana asociado a la acción territorial. Si en una misma acción confluyen varios mecanismos, registre el principal y complemente el alcance, número de espacios o particularidades en 'Avance cualitativo mensual'. Este campo busca estandarizar la lectura de la participación y facilitar análisis posteriores.</t>
  </si>
  <si>
    <t>9. Roles y articulación</t>
  </si>
  <si>
    <t>En 'Rol funcional equipo territorial' seleccione el rol principal que cumple el equipo territorial en la acción. En 'Dependencia líder', 'Dependencias concurrentes IDPAC' y 'Articulación con otras entidades' registre la principal dependencia o entidad articulada. Si participan varias, seleccione la principal y complemente en 'Mecanismo de coordinación'.</t>
  </si>
  <si>
    <t>10. Observatorio de la Participación Ciudadana</t>
  </si>
  <si>
    <t>Indique si la acción reporta información al Observatorio y con qué periodicidad. La idea es que la información territorial producida sirva para análisis institucional, cifras, reportes y toma de decisiones, no solo para seguimiento operativo.</t>
  </si>
  <si>
    <t>11. Conteo individual por localidad</t>
  </si>
  <si>
    <t>En las 20 columnas de localidades registre 1 cuando la acción tenga intervención en esa localidad. Si en una misma fila existe más de un hito verificable en una localidad, puede registrar un valor superior a 1. Los campos de total de acciones en localidades y número de localidades con intervención se calculan automáticamente.</t>
  </si>
  <si>
    <t>12. Fuentes de los menús desplegables</t>
  </si>
  <si>
    <t>Los menús de áreas IDPAC y entidades articuladas se alimentan desde la hoja 'Catalogos'. Para 'Articulación con otras entidades' registre la entidad principal. Referente sugerido para entidades distritales: https://www.alcaldiabogota.gov.co/sisjur/organica/tabla_organigrama.html.</t>
  </si>
  <si>
    <t>13. Calidad mínima del registro</t>
  </si>
  <si>
    <t>No deje filas con actividad sin indicador, sin meta o sin criterio de priorización. Evite descripciones genéricas como 'acompañamiento', 'apoyo' o 'articulación' sin precisar objetivo, alcance o resultado esperado. El PAT debe permitir trazabilidad real.</t>
  </si>
  <si>
    <t>14. Fuentes de los menús desplegables</t>
  </si>
  <si>
    <t>15. Qué no debe modificarse</t>
  </si>
  <si>
    <t>No elimine fórmulas de porcentajes, totales anuales ni totales por localidades. No cambie los nombres de las hojas técnicas ('PAT Seguimiento Mejorada', 'Catalogos', 'Resumen Localidades'). Si se requieren nuevos catálogos, agréguelos en la hoja 'Catalogos'.</t>
  </si>
  <si>
    <t>Tipo indicador</t>
  </si>
  <si>
    <t>Participación ciudadana / mecanismo principal</t>
  </si>
  <si>
    <t>Localidades</t>
  </si>
  <si>
    <t>Áreas IDPAC</t>
  </si>
  <si>
    <t>Entidades articuladas (principal)</t>
  </si>
  <si>
    <t>Marcación enfoques (Sí/No)</t>
  </si>
  <si>
    <t>No iniciado</t>
  </si>
  <si>
    <t>Alcaldía Mayor de Bogotá, D.C.</t>
  </si>
  <si>
    <t>No</t>
  </si>
  <si>
    <t>En alistamiento</t>
  </si>
  <si>
    <t>Bimestral</t>
  </si>
  <si>
    <t>Oficina Asesora de Planeación</t>
  </si>
  <si>
    <t>Impacto</t>
  </si>
  <si>
    <t>Índice</t>
  </si>
  <si>
    <t>En ejecución</t>
  </si>
  <si>
    <t>Oficina Asesora de Comunicaciones</t>
  </si>
  <si>
    <t>Secretaría General de la Alcaldía Mayor</t>
  </si>
  <si>
    <t>Con avance</t>
  </si>
  <si>
    <t>Oficina Jurídica</t>
  </si>
  <si>
    <t>Informe</t>
  </si>
  <si>
    <t>Reportado</t>
  </si>
  <si>
    <t>Secretaría General</t>
  </si>
  <si>
    <t>Secretaría Distrital de Planeación</t>
  </si>
  <si>
    <t>Sesión</t>
  </si>
  <si>
    <t>Consejo</t>
  </si>
  <si>
    <t>Finalizado</t>
  </si>
  <si>
    <t>Secretaría Distrital de Hacienda</t>
  </si>
  <si>
    <t>Asamblea</t>
  </si>
  <si>
    <t>Reprogramado</t>
  </si>
  <si>
    <t>Secretaría Distrital de Desarrollo Económico</t>
  </si>
  <si>
    <t>Suspendido</t>
  </si>
  <si>
    <t>Secretaría Distrital de Integración Social</t>
  </si>
  <si>
    <t>Capacitación / formación</t>
  </si>
  <si>
    <t>Secretaría de Educación del Distrito</t>
  </si>
  <si>
    <t>Base de datos</t>
  </si>
  <si>
    <t>Secretaría Distrital de Salud</t>
  </si>
  <si>
    <t>Tablero</t>
  </si>
  <si>
    <t>Secretaría Distrital de Ambiente</t>
  </si>
  <si>
    <t>Ruta</t>
  </si>
  <si>
    <t>Presupuesto participativo</t>
  </si>
  <si>
    <t>Secretaría Distrital de Movilidad</t>
  </si>
  <si>
    <t>Observatorio ciudadano local</t>
  </si>
  <si>
    <t>Secretaría Distrital del Hábitat</t>
  </si>
  <si>
    <t>Secretaría Distrital de Cultura, Recreación y Deporte</t>
  </si>
  <si>
    <t>Observatorio de la Participación Ciudadana</t>
  </si>
  <si>
    <t>Secretaría Distrital de Seguridad, Convivencia y Justicia</t>
  </si>
  <si>
    <t>Secretaría Jurídica Distrital</t>
  </si>
  <si>
    <t>Departamento Administrativo del Servicio Civil Distrital</t>
  </si>
  <si>
    <t>Unidad Administrativa Especial de Servicios Públicos - UAESP</t>
  </si>
  <si>
    <t>Instituto Distrital de Recreación y Deporte - IDRD</t>
  </si>
  <si>
    <t>Instituto Distrital de las Artes - IDARTES</t>
  </si>
  <si>
    <t>Instituto Distrital de Patrimonio Cultural - IDPC</t>
  </si>
  <si>
    <t>Instituto Distrital de Turismo - IDT</t>
  </si>
  <si>
    <t>Instituto para la Economía Social - IPES</t>
  </si>
  <si>
    <t>Instituto Distrital de Gestión de Riesgos y Cambio Climático - IDIGER</t>
  </si>
  <si>
    <t>Canal Capital</t>
  </si>
  <si>
    <t>TransMilenio S.A.</t>
  </si>
  <si>
    <t>Caja de Vivienda Popular</t>
  </si>
  <si>
    <t>Jardín Botánico de Bogotá</t>
  </si>
  <si>
    <t>Instituto Distrital de Protección y Bienestar Animal - IDPYBA</t>
  </si>
  <si>
    <t>Orquesta Filarmónica de Bogotá</t>
  </si>
  <si>
    <t>Fundación Gilberto Alzate Avendaño - FUGA</t>
  </si>
  <si>
    <t>IDIPRON</t>
  </si>
  <si>
    <t>Agencia Distrital para la Educación Superior, la Ciencia y la Tecnología - ATENEA</t>
  </si>
  <si>
    <t>Empresa Metro de Bogotá</t>
  </si>
  <si>
    <t>Empresa de Renovación y Desarrollo Urbano de Bogotá</t>
  </si>
  <si>
    <t>Veeduría Distrital</t>
  </si>
  <si>
    <t>Contraloría de Bogotá</t>
  </si>
  <si>
    <t>Personería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</si>
</sst>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charset val="134"/>
      <scheme val="minor"/>
    </font>
    <font>
      <b/>
      <sz val="10"/>
      <name val="Aptos"/>
      <charset val="134"/>
    </font>
    <font>
      <sz val="10"/>
      <name val="Aptos"/>
      <charset val="134"/>
    </font>
    <font>
      <b/>
      <sz val="14"/>
      <color rgb="FFFFFFFF"/>
      <name val="Aptos"/>
      <charset val="134"/>
    </font>
    <font>
      <b/>
      <sz val="11"/>
      <name val="Aptos"/>
      <charset val="134"/>
    </font>
    <font>
      <sz val="10"/>
      <name val="Arial"/>
      <family val="2"/>
    </font>
    <font>
      <sz val="10"/>
      <color theme="1"/>
      <name val="Arial"/>
      <family val="2"/>
    </font>
    <font>
      <sz val="11"/>
      <color theme="1"/>
      <name val="Arial"/>
      <family val="2"/>
    </font>
    <font>
      <sz val="10"/>
      <name val="Arial"/>
      <charset val="134"/>
    </font>
    <font>
      <sz val="10"/>
      <name val="Arial"/>
    </font>
    <font>
      <sz val="10"/>
      <color theme="1"/>
      <name val="Arial"/>
    </font>
  </fonts>
  <fills count="10">
    <fill>
      <patternFill patternType="none"/>
    </fill>
    <fill>
      <patternFill patternType="gray125"/>
    </fill>
    <fill>
      <patternFill patternType="solid">
        <fgColor rgb="FFB4C7E7"/>
        <bgColor indexed="64"/>
      </patternFill>
    </fill>
    <fill>
      <patternFill patternType="solid">
        <fgColor rgb="FF1F4E78"/>
        <bgColor indexed="64"/>
      </patternFill>
    </fill>
    <fill>
      <patternFill patternType="solid">
        <fgColor rgb="FFD9EAF7"/>
        <bgColor indexed="64"/>
      </patternFill>
    </fill>
    <fill>
      <patternFill patternType="solid">
        <fgColor rgb="FFE2F0D9"/>
        <bgColor indexed="64"/>
      </patternFill>
    </fill>
    <fill>
      <patternFill patternType="solid">
        <fgColor rgb="FFDCE6F1"/>
        <bgColor indexed="64"/>
      </patternFill>
    </fill>
    <fill>
      <patternFill patternType="solid">
        <fgColor rgb="FFFFF2CC"/>
        <bgColor indexed="64"/>
      </patternFill>
    </fill>
    <fill>
      <patternFill patternType="solid">
        <fgColor theme="0"/>
        <bgColor indexed="64"/>
      </patternFill>
    </fill>
    <fill>
      <patternFill patternType="solid">
        <fgColor rgb="FF00B050"/>
        <bgColor indexed="64"/>
      </patternFill>
    </fill>
  </fills>
  <borders count="11">
    <border>
      <left/>
      <right/>
      <top/>
      <bottom/>
      <diagonal/>
    </border>
    <border>
      <left style="thin">
        <color rgb="FFB7C0CE"/>
      </left>
      <right style="thin">
        <color rgb="FFB7C0CE"/>
      </right>
      <top style="thin">
        <color rgb="FFB7C0CE"/>
      </top>
      <bottom style="thin">
        <color rgb="FFB7C0CE"/>
      </bottom>
      <diagonal/>
    </border>
    <border>
      <left style="thin">
        <color auto="1"/>
      </left>
      <right style="thin">
        <color auto="1"/>
      </right>
      <top style="thin">
        <color auto="1"/>
      </top>
      <bottom style="thin">
        <color auto="1"/>
      </bottom>
      <diagonal/>
    </border>
    <border>
      <left/>
      <right style="thin">
        <color rgb="FFB7C0CE"/>
      </right>
      <top style="thin">
        <color rgb="FFB7C0CE"/>
      </top>
      <bottom style="thin">
        <color rgb="FFB7C0CE"/>
      </bottom>
      <diagonal/>
    </border>
    <border>
      <left/>
      <right/>
      <top style="thin">
        <color rgb="FFB7C0CE"/>
      </top>
      <bottom style="thin">
        <color rgb="FFB7C0CE"/>
      </bottom>
      <diagonal/>
    </border>
    <border>
      <left style="thin">
        <color rgb="FFB7C0CE"/>
      </left>
      <right/>
      <top style="thin">
        <color rgb="FFB7C0CE"/>
      </top>
      <bottom style="thin">
        <color rgb="FFB7C0CE"/>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7">
    <xf numFmtId="0" fontId="0" fillId="0" borderId="0" xfId="0"/>
    <xf numFmtId="0" fontId="1" fillId="2" borderId="1" xfId="0" applyFont="1" applyFill="1" applyBorder="1"/>
    <xf numFmtId="0" fontId="2" fillId="0" borderId="1" xfId="0" applyFont="1" applyBorder="1"/>
    <xf numFmtId="0" fontId="0" fillId="0" borderId="0" xfId="0" applyAlignment="1">
      <alignment vertical="top" wrapText="1"/>
    </xf>
    <xf numFmtId="0" fontId="1" fillId="2" borderId="1" xfId="0" applyFont="1" applyFill="1" applyBorder="1" applyAlignment="1">
      <alignment horizontal="center"/>
    </xf>
    <xf numFmtId="0" fontId="0" fillId="0" borderId="1" xfId="0" applyBorder="1"/>
    <xf numFmtId="0" fontId="0" fillId="0" borderId="0" xfId="0" applyAlignment="1">
      <alignment vertical="center"/>
    </xf>
    <xf numFmtId="0" fontId="0" fillId="0" borderId="0" xfId="0" applyAlignment="1">
      <alignment wrapText="1"/>
    </xf>
    <xf numFmtId="0" fontId="5" fillId="0" borderId="6" xfId="0" applyFont="1" applyBorder="1" applyAlignment="1">
      <alignment vertical="center" wrapText="1"/>
    </xf>
    <xf numFmtId="0" fontId="5" fillId="0" borderId="6" xfId="0" applyFont="1" applyBorder="1" applyAlignment="1">
      <alignment horizontal="center" vertical="center" wrapText="1"/>
    </xf>
    <xf numFmtId="1" fontId="5" fillId="0" borderId="6" xfId="0" applyNumberFormat="1" applyFont="1" applyBorder="1" applyAlignment="1">
      <alignment horizontal="center" vertical="center" wrapText="1"/>
    </xf>
    <xf numFmtId="1" fontId="5" fillId="0" borderId="6" xfId="0" applyNumberFormat="1"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1" fillId="5"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0" fillId="0" borderId="0" xfId="0" applyAlignment="1">
      <alignment horizontal="left"/>
    </xf>
    <xf numFmtId="0" fontId="6" fillId="8" borderId="6" xfId="0" applyFont="1" applyFill="1" applyBorder="1" applyAlignment="1">
      <alignment vertical="center" wrapText="1"/>
    </xf>
    <xf numFmtId="0" fontId="5" fillId="8" borderId="6" xfId="0" applyFont="1" applyFill="1" applyBorder="1" applyAlignment="1">
      <alignment vertical="center" wrapText="1"/>
    </xf>
    <xf numFmtId="0" fontId="7" fillId="0" borderId="2"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0" fillId="0" borderId="2" xfId="0" applyBorder="1"/>
    <xf numFmtId="0" fontId="6" fillId="0" borderId="6" xfId="0" applyFont="1" applyBorder="1" applyAlignment="1">
      <alignment horizontal="left" vertical="center" wrapText="1"/>
    </xf>
    <xf numFmtId="0" fontId="6" fillId="8" borderId="6" xfId="0" applyFont="1" applyFill="1" applyBorder="1" applyAlignment="1">
      <alignment horizontal="left" vertical="center" wrapText="1"/>
    </xf>
    <xf numFmtId="0" fontId="6" fillId="8" borderId="10" xfId="0" applyFont="1" applyFill="1" applyBorder="1" applyAlignment="1">
      <alignment horizontal="left" vertical="center" wrapText="1"/>
    </xf>
    <xf numFmtId="0" fontId="6" fillId="8" borderId="8" xfId="0" applyFont="1" applyFill="1" applyBorder="1" applyAlignment="1">
      <alignment horizontal="left" vertical="center" wrapText="1"/>
    </xf>
    <xf numFmtId="0" fontId="6" fillId="8" borderId="2" xfId="0" applyFont="1" applyFill="1" applyBorder="1" applyAlignment="1">
      <alignment horizontal="left" vertical="center" wrapText="1"/>
    </xf>
    <xf numFmtId="0" fontId="5" fillId="0" borderId="2" xfId="0" applyFont="1" applyBorder="1" applyAlignment="1">
      <alignment horizontal="left" vertical="center" wrapText="1"/>
    </xf>
    <xf numFmtId="0" fontId="8" fillId="0" borderId="6" xfId="0" applyFont="1" applyBorder="1" applyAlignment="1">
      <alignment vertical="center" wrapText="1"/>
    </xf>
    <xf numFmtId="9" fontId="5" fillId="0" borderId="6" xfId="0" applyNumberFormat="1" applyFont="1" applyBorder="1" applyAlignment="1">
      <alignment horizontal="center" vertical="center" wrapText="1"/>
    </xf>
    <xf numFmtId="1" fontId="5" fillId="8" borderId="6"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10" fillId="0" borderId="6" xfId="0" applyFont="1" applyBorder="1" applyAlignment="1">
      <alignment vertical="center" wrapText="1"/>
    </xf>
    <xf numFmtId="0" fontId="9" fillId="0" borderId="6" xfId="0" applyFont="1" applyBorder="1" applyAlignment="1">
      <alignment vertical="center" wrapText="1"/>
    </xf>
    <xf numFmtId="1" fontId="9" fillId="0" borderId="6" xfId="0" applyNumberFormat="1" applyFont="1" applyBorder="1" applyAlignment="1">
      <alignment horizontal="center" vertical="center" wrapText="1"/>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1" fontId="9" fillId="0" borderId="6" xfId="0" applyNumberFormat="1" applyFont="1" applyBorder="1" applyAlignment="1">
      <alignment vertical="center" wrapText="1"/>
    </xf>
    <xf numFmtId="9" fontId="9" fillId="0" borderId="6" xfId="0" applyNumberFormat="1" applyFont="1" applyBorder="1" applyAlignment="1">
      <alignment vertical="center" wrapText="1"/>
    </xf>
    <xf numFmtId="0" fontId="1" fillId="7" borderId="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3" fillId="3" borderId="0" xfId="0" applyFont="1" applyFill="1" applyAlignment="1">
      <alignment horizontal="center" vertical="center"/>
    </xf>
    <xf numFmtId="0" fontId="0" fillId="0" borderId="0" xfId="0" applyAlignment="1">
      <alignment horizontal="left"/>
    </xf>
    <xf numFmtId="0" fontId="4" fillId="4" borderId="1" xfId="0" applyFont="1" applyFill="1"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4" xfId="0" applyBorder="1" applyAlignment="1">
      <alignment horizontal="left" vertical="center"/>
    </xf>
    <xf numFmtId="0" fontId="4" fillId="4" borderId="5" xfId="0" applyFont="1" applyFill="1" applyBorder="1" applyAlignment="1">
      <alignment horizontal="left" vertical="center"/>
    </xf>
    <xf numFmtId="0" fontId="4" fillId="4" borderId="3" xfId="0" applyFont="1" applyFill="1" applyBorder="1" applyAlignment="1">
      <alignment horizontal="left" vertical="center"/>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4" fillId="4" borderId="2" xfId="0" applyFont="1" applyFill="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0" xfId="0" applyAlignment="1"/>
    <xf numFmtId="0" fontId="3" fillId="3"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309"/>
  <sheetViews>
    <sheetView tabSelected="1" topLeftCell="BN1" zoomScale="61" zoomScaleNormal="70" workbookViewId="0">
      <selection activeCell="CR10" sqref="CR10"/>
    </sheetView>
  </sheetViews>
  <sheetFormatPr defaultColWidth="8.625" defaultRowHeight="14.45"/>
  <cols>
    <col min="1" max="1" width="8" customWidth="1"/>
    <col min="2" max="2" width="20" customWidth="1"/>
    <col min="3" max="3" width="30.5" customWidth="1"/>
    <col min="4" max="4" width="29.625" customWidth="1"/>
    <col min="5" max="5" width="27.375" customWidth="1"/>
    <col min="6" max="6" width="39.5" customWidth="1"/>
    <col min="7" max="7" width="28" customWidth="1"/>
    <col min="8" max="8" width="24" customWidth="1"/>
    <col min="9" max="9" width="26" customWidth="1"/>
    <col min="10" max="10" width="28" customWidth="1"/>
    <col min="11" max="11" width="26" style="6" customWidth="1"/>
    <col min="12" max="12" width="24" customWidth="1"/>
    <col min="13" max="13" width="24.5" customWidth="1"/>
    <col min="14" max="14" width="16" customWidth="1"/>
    <col min="15" max="15" width="18" customWidth="1"/>
    <col min="16" max="16" width="12" customWidth="1"/>
    <col min="17" max="17" width="16" customWidth="1"/>
    <col min="18" max="18" width="20" style="16" customWidth="1"/>
    <col min="19" max="19" width="22" customWidth="1"/>
    <col min="20" max="20" width="24" customWidth="1"/>
    <col min="21" max="21" width="28" customWidth="1"/>
    <col min="22" max="22" width="22" customWidth="1"/>
    <col min="23" max="24" width="20" customWidth="1"/>
    <col min="25" max="25" width="22" style="7" customWidth="1"/>
    <col min="26" max="26" width="22" customWidth="1"/>
    <col min="27" max="27" width="28" customWidth="1"/>
    <col min="28" max="28" width="26" customWidth="1"/>
    <col min="29" max="29" width="24" style="6" customWidth="1"/>
    <col min="30" max="30" width="16" style="6" customWidth="1"/>
    <col min="31" max="31" width="18" customWidth="1"/>
    <col min="32" max="33" width="26" customWidth="1"/>
    <col min="34" max="34" width="24" customWidth="1"/>
    <col min="35" max="58" width="16" customWidth="1"/>
    <col min="59" max="97" width="11" customWidth="1"/>
    <col min="98" max="119" width="14" customWidth="1"/>
  </cols>
  <sheetData>
    <row r="1" spans="1:119" ht="24" customHeight="1">
      <c r="A1" s="51" t="s">
        <v>0</v>
      </c>
      <c r="B1" s="65"/>
      <c r="C1" s="65"/>
      <c r="D1" s="65"/>
      <c r="E1" s="65"/>
      <c r="F1" s="65"/>
      <c r="G1" s="65"/>
      <c r="H1" s="65"/>
      <c r="I1" s="65"/>
      <c r="J1" s="65"/>
      <c r="K1" s="65"/>
      <c r="L1" s="65"/>
      <c r="M1" s="65"/>
      <c r="N1" s="65"/>
      <c r="O1" s="65"/>
      <c r="P1" s="65"/>
      <c r="Q1" s="65"/>
      <c r="R1" s="52"/>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row>
    <row r="2" spans="1:119" ht="36" customHeight="1">
      <c r="A2" s="45" t="s">
        <v>1</v>
      </c>
      <c r="B2" s="45" t="s">
        <v>2</v>
      </c>
      <c r="C2" s="45" t="s">
        <v>3</v>
      </c>
      <c r="D2" s="45" t="s">
        <v>4</v>
      </c>
      <c r="E2" s="45" t="s">
        <v>5</v>
      </c>
      <c r="F2" s="45" t="s">
        <v>6</v>
      </c>
      <c r="G2" s="45" t="s">
        <v>7</v>
      </c>
      <c r="H2" s="45" t="s">
        <v>8</v>
      </c>
      <c r="I2" s="45" t="s">
        <v>9</v>
      </c>
      <c r="J2" s="45" t="s">
        <v>10</v>
      </c>
      <c r="K2" s="43" t="s">
        <v>11</v>
      </c>
      <c r="L2" s="45" t="s">
        <v>12</v>
      </c>
      <c r="M2" s="45" t="s">
        <v>13</v>
      </c>
      <c r="N2" s="45" t="s">
        <v>14</v>
      </c>
      <c r="O2" s="45" t="s">
        <v>15</v>
      </c>
      <c r="P2" s="43" t="s">
        <v>16</v>
      </c>
      <c r="Q2" s="45" t="s">
        <v>17</v>
      </c>
      <c r="R2" s="45" t="s">
        <v>18</v>
      </c>
      <c r="S2" s="45" t="s">
        <v>19</v>
      </c>
      <c r="T2" s="45" t="s">
        <v>20</v>
      </c>
      <c r="U2" s="45" t="s">
        <v>21</v>
      </c>
      <c r="V2" s="45" t="s">
        <v>22</v>
      </c>
      <c r="W2" s="45" t="s">
        <v>23</v>
      </c>
      <c r="X2" s="45" t="s">
        <v>24</v>
      </c>
      <c r="Y2" s="45" t="s">
        <v>25</v>
      </c>
      <c r="Z2" s="47" t="s">
        <v>26</v>
      </c>
      <c r="AA2" s="45" t="s">
        <v>27</v>
      </c>
      <c r="AB2" s="45" t="s">
        <v>28</v>
      </c>
      <c r="AC2" s="43" t="s">
        <v>29</v>
      </c>
      <c r="AD2" s="43" t="s">
        <v>30</v>
      </c>
      <c r="AE2" s="45" t="s">
        <v>31</v>
      </c>
      <c r="AF2" s="45" t="s">
        <v>32</v>
      </c>
      <c r="AG2" s="45" t="s">
        <v>33</v>
      </c>
      <c r="AH2" s="45" t="s">
        <v>34</v>
      </c>
      <c r="AI2" s="45" t="s">
        <v>35</v>
      </c>
      <c r="AJ2" s="45"/>
      <c r="AK2" s="45"/>
      <c r="AL2" s="45"/>
      <c r="AM2" s="45"/>
      <c r="AN2" s="45"/>
      <c r="AO2" s="45"/>
      <c r="AP2" s="45"/>
      <c r="AQ2" s="45"/>
      <c r="AR2" s="45"/>
      <c r="AS2" s="45"/>
      <c r="AT2" s="45"/>
      <c r="AU2" s="45"/>
      <c r="AV2" s="45"/>
      <c r="AW2" s="45"/>
      <c r="AX2" s="45"/>
      <c r="AY2" s="45"/>
      <c r="AZ2" s="45"/>
      <c r="BA2" s="45"/>
      <c r="BB2" s="45"/>
      <c r="BC2" s="45"/>
      <c r="BD2" s="45"/>
      <c r="BE2" s="45"/>
      <c r="BF2" s="45"/>
      <c r="BG2" s="45" t="s">
        <v>36</v>
      </c>
      <c r="BH2" s="45"/>
      <c r="BI2" s="45"/>
      <c r="BJ2" s="45" t="s">
        <v>36</v>
      </c>
      <c r="BK2" s="45"/>
      <c r="BL2" s="45"/>
      <c r="BM2" s="45" t="s">
        <v>36</v>
      </c>
      <c r="BN2" s="45"/>
      <c r="BO2" s="45"/>
      <c r="BP2" s="45" t="s">
        <v>36</v>
      </c>
      <c r="BQ2" s="45"/>
      <c r="BR2" s="45"/>
      <c r="BS2" s="45" t="s">
        <v>36</v>
      </c>
      <c r="BT2" s="45"/>
      <c r="BU2" s="45"/>
      <c r="BV2" s="45" t="s">
        <v>36</v>
      </c>
      <c r="BW2" s="45"/>
      <c r="BX2" s="45"/>
      <c r="BY2" s="45" t="s">
        <v>36</v>
      </c>
      <c r="BZ2" s="45"/>
      <c r="CA2" s="45"/>
      <c r="CB2" s="45" t="s">
        <v>36</v>
      </c>
      <c r="CC2" s="45"/>
      <c r="CD2" s="45"/>
      <c r="CE2" s="45" t="s">
        <v>36</v>
      </c>
      <c r="CF2" s="45"/>
      <c r="CG2" s="45"/>
      <c r="CH2" s="45" t="s">
        <v>36</v>
      </c>
      <c r="CI2" s="45"/>
      <c r="CJ2" s="45"/>
      <c r="CK2" s="45" t="s">
        <v>36</v>
      </c>
      <c r="CL2" s="45"/>
      <c r="CM2" s="45"/>
      <c r="CN2" s="45" t="s">
        <v>36</v>
      </c>
      <c r="CO2" s="45"/>
      <c r="CP2" s="45"/>
      <c r="CQ2" s="45" t="s">
        <v>37</v>
      </c>
      <c r="CR2" s="45"/>
      <c r="CS2" s="45"/>
      <c r="CT2" s="45" t="s">
        <v>38</v>
      </c>
      <c r="CU2" s="45"/>
      <c r="CV2" s="45"/>
      <c r="CW2" s="45"/>
      <c r="CX2" s="45"/>
      <c r="CY2" s="45"/>
      <c r="CZ2" s="45"/>
      <c r="DA2" s="45"/>
      <c r="DB2" s="45"/>
      <c r="DC2" s="45"/>
      <c r="DD2" s="45"/>
      <c r="DE2" s="45"/>
      <c r="DF2" s="45"/>
      <c r="DG2" s="45"/>
      <c r="DH2" s="45"/>
      <c r="DI2" s="45"/>
      <c r="DJ2" s="45"/>
      <c r="DK2" s="45"/>
      <c r="DL2" s="45"/>
      <c r="DM2" s="45"/>
      <c r="DN2" s="45"/>
      <c r="DO2" s="45"/>
    </row>
    <row r="3" spans="1:119" ht="36" customHeight="1">
      <c r="A3" s="45"/>
      <c r="B3" s="45"/>
      <c r="C3" s="45"/>
      <c r="D3" s="45"/>
      <c r="E3" s="45"/>
      <c r="F3" s="45"/>
      <c r="G3" s="45"/>
      <c r="H3" s="45"/>
      <c r="I3" s="45"/>
      <c r="J3" s="45"/>
      <c r="K3" s="43"/>
      <c r="L3" s="45"/>
      <c r="M3" s="45"/>
      <c r="N3" s="45"/>
      <c r="O3" s="45"/>
      <c r="P3" s="43"/>
      <c r="Q3" s="45"/>
      <c r="R3" s="45"/>
      <c r="S3" s="45"/>
      <c r="T3" s="45"/>
      <c r="U3" s="45"/>
      <c r="V3" s="45"/>
      <c r="W3" s="45"/>
      <c r="X3" s="45"/>
      <c r="Y3" s="45"/>
      <c r="Z3" s="47"/>
      <c r="AA3" s="45"/>
      <c r="AB3" s="45"/>
      <c r="AC3" s="43"/>
      <c r="AD3" s="43"/>
      <c r="AE3" s="45"/>
      <c r="AF3" s="45"/>
      <c r="AG3" s="45"/>
      <c r="AH3" s="45"/>
      <c r="AI3" s="50" t="s">
        <v>39</v>
      </c>
      <c r="AJ3" s="50"/>
      <c r="AK3" s="50"/>
      <c r="AL3" s="50" t="s">
        <v>40</v>
      </c>
      <c r="AM3" s="50"/>
      <c r="AN3" s="50"/>
      <c r="AO3" s="50"/>
      <c r="AP3" s="50"/>
      <c r="AQ3" s="50"/>
      <c r="AR3" s="50" t="s">
        <v>41</v>
      </c>
      <c r="AS3" s="50"/>
      <c r="AT3" s="50"/>
      <c r="AU3" s="50"/>
      <c r="AV3" s="50"/>
      <c r="AW3" s="50"/>
      <c r="AX3" s="50" t="s">
        <v>42</v>
      </c>
      <c r="AY3" s="50"/>
      <c r="AZ3" s="50"/>
      <c r="BA3" s="50"/>
      <c r="BB3" s="50"/>
      <c r="BC3" s="50"/>
      <c r="BD3" s="50"/>
      <c r="BE3" s="50"/>
      <c r="BF3" s="50"/>
      <c r="BG3" s="49" t="s">
        <v>43</v>
      </c>
      <c r="BH3" s="49"/>
      <c r="BI3" s="49"/>
      <c r="BJ3" s="49" t="s">
        <v>44</v>
      </c>
      <c r="BK3" s="49"/>
      <c r="BL3" s="49"/>
      <c r="BM3" s="49" t="s">
        <v>45</v>
      </c>
      <c r="BN3" s="49"/>
      <c r="BO3" s="49"/>
      <c r="BP3" s="49" t="s">
        <v>46</v>
      </c>
      <c r="BQ3" s="49"/>
      <c r="BR3" s="49"/>
      <c r="BS3" s="49" t="s">
        <v>47</v>
      </c>
      <c r="BT3" s="49"/>
      <c r="BU3" s="49"/>
      <c r="BV3" s="49" t="s">
        <v>48</v>
      </c>
      <c r="BW3" s="49"/>
      <c r="BX3" s="49"/>
      <c r="BY3" s="49" t="s">
        <v>49</v>
      </c>
      <c r="BZ3" s="49"/>
      <c r="CA3" s="49"/>
      <c r="CB3" s="49" t="s">
        <v>50</v>
      </c>
      <c r="CC3" s="49"/>
      <c r="CD3" s="49"/>
      <c r="CE3" s="49" t="s">
        <v>51</v>
      </c>
      <c r="CF3" s="49"/>
      <c r="CG3" s="49"/>
      <c r="CH3" s="49" t="s">
        <v>52</v>
      </c>
      <c r="CI3" s="49"/>
      <c r="CJ3" s="49"/>
      <c r="CK3" s="49" t="s">
        <v>53</v>
      </c>
      <c r="CL3" s="49"/>
      <c r="CM3" s="49"/>
      <c r="CN3" s="49" t="s">
        <v>54</v>
      </c>
      <c r="CO3" s="49"/>
      <c r="CP3" s="49"/>
      <c r="CQ3" s="49" t="s">
        <v>55</v>
      </c>
      <c r="CR3" s="49"/>
      <c r="CS3" s="49"/>
      <c r="CT3" s="41" t="s">
        <v>56</v>
      </c>
      <c r="CU3" s="41" t="s">
        <v>57</v>
      </c>
      <c r="CV3" s="41" t="s">
        <v>58</v>
      </c>
      <c r="CW3" s="41" t="s">
        <v>59</v>
      </c>
      <c r="CX3" s="41" t="s">
        <v>60</v>
      </c>
      <c r="CY3" s="41" t="s">
        <v>61</v>
      </c>
      <c r="CZ3" s="41" t="s">
        <v>62</v>
      </c>
      <c r="DA3" s="41" t="s">
        <v>63</v>
      </c>
      <c r="DB3" s="41" t="s">
        <v>64</v>
      </c>
      <c r="DC3" s="41" t="s">
        <v>65</v>
      </c>
      <c r="DD3" s="41" t="s">
        <v>66</v>
      </c>
      <c r="DE3" s="41" t="s">
        <v>67</v>
      </c>
      <c r="DF3" s="41" t="s">
        <v>68</v>
      </c>
      <c r="DG3" s="41" t="s">
        <v>69</v>
      </c>
      <c r="DH3" s="41" t="s">
        <v>70</v>
      </c>
      <c r="DI3" s="41" t="s">
        <v>71</v>
      </c>
      <c r="DJ3" s="41" t="s">
        <v>72</v>
      </c>
      <c r="DK3" s="41" t="s">
        <v>73</v>
      </c>
      <c r="DL3" s="41" t="s">
        <v>74</v>
      </c>
      <c r="DM3" s="41" t="s">
        <v>75</v>
      </c>
      <c r="DN3" s="41" t="s">
        <v>76</v>
      </c>
      <c r="DO3" s="41" t="s">
        <v>77</v>
      </c>
    </row>
    <row r="4" spans="1:119" ht="36" customHeight="1">
      <c r="A4" s="46"/>
      <c r="B4" s="46"/>
      <c r="C4" s="46"/>
      <c r="D4" s="46"/>
      <c r="E4" s="46"/>
      <c r="F4" s="46"/>
      <c r="G4" s="46"/>
      <c r="H4" s="46"/>
      <c r="I4" s="46"/>
      <c r="J4" s="46"/>
      <c r="K4" s="44"/>
      <c r="L4" s="46"/>
      <c r="M4" s="46"/>
      <c r="N4" s="46"/>
      <c r="O4" s="46"/>
      <c r="P4" s="44"/>
      <c r="Q4" s="46"/>
      <c r="R4" s="46"/>
      <c r="S4" s="46"/>
      <c r="T4" s="46"/>
      <c r="U4" s="46"/>
      <c r="V4" s="46"/>
      <c r="W4" s="46"/>
      <c r="X4" s="46"/>
      <c r="Y4" s="46"/>
      <c r="Z4" s="48"/>
      <c r="AA4" s="46"/>
      <c r="AB4" s="46"/>
      <c r="AC4" s="44"/>
      <c r="AD4" s="44"/>
      <c r="AE4" s="46"/>
      <c r="AF4" s="46"/>
      <c r="AG4" s="46"/>
      <c r="AH4" s="46"/>
      <c r="AI4" s="14" t="s">
        <v>78</v>
      </c>
      <c r="AJ4" s="14" t="s">
        <v>79</v>
      </c>
      <c r="AK4" s="14" t="s">
        <v>80</v>
      </c>
      <c r="AL4" s="14" t="s">
        <v>81</v>
      </c>
      <c r="AM4" s="14" t="s">
        <v>82</v>
      </c>
      <c r="AN4" s="14" t="s">
        <v>83</v>
      </c>
      <c r="AO4" s="14" t="s">
        <v>84</v>
      </c>
      <c r="AP4" s="14" t="s">
        <v>85</v>
      </c>
      <c r="AQ4" s="14" t="s">
        <v>86</v>
      </c>
      <c r="AR4" s="14" t="s">
        <v>87</v>
      </c>
      <c r="AS4" s="14" t="s">
        <v>88</v>
      </c>
      <c r="AT4" s="14" t="s">
        <v>89</v>
      </c>
      <c r="AU4" s="14" t="s">
        <v>90</v>
      </c>
      <c r="AV4" s="14" t="s">
        <v>91</v>
      </c>
      <c r="AW4" s="14" t="s">
        <v>92</v>
      </c>
      <c r="AX4" s="14" t="s">
        <v>93</v>
      </c>
      <c r="AY4" s="14" t="s">
        <v>94</v>
      </c>
      <c r="AZ4" s="14" t="s">
        <v>95</v>
      </c>
      <c r="BA4" s="14" t="s">
        <v>96</v>
      </c>
      <c r="BB4" s="14" t="s">
        <v>97</v>
      </c>
      <c r="BC4" s="14" t="s">
        <v>98</v>
      </c>
      <c r="BD4" s="14" t="s">
        <v>99</v>
      </c>
      <c r="BE4" s="14" t="s">
        <v>100</v>
      </c>
      <c r="BF4" s="14" t="s">
        <v>101</v>
      </c>
      <c r="BG4" s="15" t="s">
        <v>102</v>
      </c>
      <c r="BH4" s="15" t="s">
        <v>103</v>
      </c>
      <c r="BI4" s="15" t="s">
        <v>104</v>
      </c>
      <c r="BJ4" s="15" t="s">
        <v>102</v>
      </c>
      <c r="BK4" s="15" t="s">
        <v>103</v>
      </c>
      <c r="BL4" s="15" t="s">
        <v>104</v>
      </c>
      <c r="BM4" s="15" t="s">
        <v>102</v>
      </c>
      <c r="BN4" s="15" t="s">
        <v>103</v>
      </c>
      <c r="BO4" s="15" t="s">
        <v>104</v>
      </c>
      <c r="BP4" s="15" t="s">
        <v>102</v>
      </c>
      <c r="BQ4" s="15" t="s">
        <v>103</v>
      </c>
      <c r="BR4" s="15" t="s">
        <v>104</v>
      </c>
      <c r="BS4" s="15" t="s">
        <v>102</v>
      </c>
      <c r="BT4" s="15" t="s">
        <v>103</v>
      </c>
      <c r="BU4" s="15" t="s">
        <v>104</v>
      </c>
      <c r="BV4" s="15" t="s">
        <v>102</v>
      </c>
      <c r="BW4" s="15" t="s">
        <v>103</v>
      </c>
      <c r="BX4" s="15" t="s">
        <v>104</v>
      </c>
      <c r="BY4" s="15" t="s">
        <v>102</v>
      </c>
      <c r="BZ4" s="15" t="s">
        <v>103</v>
      </c>
      <c r="CA4" s="15" t="s">
        <v>104</v>
      </c>
      <c r="CB4" s="15" t="s">
        <v>102</v>
      </c>
      <c r="CC4" s="15" t="s">
        <v>103</v>
      </c>
      <c r="CD4" s="15" t="s">
        <v>104</v>
      </c>
      <c r="CE4" s="15" t="s">
        <v>102</v>
      </c>
      <c r="CF4" s="15" t="s">
        <v>103</v>
      </c>
      <c r="CG4" s="15" t="s">
        <v>104</v>
      </c>
      <c r="CH4" s="15" t="s">
        <v>102</v>
      </c>
      <c r="CI4" s="15" t="s">
        <v>103</v>
      </c>
      <c r="CJ4" s="15" t="s">
        <v>104</v>
      </c>
      <c r="CK4" s="15" t="s">
        <v>102</v>
      </c>
      <c r="CL4" s="15" t="s">
        <v>103</v>
      </c>
      <c r="CM4" s="15" t="s">
        <v>104</v>
      </c>
      <c r="CN4" s="15" t="s">
        <v>102</v>
      </c>
      <c r="CO4" s="15" t="s">
        <v>103</v>
      </c>
      <c r="CP4" s="15" t="s">
        <v>104</v>
      </c>
      <c r="CQ4" s="15" t="s">
        <v>102</v>
      </c>
      <c r="CR4" s="15" t="s">
        <v>103</v>
      </c>
      <c r="CS4" s="15" t="s">
        <v>104</v>
      </c>
      <c r="CT4" s="42"/>
      <c r="CU4" s="42"/>
      <c r="CV4" s="42"/>
      <c r="CW4" s="42"/>
      <c r="CX4" s="42"/>
      <c r="CY4" s="42"/>
      <c r="CZ4" s="42"/>
      <c r="DA4" s="42"/>
      <c r="DB4" s="42"/>
      <c r="DC4" s="42"/>
      <c r="DD4" s="42"/>
      <c r="DE4" s="42"/>
      <c r="DF4" s="42"/>
      <c r="DG4" s="42"/>
      <c r="DH4" s="42"/>
      <c r="DI4" s="42"/>
      <c r="DJ4" s="42"/>
      <c r="DK4" s="42"/>
      <c r="DL4" s="42"/>
      <c r="DM4" s="42"/>
      <c r="DN4" s="42"/>
      <c r="DO4" s="42"/>
    </row>
    <row r="5" spans="1:119" ht="38.450000000000003" customHeight="1">
      <c r="A5" s="9">
        <v>1</v>
      </c>
      <c r="B5" s="9" t="s">
        <v>56</v>
      </c>
      <c r="C5" s="9" t="s">
        <v>105</v>
      </c>
      <c r="D5" s="12" t="s">
        <v>106</v>
      </c>
      <c r="E5" s="9">
        <v>8146</v>
      </c>
      <c r="F5" s="12" t="s">
        <v>107</v>
      </c>
      <c r="G5" s="12" t="s">
        <v>108</v>
      </c>
      <c r="H5" s="12" t="s">
        <v>109</v>
      </c>
      <c r="I5" s="12" t="s">
        <v>110</v>
      </c>
      <c r="J5" s="12" t="s">
        <v>111</v>
      </c>
      <c r="K5" s="8" t="s">
        <v>112</v>
      </c>
      <c r="L5" s="12" t="s">
        <v>113</v>
      </c>
      <c r="M5" s="8" t="s">
        <v>114</v>
      </c>
      <c r="N5" s="9" t="s">
        <v>115</v>
      </c>
      <c r="O5" s="9" t="s">
        <v>116</v>
      </c>
      <c r="P5" s="10" t="s">
        <v>117</v>
      </c>
      <c r="Q5" s="9"/>
      <c r="R5" s="13" t="s">
        <v>118</v>
      </c>
      <c r="S5" s="13" t="s">
        <v>119</v>
      </c>
      <c r="T5" s="8" t="s">
        <v>120</v>
      </c>
      <c r="U5" s="12" t="s">
        <v>120</v>
      </c>
      <c r="V5" s="8" t="s">
        <v>121</v>
      </c>
      <c r="W5" s="8" t="s">
        <v>122</v>
      </c>
      <c r="X5" s="8" t="s">
        <v>123</v>
      </c>
      <c r="Y5" s="8" t="s">
        <v>124</v>
      </c>
      <c r="Z5" s="8" t="s">
        <v>120</v>
      </c>
      <c r="AA5" s="12" t="s">
        <v>125</v>
      </c>
      <c r="AB5" s="8" t="s">
        <v>126</v>
      </c>
      <c r="AC5" s="8" t="s">
        <v>127</v>
      </c>
      <c r="AD5" s="8" t="s">
        <v>128</v>
      </c>
      <c r="AE5" s="8" t="s">
        <v>129</v>
      </c>
      <c r="AF5" s="8" t="s">
        <v>130</v>
      </c>
      <c r="AG5" s="24" t="s">
        <v>131</v>
      </c>
      <c r="AH5" s="24" t="s">
        <v>132</v>
      </c>
      <c r="AI5" s="8"/>
      <c r="AJ5" s="8"/>
      <c r="AK5" s="8"/>
      <c r="AL5" s="8"/>
      <c r="AM5" s="8"/>
      <c r="AN5" s="8"/>
      <c r="AO5" s="8"/>
      <c r="AP5" s="8"/>
      <c r="AQ5" s="8"/>
      <c r="AR5" s="8"/>
      <c r="AS5" s="8"/>
      <c r="AT5" s="8"/>
      <c r="AU5" s="8"/>
      <c r="AV5" s="8"/>
      <c r="AW5" s="8"/>
      <c r="AX5" s="8"/>
      <c r="AY5" s="8"/>
      <c r="AZ5" s="8"/>
      <c r="BA5" s="8"/>
      <c r="BB5" s="8"/>
      <c r="BC5" s="8"/>
      <c r="BD5" s="8"/>
      <c r="BE5" s="8"/>
      <c r="BF5" s="8"/>
      <c r="BG5" s="10"/>
      <c r="BH5" s="10"/>
      <c r="BI5" s="31"/>
      <c r="BJ5" s="10"/>
      <c r="BK5" s="10"/>
      <c r="BL5" s="31"/>
      <c r="BM5" s="10">
        <v>10</v>
      </c>
      <c r="BN5" s="10"/>
      <c r="BO5" s="31">
        <f t="shared" ref="BO5:BO43" si="0">IFERROR(BN5/BM5,0)</f>
        <v>0</v>
      </c>
      <c r="BP5" s="10">
        <v>10</v>
      </c>
      <c r="BQ5" s="10"/>
      <c r="BR5" s="31">
        <f t="shared" ref="BR5:BR24" si="1">IFERROR(BQ5/BP5,0)</f>
        <v>0</v>
      </c>
      <c r="BS5" s="10">
        <v>10</v>
      </c>
      <c r="BT5" s="10"/>
      <c r="BU5" s="31">
        <f t="shared" ref="BU5:BU43" si="2">IFERROR(BT5/BS5,0)</f>
        <v>0</v>
      </c>
      <c r="BV5" s="10">
        <v>10</v>
      </c>
      <c r="BW5" s="10"/>
      <c r="BX5" s="31">
        <f t="shared" ref="BX5:BX24" si="3">IFERROR(BW5/BV5,0)</f>
        <v>0</v>
      </c>
      <c r="BY5" s="10">
        <v>10</v>
      </c>
      <c r="BZ5" s="10"/>
      <c r="CA5" s="31">
        <f t="shared" ref="CA5:CA43" si="4">IFERROR(BZ5/BY5,0)</f>
        <v>0</v>
      </c>
      <c r="CB5" s="10">
        <v>10</v>
      </c>
      <c r="CC5" s="10"/>
      <c r="CD5" s="31">
        <f t="shared" ref="CD5:CD24" si="5">IFERROR(CC5/CB5,0)</f>
        <v>0</v>
      </c>
      <c r="CE5" s="10">
        <v>10</v>
      </c>
      <c r="CF5" s="10"/>
      <c r="CG5" s="31">
        <f t="shared" ref="CG5:CG43" si="6">IFERROR(CF5/CE5,0)</f>
        <v>0</v>
      </c>
      <c r="CH5" s="10">
        <v>10</v>
      </c>
      <c r="CI5" s="10"/>
      <c r="CJ5" s="31">
        <f t="shared" ref="CJ5:CJ24" si="7">IFERROR(CI5/CH5,0)</f>
        <v>0</v>
      </c>
      <c r="CK5" s="10">
        <v>10</v>
      </c>
      <c r="CL5" s="10"/>
      <c r="CM5" s="31">
        <f t="shared" ref="CM5:CM43" si="8">IFERROR(CL5/CK5,0)</f>
        <v>0</v>
      </c>
      <c r="CN5" s="10">
        <v>10</v>
      </c>
      <c r="CO5" s="10"/>
      <c r="CP5" s="31">
        <v>0</v>
      </c>
      <c r="CQ5" s="10">
        <f t="shared" ref="CQ5:CQ44" si="9">BG5+BJ5+BM5+BP5+BS5+BV5+BY5+CB5+CE5+CH5+CK5+CN5</f>
        <v>100</v>
      </c>
      <c r="CR5" s="10">
        <f t="shared" ref="CR5:CR44" si="10">BH5+BK5+BN5+BQ5+BT5+BW5+BZ5+CC5+CF5+CI5+CL5+CO5</f>
        <v>0</v>
      </c>
      <c r="CS5" s="31">
        <f t="shared" ref="CS5:CS44" si="11">IFERROR(CR5/CQ5,0)</f>
        <v>0</v>
      </c>
      <c r="CT5" s="11"/>
      <c r="CU5" s="11"/>
      <c r="CV5" s="11"/>
      <c r="CW5" s="11"/>
      <c r="CX5" s="11"/>
      <c r="CY5" s="11"/>
      <c r="CZ5" s="11"/>
      <c r="DA5" s="11"/>
      <c r="DB5" s="11"/>
      <c r="DC5" s="11"/>
      <c r="DD5" s="11"/>
      <c r="DE5" s="11"/>
      <c r="DF5" s="11"/>
      <c r="DG5" s="11"/>
      <c r="DH5" s="11"/>
      <c r="DI5" s="11"/>
      <c r="DJ5" s="11"/>
      <c r="DK5" s="11"/>
      <c r="DL5" s="11"/>
      <c r="DM5" s="11"/>
      <c r="DN5" s="11">
        <v>0</v>
      </c>
      <c r="DO5" s="11">
        <f t="shared" ref="DO5:DO43" si="12">COUNTIF(CT5:DM5,"&gt;0")</f>
        <v>0</v>
      </c>
    </row>
    <row r="6" spans="1:119" ht="38.450000000000003" customHeight="1">
      <c r="A6" s="9">
        <v>2</v>
      </c>
      <c r="B6" s="9" t="s">
        <v>57</v>
      </c>
      <c r="C6" s="9" t="s">
        <v>105</v>
      </c>
      <c r="D6" s="12" t="s">
        <v>106</v>
      </c>
      <c r="E6" s="9">
        <v>8146</v>
      </c>
      <c r="F6" s="12" t="s">
        <v>107</v>
      </c>
      <c r="G6" s="12" t="s">
        <v>108</v>
      </c>
      <c r="H6" s="12" t="s">
        <v>109</v>
      </c>
      <c r="I6" s="12" t="s">
        <v>110</v>
      </c>
      <c r="J6" s="12" t="s">
        <v>111</v>
      </c>
      <c r="K6" s="8" t="s">
        <v>112</v>
      </c>
      <c r="L6" s="12" t="s">
        <v>113</v>
      </c>
      <c r="M6" s="8" t="s">
        <v>114</v>
      </c>
      <c r="N6" s="9" t="s">
        <v>115</v>
      </c>
      <c r="O6" s="9" t="s">
        <v>116</v>
      </c>
      <c r="P6" s="10" t="s">
        <v>117</v>
      </c>
      <c r="Q6" s="9"/>
      <c r="R6" s="13" t="s">
        <v>118</v>
      </c>
      <c r="S6" s="13" t="s">
        <v>119</v>
      </c>
      <c r="T6" s="8" t="s">
        <v>120</v>
      </c>
      <c r="U6" s="12" t="s">
        <v>120</v>
      </c>
      <c r="V6" s="8" t="s">
        <v>121</v>
      </c>
      <c r="W6" s="8" t="s">
        <v>122</v>
      </c>
      <c r="X6" s="8" t="s">
        <v>123</v>
      </c>
      <c r="Y6" s="8" t="s">
        <v>124</v>
      </c>
      <c r="Z6" s="8" t="s">
        <v>120</v>
      </c>
      <c r="AA6" s="12" t="s">
        <v>125</v>
      </c>
      <c r="AB6" s="8" t="s">
        <v>126</v>
      </c>
      <c r="AC6" s="8" t="s">
        <v>127</v>
      </c>
      <c r="AD6" s="8" t="s">
        <v>128</v>
      </c>
      <c r="AE6" s="8" t="s">
        <v>129</v>
      </c>
      <c r="AF6" s="8" t="s">
        <v>130</v>
      </c>
      <c r="AG6" s="24" t="s">
        <v>131</v>
      </c>
      <c r="AH6" s="24" t="s">
        <v>132</v>
      </c>
      <c r="AI6" s="8"/>
      <c r="AJ6" s="8"/>
      <c r="AK6" s="8"/>
      <c r="AL6" s="8"/>
      <c r="AM6" s="8"/>
      <c r="AN6" s="8"/>
      <c r="AO6" s="8"/>
      <c r="AP6" s="8"/>
      <c r="AQ6" s="8"/>
      <c r="AR6" s="8"/>
      <c r="AS6" s="8"/>
      <c r="AT6" s="8"/>
      <c r="AU6" s="8"/>
      <c r="AV6" s="8"/>
      <c r="AW6" s="8"/>
      <c r="AX6" s="8"/>
      <c r="AY6" s="8"/>
      <c r="AZ6" s="8"/>
      <c r="BA6" s="8"/>
      <c r="BB6" s="8"/>
      <c r="BC6" s="8"/>
      <c r="BD6" s="8"/>
      <c r="BE6" s="8"/>
      <c r="BF6" s="8"/>
      <c r="BG6" s="10"/>
      <c r="BH6" s="10"/>
      <c r="BI6" s="31"/>
      <c r="BJ6" s="10"/>
      <c r="BK6" s="10"/>
      <c r="BL6" s="31"/>
      <c r="BM6" s="10">
        <v>10</v>
      </c>
      <c r="BN6" s="10"/>
      <c r="BO6" s="31">
        <f t="shared" si="0"/>
        <v>0</v>
      </c>
      <c r="BP6" s="10">
        <v>10</v>
      </c>
      <c r="BQ6" s="10"/>
      <c r="BR6" s="31">
        <f t="shared" si="1"/>
        <v>0</v>
      </c>
      <c r="BS6" s="10">
        <v>10</v>
      </c>
      <c r="BT6" s="10"/>
      <c r="BU6" s="31">
        <f t="shared" si="2"/>
        <v>0</v>
      </c>
      <c r="BV6" s="10">
        <v>10</v>
      </c>
      <c r="BW6" s="10"/>
      <c r="BX6" s="31">
        <f t="shared" si="3"/>
        <v>0</v>
      </c>
      <c r="BY6" s="10">
        <v>10</v>
      </c>
      <c r="BZ6" s="10"/>
      <c r="CA6" s="31">
        <f t="shared" si="4"/>
        <v>0</v>
      </c>
      <c r="CB6" s="10">
        <v>10</v>
      </c>
      <c r="CC6" s="10"/>
      <c r="CD6" s="31">
        <f t="shared" si="5"/>
        <v>0</v>
      </c>
      <c r="CE6" s="10">
        <v>10</v>
      </c>
      <c r="CF6" s="10"/>
      <c r="CG6" s="31">
        <f t="shared" si="6"/>
        <v>0</v>
      </c>
      <c r="CH6" s="10">
        <v>10</v>
      </c>
      <c r="CI6" s="10"/>
      <c r="CJ6" s="31">
        <f t="shared" si="7"/>
        <v>0</v>
      </c>
      <c r="CK6" s="10">
        <v>10</v>
      </c>
      <c r="CL6" s="10"/>
      <c r="CM6" s="31">
        <f t="shared" si="8"/>
        <v>0</v>
      </c>
      <c r="CN6" s="10">
        <v>10</v>
      </c>
      <c r="CO6" s="10"/>
      <c r="CP6" s="31">
        <v>0</v>
      </c>
      <c r="CQ6" s="10">
        <f t="shared" si="9"/>
        <v>100</v>
      </c>
      <c r="CR6" s="10">
        <f t="shared" si="10"/>
        <v>0</v>
      </c>
      <c r="CS6" s="31">
        <f t="shared" si="11"/>
        <v>0</v>
      </c>
      <c r="CT6" s="11"/>
      <c r="CU6" s="11"/>
      <c r="CV6" s="11"/>
      <c r="CW6" s="11"/>
      <c r="CX6" s="11"/>
      <c r="CY6" s="11"/>
      <c r="CZ6" s="11"/>
      <c r="DA6" s="11"/>
      <c r="DB6" s="11"/>
      <c r="DC6" s="11"/>
      <c r="DD6" s="11"/>
      <c r="DE6" s="11"/>
      <c r="DF6" s="11"/>
      <c r="DG6" s="11"/>
      <c r="DH6" s="11"/>
      <c r="DI6" s="11"/>
      <c r="DJ6" s="11"/>
      <c r="DK6" s="11"/>
      <c r="DL6" s="11"/>
      <c r="DM6" s="11"/>
      <c r="DN6" s="11">
        <v>0</v>
      </c>
      <c r="DO6" s="11">
        <f t="shared" si="12"/>
        <v>0</v>
      </c>
    </row>
    <row r="7" spans="1:119" ht="38.450000000000003" customHeight="1">
      <c r="A7" s="9">
        <v>3</v>
      </c>
      <c r="B7" s="9" t="s">
        <v>58</v>
      </c>
      <c r="C7" s="9" t="s">
        <v>105</v>
      </c>
      <c r="D7" s="12" t="s">
        <v>106</v>
      </c>
      <c r="E7" s="9">
        <v>8146</v>
      </c>
      <c r="F7" s="12" t="s">
        <v>107</v>
      </c>
      <c r="G7" s="12" t="s">
        <v>108</v>
      </c>
      <c r="H7" s="12" t="s">
        <v>109</v>
      </c>
      <c r="I7" s="12" t="s">
        <v>110</v>
      </c>
      <c r="J7" s="12" t="s">
        <v>111</v>
      </c>
      <c r="K7" s="8" t="s">
        <v>112</v>
      </c>
      <c r="L7" s="12" t="s">
        <v>113</v>
      </c>
      <c r="M7" s="8" t="s">
        <v>114</v>
      </c>
      <c r="N7" s="9" t="s">
        <v>115</v>
      </c>
      <c r="O7" s="9" t="s">
        <v>116</v>
      </c>
      <c r="P7" s="10" t="s">
        <v>117</v>
      </c>
      <c r="Q7" s="9"/>
      <c r="R7" s="13" t="s">
        <v>118</v>
      </c>
      <c r="S7" s="13" t="s">
        <v>119</v>
      </c>
      <c r="T7" s="8" t="s">
        <v>120</v>
      </c>
      <c r="U7" s="12" t="s">
        <v>120</v>
      </c>
      <c r="V7" s="8" t="s">
        <v>121</v>
      </c>
      <c r="W7" s="8" t="s">
        <v>122</v>
      </c>
      <c r="X7" s="8" t="s">
        <v>123</v>
      </c>
      <c r="Y7" s="8" t="s">
        <v>124</v>
      </c>
      <c r="Z7" s="8" t="s">
        <v>120</v>
      </c>
      <c r="AA7" s="12" t="s">
        <v>125</v>
      </c>
      <c r="AB7" s="8" t="s">
        <v>126</v>
      </c>
      <c r="AC7" s="8" t="s">
        <v>127</v>
      </c>
      <c r="AD7" s="8" t="s">
        <v>128</v>
      </c>
      <c r="AE7" s="8" t="s">
        <v>129</v>
      </c>
      <c r="AF7" s="8" t="s">
        <v>130</v>
      </c>
      <c r="AG7" s="24" t="s">
        <v>131</v>
      </c>
      <c r="AH7" s="24" t="s">
        <v>132</v>
      </c>
      <c r="AI7" s="8"/>
      <c r="AJ7" s="8"/>
      <c r="AK7" s="8"/>
      <c r="AL7" s="8"/>
      <c r="AM7" s="8"/>
      <c r="AN7" s="8"/>
      <c r="AO7" s="8"/>
      <c r="AP7" s="8"/>
      <c r="AQ7" s="8"/>
      <c r="AR7" s="8"/>
      <c r="AS7" s="8"/>
      <c r="AT7" s="8"/>
      <c r="AU7" s="8"/>
      <c r="AV7" s="8"/>
      <c r="AW7" s="8"/>
      <c r="AX7" s="8"/>
      <c r="AY7" s="8"/>
      <c r="AZ7" s="8"/>
      <c r="BA7" s="8"/>
      <c r="BB7" s="8"/>
      <c r="BC7" s="8"/>
      <c r="BD7" s="8"/>
      <c r="BE7" s="8"/>
      <c r="BF7" s="8"/>
      <c r="BG7" s="10"/>
      <c r="BH7" s="10"/>
      <c r="BI7" s="31"/>
      <c r="BJ7" s="10"/>
      <c r="BK7" s="10"/>
      <c r="BL7" s="31"/>
      <c r="BM7" s="10">
        <v>10</v>
      </c>
      <c r="BN7" s="10"/>
      <c r="BO7" s="31">
        <f t="shared" si="0"/>
        <v>0</v>
      </c>
      <c r="BP7" s="10">
        <v>10</v>
      </c>
      <c r="BQ7" s="10"/>
      <c r="BR7" s="31">
        <f t="shared" si="1"/>
        <v>0</v>
      </c>
      <c r="BS7" s="10">
        <v>10</v>
      </c>
      <c r="BT7" s="10"/>
      <c r="BU7" s="31">
        <f t="shared" si="2"/>
        <v>0</v>
      </c>
      <c r="BV7" s="10">
        <v>10</v>
      </c>
      <c r="BW7" s="10"/>
      <c r="BX7" s="31">
        <f t="shared" si="3"/>
        <v>0</v>
      </c>
      <c r="BY7" s="10">
        <v>10</v>
      </c>
      <c r="BZ7" s="10"/>
      <c r="CA7" s="31">
        <f t="shared" si="4"/>
        <v>0</v>
      </c>
      <c r="CB7" s="10">
        <v>10</v>
      </c>
      <c r="CC7" s="10"/>
      <c r="CD7" s="31">
        <f t="shared" si="5"/>
        <v>0</v>
      </c>
      <c r="CE7" s="10">
        <v>10</v>
      </c>
      <c r="CF7" s="10"/>
      <c r="CG7" s="31">
        <f t="shared" si="6"/>
        <v>0</v>
      </c>
      <c r="CH7" s="10">
        <v>10</v>
      </c>
      <c r="CI7" s="10"/>
      <c r="CJ7" s="31">
        <f t="shared" si="7"/>
        <v>0</v>
      </c>
      <c r="CK7" s="10">
        <v>10</v>
      </c>
      <c r="CL7" s="10"/>
      <c r="CM7" s="31">
        <f t="shared" si="8"/>
        <v>0</v>
      </c>
      <c r="CN7" s="10">
        <v>10</v>
      </c>
      <c r="CO7" s="10"/>
      <c r="CP7" s="31">
        <v>0</v>
      </c>
      <c r="CQ7" s="10">
        <f t="shared" si="9"/>
        <v>100</v>
      </c>
      <c r="CR7" s="10">
        <f t="shared" si="10"/>
        <v>0</v>
      </c>
      <c r="CS7" s="31">
        <f t="shared" si="11"/>
        <v>0</v>
      </c>
      <c r="CT7" s="11"/>
      <c r="CU7" s="11"/>
      <c r="CV7" s="11"/>
      <c r="CW7" s="11"/>
      <c r="CX7" s="11"/>
      <c r="CY7" s="11"/>
      <c r="CZ7" s="11"/>
      <c r="DA7" s="11"/>
      <c r="DB7" s="11"/>
      <c r="DC7" s="11"/>
      <c r="DD7" s="11"/>
      <c r="DE7" s="11"/>
      <c r="DF7" s="11"/>
      <c r="DG7" s="11"/>
      <c r="DH7" s="11"/>
      <c r="DI7" s="11"/>
      <c r="DJ7" s="11"/>
      <c r="DK7" s="11"/>
      <c r="DL7" s="11"/>
      <c r="DM7" s="11"/>
      <c r="DN7" s="11">
        <v>0</v>
      </c>
      <c r="DO7" s="11">
        <f t="shared" si="12"/>
        <v>0</v>
      </c>
    </row>
    <row r="8" spans="1:119" ht="38.450000000000003" customHeight="1">
      <c r="A8" s="9">
        <v>4</v>
      </c>
      <c r="B8" s="9" t="s">
        <v>59</v>
      </c>
      <c r="C8" s="9" t="s">
        <v>105</v>
      </c>
      <c r="D8" s="12" t="s">
        <v>106</v>
      </c>
      <c r="E8" s="9">
        <v>8146</v>
      </c>
      <c r="F8" s="12" t="s">
        <v>107</v>
      </c>
      <c r="G8" s="12" t="s">
        <v>108</v>
      </c>
      <c r="H8" s="12" t="s">
        <v>109</v>
      </c>
      <c r="I8" s="12" t="s">
        <v>110</v>
      </c>
      <c r="J8" s="12" t="s">
        <v>111</v>
      </c>
      <c r="K8" s="8" t="s">
        <v>112</v>
      </c>
      <c r="L8" s="12" t="s">
        <v>113</v>
      </c>
      <c r="M8" s="8" t="s">
        <v>114</v>
      </c>
      <c r="N8" s="9" t="s">
        <v>115</v>
      </c>
      <c r="O8" s="9" t="s">
        <v>116</v>
      </c>
      <c r="P8" s="10" t="s">
        <v>117</v>
      </c>
      <c r="Q8" s="9"/>
      <c r="R8" s="13" t="s">
        <v>118</v>
      </c>
      <c r="S8" s="13" t="s">
        <v>119</v>
      </c>
      <c r="T8" s="8" t="s">
        <v>120</v>
      </c>
      <c r="U8" s="12" t="s">
        <v>120</v>
      </c>
      <c r="V8" s="8" t="s">
        <v>121</v>
      </c>
      <c r="W8" s="8" t="s">
        <v>122</v>
      </c>
      <c r="X8" s="8" t="s">
        <v>123</v>
      </c>
      <c r="Y8" s="8" t="s">
        <v>124</v>
      </c>
      <c r="Z8" s="8" t="s">
        <v>120</v>
      </c>
      <c r="AA8" s="12" t="s">
        <v>125</v>
      </c>
      <c r="AB8" s="8" t="s">
        <v>126</v>
      </c>
      <c r="AC8" s="8" t="s">
        <v>127</v>
      </c>
      <c r="AD8" s="8" t="s">
        <v>128</v>
      </c>
      <c r="AE8" s="8" t="s">
        <v>129</v>
      </c>
      <c r="AF8" s="8" t="s">
        <v>130</v>
      </c>
      <c r="AG8" s="24" t="s">
        <v>131</v>
      </c>
      <c r="AH8" s="24" t="s">
        <v>132</v>
      </c>
      <c r="AI8" s="8"/>
      <c r="AJ8" s="8"/>
      <c r="AK8" s="8"/>
      <c r="AL8" s="8"/>
      <c r="AM8" s="8"/>
      <c r="AN8" s="8"/>
      <c r="AO8" s="8"/>
      <c r="AP8" s="8"/>
      <c r="AQ8" s="8"/>
      <c r="AR8" s="8"/>
      <c r="AS8" s="8"/>
      <c r="AT8" s="8"/>
      <c r="AU8" s="8"/>
      <c r="AV8" s="8"/>
      <c r="AW8" s="8"/>
      <c r="AX8" s="8"/>
      <c r="AY8" s="8"/>
      <c r="AZ8" s="8"/>
      <c r="BA8" s="8"/>
      <c r="BB8" s="8"/>
      <c r="BC8" s="8"/>
      <c r="BD8" s="8"/>
      <c r="BE8" s="8"/>
      <c r="BF8" s="8"/>
      <c r="BG8" s="10"/>
      <c r="BH8" s="10"/>
      <c r="BI8" s="31"/>
      <c r="BJ8" s="10"/>
      <c r="BK8" s="10"/>
      <c r="BL8" s="31"/>
      <c r="BM8" s="10">
        <v>10</v>
      </c>
      <c r="BN8" s="10"/>
      <c r="BO8" s="31">
        <f t="shared" si="0"/>
        <v>0</v>
      </c>
      <c r="BP8" s="10">
        <v>10</v>
      </c>
      <c r="BQ8" s="10"/>
      <c r="BR8" s="31">
        <f t="shared" si="1"/>
        <v>0</v>
      </c>
      <c r="BS8" s="10">
        <v>10</v>
      </c>
      <c r="BT8" s="10"/>
      <c r="BU8" s="31">
        <f t="shared" si="2"/>
        <v>0</v>
      </c>
      <c r="BV8" s="10">
        <v>10</v>
      </c>
      <c r="BW8" s="10"/>
      <c r="BX8" s="31">
        <f t="shared" si="3"/>
        <v>0</v>
      </c>
      <c r="BY8" s="10">
        <v>10</v>
      </c>
      <c r="BZ8" s="10"/>
      <c r="CA8" s="31">
        <f t="shared" si="4"/>
        <v>0</v>
      </c>
      <c r="CB8" s="10">
        <v>10</v>
      </c>
      <c r="CC8" s="10"/>
      <c r="CD8" s="31">
        <f t="shared" si="5"/>
        <v>0</v>
      </c>
      <c r="CE8" s="10">
        <v>10</v>
      </c>
      <c r="CF8" s="10"/>
      <c r="CG8" s="31">
        <f t="shared" si="6"/>
        <v>0</v>
      </c>
      <c r="CH8" s="10">
        <v>10</v>
      </c>
      <c r="CI8" s="10"/>
      <c r="CJ8" s="31">
        <f t="shared" si="7"/>
        <v>0</v>
      </c>
      <c r="CK8" s="10">
        <v>10</v>
      </c>
      <c r="CL8" s="10"/>
      <c r="CM8" s="31">
        <f t="shared" si="8"/>
        <v>0</v>
      </c>
      <c r="CN8" s="10">
        <v>10</v>
      </c>
      <c r="CO8" s="10"/>
      <c r="CP8" s="31">
        <v>0</v>
      </c>
      <c r="CQ8" s="10">
        <f t="shared" si="9"/>
        <v>100</v>
      </c>
      <c r="CR8" s="10">
        <f t="shared" si="10"/>
        <v>0</v>
      </c>
      <c r="CS8" s="31">
        <f t="shared" si="11"/>
        <v>0</v>
      </c>
      <c r="CT8" s="11"/>
      <c r="CU8" s="11"/>
      <c r="CV8" s="11"/>
      <c r="CW8" s="11"/>
      <c r="CX8" s="11"/>
      <c r="CY8" s="11"/>
      <c r="CZ8" s="11"/>
      <c r="DA8" s="11"/>
      <c r="DB8" s="11"/>
      <c r="DC8" s="11"/>
      <c r="DD8" s="11"/>
      <c r="DE8" s="11"/>
      <c r="DF8" s="11"/>
      <c r="DG8" s="11"/>
      <c r="DH8" s="11"/>
      <c r="DI8" s="11"/>
      <c r="DJ8" s="11"/>
      <c r="DK8" s="11"/>
      <c r="DL8" s="11"/>
      <c r="DM8" s="11"/>
      <c r="DN8" s="11">
        <v>0</v>
      </c>
      <c r="DO8" s="11">
        <f t="shared" si="12"/>
        <v>0</v>
      </c>
    </row>
    <row r="9" spans="1:119" ht="38.450000000000003" customHeight="1">
      <c r="A9" s="9">
        <v>5</v>
      </c>
      <c r="B9" s="9" t="s">
        <v>60</v>
      </c>
      <c r="C9" s="9" t="s">
        <v>105</v>
      </c>
      <c r="D9" s="12" t="s">
        <v>106</v>
      </c>
      <c r="E9" s="9">
        <v>8146</v>
      </c>
      <c r="F9" s="12" t="s">
        <v>107</v>
      </c>
      <c r="G9" s="12" t="s">
        <v>108</v>
      </c>
      <c r="H9" s="12" t="s">
        <v>109</v>
      </c>
      <c r="I9" s="12" t="s">
        <v>110</v>
      </c>
      <c r="J9" s="12" t="s">
        <v>111</v>
      </c>
      <c r="K9" s="8" t="s">
        <v>112</v>
      </c>
      <c r="L9" s="12" t="s">
        <v>113</v>
      </c>
      <c r="M9" s="8" t="s">
        <v>114</v>
      </c>
      <c r="N9" s="9" t="s">
        <v>115</v>
      </c>
      <c r="O9" s="9" t="s">
        <v>116</v>
      </c>
      <c r="P9" s="10" t="s">
        <v>117</v>
      </c>
      <c r="Q9" s="9"/>
      <c r="R9" s="13" t="s">
        <v>118</v>
      </c>
      <c r="S9" s="13" t="s">
        <v>119</v>
      </c>
      <c r="T9" s="8" t="s">
        <v>120</v>
      </c>
      <c r="U9" s="12" t="s">
        <v>120</v>
      </c>
      <c r="V9" s="8" t="s">
        <v>121</v>
      </c>
      <c r="W9" s="8" t="s">
        <v>122</v>
      </c>
      <c r="X9" s="8" t="s">
        <v>123</v>
      </c>
      <c r="Y9" s="8" t="s">
        <v>124</v>
      </c>
      <c r="Z9" s="8" t="s">
        <v>120</v>
      </c>
      <c r="AA9" s="12" t="s">
        <v>125</v>
      </c>
      <c r="AB9" s="8" t="s">
        <v>126</v>
      </c>
      <c r="AC9" s="8" t="s">
        <v>127</v>
      </c>
      <c r="AD9" s="8" t="s">
        <v>128</v>
      </c>
      <c r="AE9" s="8" t="s">
        <v>129</v>
      </c>
      <c r="AF9" s="8" t="s">
        <v>130</v>
      </c>
      <c r="AG9" s="24" t="s">
        <v>131</v>
      </c>
      <c r="AH9" s="24" t="s">
        <v>132</v>
      </c>
      <c r="AI9" s="8"/>
      <c r="AJ9" s="8"/>
      <c r="AK9" s="8"/>
      <c r="AL9" s="8"/>
      <c r="AM9" s="8"/>
      <c r="AN9" s="8"/>
      <c r="AO9" s="8"/>
      <c r="AP9" s="8"/>
      <c r="AQ9" s="8"/>
      <c r="AR9" s="8"/>
      <c r="AS9" s="8"/>
      <c r="AT9" s="8"/>
      <c r="AU9" s="8"/>
      <c r="AV9" s="8"/>
      <c r="AW9" s="8"/>
      <c r="AX9" s="8"/>
      <c r="AY9" s="8"/>
      <c r="AZ9" s="8"/>
      <c r="BA9" s="8"/>
      <c r="BB9" s="8"/>
      <c r="BC9" s="8"/>
      <c r="BD9" s="8"/>
      <c r="BE9" s="8"/>
      <c r="BF9" s="8"/>
      <c r="BG9" s="10"/>
      <c r="BH9" s="10"/>
      <c r="BI9" s="31"/>
      <c r="BJ9" s="10"/>
      <c r="BK9" s="10"/>
      <c r="BL9" s="31"/>
      <c r="BM9" s="10">
        <v>10</v>
      </c>
      <c r="BN9" s="10"/>
      <c r="BO9" s="31">
        <f t="shared" si="0"/>
        <v>0</v>
      </c>
      <c r="BP9" s="10">
        <v>10</v>
      </c>
      <c r="BQ9" s="10"/>
      <c r="BR9" s="31">
        <f t="shared" si="1"/>
        <v>0</v>
      </c>
      <c r="BS9" s="10">
        <v>10</v>
      </c>
      <c r="BT9" s="10"/>
      <c r="BU9" s="31">
        <f t="shared" si="2"/>
        <v>0</v>
      </c>
      <c r="BV9" s="10">
        <v>10</v>
      </c>
      <c r="BW9" s="10"/>
      <c r="BX9" s="31">
        <f t="shared" si="3"/>
        <v>0</v>
      </c>
      <c r="BY9" s="10">
        <v>10</v>
      </c>
      <c r="BZ9" s="10"/>
      <c r="CA9" s="31">
        <f t="shared" si="4"/>
        <v>0</v>
      </c>
      <c r="CB9" s="10">
        <v>10</v>
      </c>
      <c r="CC9" s="10"/>
      <c r="CD9" s="31">
        <f t="shared" si="5"/>
        <v>0</v>
      </c>
      <c r="CE9" s="10">
        <v>10</v>
      </c>
      <c r="CF9" s="10"/>
      <c r="CG9" s="31">
        <f t="shared" si="6"/>
        <v>0</v>
      </c>
      <c r="CH9" s="10">
        <v>10</v>
      </c>
      <c r="CI9" s="10"/>
      <c r="CJ9" s="31">
        <f t="shared" si="7"/>
        <v>0</v>
      </c>
      <c r="CK9" s="10">
        <v>10</v>
      </c>
      <c r="CL9" s="10"/>
      <c r="CM9" s="31">
        <f t="shared" si="8"/>
        <v>0</v>
      </c>
      <c r="CN9" s="10">
        <v>10</v>
      </c>
      <c r="CO9" s="10"/>
      <c r="CP9" s="31">
        <v>0</v>
      </c>
      <c r="CQ9" s="10">
        <f t="shared" si="9"/>
        <v>100</v>
      </c>
      <c r="CR9" s="10">
        <f t="shared" si="10"/>
        <v>0</v>
      </c>
      <c r="CS9" s="31">
        <f t="shared" si="11"/>
        <v>0</v>
      </c>
      <c r="CT9" s="11"/>
      <c r="CU9" s="11"/>
      <c r="CV9" s="11"/>
      <c r="CW9" s="11"/>
      <c r="CX9" s="11"/>
      <c r="CY9" s="11"/>
      <c r="CZ9" s="11"/>
      <c r="DA9" s="11"/>
      <c r="DB9" s="11"/>
      <c r="DC9" s="11"/>
      <c r="DD9" s="11"/>
      <c r="DE9" s="11"/>
      <c r="DF9" s="11"/>
      <c r="DG9" s="11"/>
      <c r="DH9" s="11"/>
      <c r="DI9" s="11"/>
      <c r="DJ9" s="11"/>
      <c r="DK9" s="11"/>
      <c r="DL9" s="11"/>
      <c r="DM9" s="11"/>
      <c r="DN9" s="11">
        <v>0</v>
      </c>
      <c r="DO9" s="11">
        <f t="shared" si="12"/>
        <v>0</v>
      </c>
    </row>
    <row r="10" spans="1:119" ht="38.450000000000003" customHeight="1">
      <c r="A10" s="9">
        <v>6</v>
      </c>
      <c r="B10" s="9" t="s">
        <v>61</v>
      </c>
      <c r="C10" s="9" t="s">
        <v>105</v>
      </c>
      <c r="D10" s="12" t="s">
        <v>106</v>
      </c>
      <c r="E10" s="9">
        <v>8146</v>
      </c>
      <c r="F10" s="12" t="s">
        <v>107</v>
      </c>
      <c r="G10" s="12" t="s">
        <v>108</v>
      </c>
      <c r="H10" s="12" t="s">
        <v>109</v>
      </c>
      <c r="I10" s="12" t="s">
        <v>110</v>
      </c>
      <c r="J10" s="12" t="s">
        <v>111</v>
      </c>
      <c r="K10" s="8" t="s">
        <v>112</v>
      </c>
      <c r="L10" s="12" t="s">
        <v>113</v>
      </c>
      <c r="M10" s="8" t="s">
        <v>114</v>
      </c>
      <c r="N10" s="9" t="s">
        <v>115</v>
      </c>
      <c r="O10" s="9" t="s">
        <v>116</v>
      </c>
      <c r="P10" s="10" t="s">
        <v>117</v>
      </c>
      <c r="Q10" s="9"/>
      <c r="R10" s="13" t="s">
        <v>118</v>
      </c>
      <c r="S10" s="13" t="s">
        <v>119</v>
      </c>
      <c r="T10" s="8" t="s">
        <v>120</v>
      </c>
      <c r="U10" s="12" t="s">
        <v>120</v>
      </c>
      <c r="V10" s="8" t="s">
        <v>121</v>
      </c>
      <c r="W10" s="8" t="s">
        <v>122</v>
      </c>
      <c r="X10" s="8" t="s">
        <v>123</v>
      </c>
      <c r="Y10" s="8" t="s">
        <v>124</v>
      </c>
      <c r="Z10" s="8" t="s">
        <v>120</v>
      </c>
      <c r="AA10" s="12" t="s">
        <v>125</v>
      </c>
      <c r="AB10" s="8" t="s">
        <v>126</v>
      </c>
      <c r="AC10" s="8" t="s">
        <v>127</v>
      </c>
      <c r="AD10" s="8" t="s">
        <v>128</v>
      </c>
      <c r="AE10" s="8" t="s">
        <v>129</v>
      </c>
      <c r="AF10" s="8" t="s">
        <v>130</v>
      </c>
      <c r="AG10" s="24" t="s">
        <v>131</v>
      </c>
      <c r="AH10" s="24" t="s">
        <v>132</v>
      </c>
      <c r="AI10" s="8"/>
      <c r="AJ10" s="8"/>
      <c r="AK10" s="8"/>
      <c r="AL10" s="8"/>
      <c r="AM10" s="8"/>
      <c r="AN10" s="8"/>
      <c r="AO10" s="8"/>
      <c r="AP10" s="8"/>
      <c r="AQ10" s="8"/>
      <c r="AR10" s="8"/>
      <c r="AS10" s="8"/>
      <c r="AT10" s="8"/>
      <c r="AU10" s="8"/>
      <c r="AV10" s="8"/>
      <c r="AW10" s="8"/>
      <c r="AX10" s="8"/>
      <c r="AY10" s="8"/>
      <c r="AZ10" s="8"/>
      <c r="BA10" s="8"/>
      <c r="BB10" s="8"/>
      <c r="BC10" s="8"/>
      <c r="BD10" s="8"/>
      <c r="BE10" s="8"/>
      <c r="BF10" s="8"/>
      <c r="BG10" s="10"/>
      <c r="BH10" s="10"/>
      <c r="BI10" s="31"/>
      <c r="BJ10" s="10"/>
      <c r="BK10" s="10"/>
      <c r="BL10" s="31"/>
      <c r="BM10" s="10">
        <v>10</v>
      </c>
      <c r="BN10" s="10"/>
      <c r="BO10" s="31">
        <f t="shared" si="0"/>
        <v>0</v>
      </c>
      <c r="BP10" s="10">
        <v>10</v>
      </c>
      <c r="BQ10" s="10"/>
      <c r="BR10" s="31">
        <f t="shared" si="1"/>
        <v>0</v>
      </c>
      <c r="BS10" s="10">
        <v>10</v>
      </c>
      <c r="BT10" s="10"/>
      <c r="BU10" s="31">
        <f t="shared" si="2"/>
        <v>0</v>
      </c>
      <c r="BV10" s="10">
        <v>10</v>
      </c>
      <c r="BW10" s="10"/>
      <c r="BX10" s="31">
        <f t="shared" si="3"/>
        <v>0</v>
      </c>
      <c r="BY10" s="10">
        <v>10</v>
      </c>
      <c r="BZ10" s="10"/>
      <c r="CA10" s="31">
        <f t="shared" si="4"/>
        <v>0</v>
      </c>
      <c r="CB10" s="10">
        <v>10</v>
      </c>
      <c r="CC10" s="10"/>
      <c r="CD10" s="31">
        <f t="shared" si="5"/>
        <v>0</v>
      </c>
      <c r="CE10" s="10">
        <v>10</v>
      </c>
      <c r="CF10" s="10"/>
      <c r="CG10" s="31">
        <f t="shared" si="6"/>
        <v>0</v>
      </c>
      <c r="CH10" s="10">
        <v>10</v>
      </c>
      <c r="CI10" s="10"/>
      <c r="CJ10" s="31">
        <f t="shared" si="7"/>
        <v>0</v>
      </c>
      <c r="CK10" s="10">
        <v>10</v>
      </c>
      <c r="CL10" s="10"/>
      <c r="CM10" s="31">
        <f t="shared" si="8"/>
        <v>0</v>
      </c>
      <c r="CN10" s="10">
        <v>10</v>
      </c>
      <c r="CO10" s="10"/>
      <c r="CP10" s="31">
        <v>0</v>
      </c>
      <c r="CQ10" s="10">
        <f t="shared" si="9"/>
        <v>100</v>
      </c>
      <c r="CR10" s="10">
        <f t="shared" si="10"/>
        <v>0</v>
      </c>
      <c r="CS10" s="31">
        <f t="shared" si="11"/>
        <v>0</v>
      </c>
      <c r="CT10" s="11"/>
      <c r="CU10" s="11"/>
      <c r="CV10" s="11"/>
      <c r="CW10" s="11"/>
      <c r="CX10" s="11"/>
      <c r="CY10" s="11"/>
      <c r="CZ10" s="11"/>
      <c r="DA10" s="11"/>
      <c r="DB10" s="11"/>
      <c r="DC10" s="11"/>
      <c r="DD10" s="11"/>
      <c r="DE10" s="11"/>
      <c r="DF10" s="11"/>
      <c r="DG10" s="11"/>
      <c r="DH10" s="11"/>
      <c r="DI10" s="11"/>
      <c r="DJ10" s="11"/>
      <c r="DK10" s="11"/>
      <c r="DL10" s="11"/>
      <c r="DM10" s="11"/>
      <c r="DN10" s="11">
        <v>0</v>
      </c>
      <c r="DO10" s="11">
        <f t="shared" si="12"/>
        <v>0</v>
      </c>
    </row>
    <row r="11" spans="1:119" ht="38.450000000000003" customHeight="1">
      <c r="A11" s="9">
        <v>7</v>
      </c>
      <c r="B11" s="9" t="s">
        <v>62</v>
      </c>
      <c r="C11" s="9" t="s">
        <v>105</v>
      </c>
      <c r="D11" s="12" t="s">
        <v>106</v>
      </c>
      <c r="E11" s="9">
        <v>8146</v>
      </c>
      <c r="F11" s="12" t="s">
        <v>107</v>
      </c>
      <c r="G11" s="12" t="s">
        <v>108</v>
      </c>
      <c r="H11" s="12" t="s">
        <v>109</v>
      </c>
      <c r="I11" s="12" t="s">
        <v>110</v>
      </c>
      <c r="J11" s="12" t="s">
        <v>111</v>
      </c>
      <c r="K11" s="8" t="s">
        <v>112</v>
      </c>
      <c r="L11" s="12" t="s">
        <v>113</v>
      </c>
      <c r="M11" s="8" t="s">
        <v>114</v>
      </c>
      <c r="N11" s="9" t="s">
        <v>115</v>
      </c>
      <c r="O11" s="9" t="s">
        <v>116</v>
      </c>
      <c r="P11" s="10" t="s">
        <v>117</v>
      </c>
      <c r="Q11" s="9"/>
      <c r="R11" s="13" t="s">
        <v>118</v>
      </c>
      <c r="S11" s="13" t="s">
        <v>119</v>
      </c>
      <c r="T11" s="8" t="s">
        <v>120</v>
      </c>
      <c r="U11" s="12" t="s">
        <v>120</v>
      </c>
      <c r="V11" s="8" t="s">
        <v>121</v>
      </c>
      <c r="W11" s="8" t="s">
        <v>122</v>
      </c>
      <c r="X11" s="8" t="s">
        <v>123</v>
      </c>
      <c r="Y11" s="8" t="s">
        <v>124</v>
      </c>
      <c r="Z11" s="8" t="s">
        <v>120</v>
      </c>
      <c r="AA11" s="12" t="s">
        <v>125</v>
      </c>
      <c r="AB11" s="8" t="s">
        <v>126</v>
      </c>
      <c r="AC11" s="8" t="s">
        <v>127</v>
      </c>
      <c r="AD11" s="8" t="s">
        <v>128</v>
      </c>
      <c r="AE11" s="8" t="s">
        <v>129</v>
      </c>
      <c r="AF11" s="8" t="s">
        <v>130</v>
      </c>
      <c r="AG11" s="24" t="s">
        <v>131</v>
      </c>
      <c r="AH11" s="24" t="s">
        <v>132</v>
      </c>
      <c r="AI11" s="8"/>
      <c r="AJ11" s="8"/>
      <c r="AK11" s="8"/>
      <c r="AL11" s="8"/>
      <c r="AM11" s="8"/>
      <c r="AN11" s="8"/>
      <c r="AO11" s="8"/>
      <c r="AP11" s="8"/>
      <c r="AQ11" s="8"/>
      <c r="AR11" s="8"/>
      <c r="AS11" s="8"/>
      <c r="AT11" s="8"/>
      <c r="AU11" s="8"/>
      <c r="AV11" s="8"/>
      <c r="AW11" s="8"/>
      <c r="AX11" s="8"/>
      <c r="AY11" s="8"/>
      <c r="AZ11" s="8"/>
      <c r="BA11" s="8"/>
      <c r="BB11" s="8"/>
      <c r="BC11" s="8"/>
      <c r="BD11" s="8"/>
      <c r="BE11" s="8"/>
      <c r="BF11" s="8"/>
      <c r="BG11" s="10"/>
      <c r="BH11" s="10"/>
      <c r="BI11" s="31"/>
      <c r="BJ11" s="10"/>
      <c r="BK11" s="10"/>
      <c r="BL11" s="31"/>
      <c r="BM11" s="10">
        <v>10</v>
      </c>
      <c r="BN11" s="10"/>
      <c r="BO11" s="31">
        <f t="shared" si="0"/>
        <v>0</v>
      </c>
      <c r="BP11" s="10">
        <v>10</v>
      </c>
      <c r="BQ11" s="10"/>
      <c r="BR11" s="31">
        <f t="shared" si="1"/>
        <v>0</v>
      </c>
      <c r="BS11" s="10">
        <v>10</v>
      </c>
      <c r="BT11" s="10"/>
      <c r="BU11" s="31">
        <f t="shared" si="2"/>
        <v>0</v>
      </c>
      <c r="BV11" s="10">
        <v>10</v>
      </c>
      <c r="BW11" s="10"/>
      <c r="BX11" s="31">
        <f t="shared" si="3"/>
        <v>0</v>
      </c>
      <c r="BY11" s="10">
        <v>10</v>
      </c>
      <c r="BZ11" s="10"/>
      <c r="CA11" s="31">
        <f t="shared" si="4"/>
        <v>0</v>
      </c>
      <c r="CB11" s="10">
        <v>10</v>
      </c>
      <c r="CC11" s="10"/>
      <c r="CD11" s="31">
        <f t="shared" si="5"/>
        <v>0</v>
      </c>
      <c r="CE11" s="10">
        <v>10</v>
      </c>
      <c r="CF11" s="10"/>
      <c r="CG11" s="31">
        <f t="shared" si="6"/>
        <v>0</v>
      </c>
      <c r="CH11" s="10">
        <v>10</v>
      </c>
      <c r="CI11" s="10"/>
      <c r="CJ11" s="31">
        <f t="shared" si="7"/>
        <v>0</v>
      </c>
      <c r="CK11" s="10">
        <v>10</v>
      </c>
      <c r="CL11" s="10"/>
      <c r="CM11" s="31">
        <f t="shared" si="8"/>
        <v>0</v>
      </c>
      <c r="CN11" s="10">
        <v>10</v>
      </c>
      <c r="CO11" s="10"/>
      <c r="CP11" s="31">
        <v>0</v>
      </c>
      <c r="CQ11" s="10">
        <f t="shared" si="9"/>
        <v>100</v>
      </c>
      <c r="CR11" s="10">
        <f t="shared" si="10"/>
        <v>0</v>
      </c>
      <c r="CS11" s="31">
        <f t="shared" si="11"/>
        <v>0</v>
      </c>
      <c r="CT11" s="11"/>
      <c r="CU11" s="11"/>
      <c r="CV11" s="11"/>
      <c r="CW11" s="11"/>
      <c r="CX11" s="11"/>
      <c r="CY11" s="11"/>
      <c r="CZ11" s="11"/>
      <c r="DA11" s="11"/>
      <c r="DB11" s="11"/>
      <c r="DC11" s="11"/>
      <c r="DD11" s="11"/>
      <c r="DE11" s="11"/>
      <c r="DF11" s="11"/>
      <c r="DG11" s="11"/>
      <c r="DH11" s="11"/>
      <c r="DI11" s="11"/>
      <c r="DJ11" s="11"/>
      <c r="DK11" s="11"/>
      <c r="DL11" s="11"/>
      <c r="DM11" s="11"/>
      <c r="DN11" s="11">
        <v>0</v>
      </c>
      <c r="DO11" s="11">
        <f t="shared" si="12"/>
        <v>0</v>
      </c>
    </row>
    <row r="12" spans="1:119" ht="38.450000000000003" customHeight="1">
      <c r="A12" s="9">
        <v>8</v>
      </c>
      <c r="B12" s="9" t="s">
        <v>63</v>
      </c>
      <c r="C12" s="9" t="s">
        <v>105</v>
      </c>
      <c r="D12" s="12" t="s">
        <v>106</v>
      </c>
      <c r="E12" s="9">
        <v>8146</v>
      </c>
      <c r="F12" s="12" t="s">
        <v>107</v>
      </c>
      <c r="G12" s="12" t="s">
        <v>108</v>
      </c>
      <c r="H12" s="12" t="s">
        <v>109</v>
      </c>
      <c r="I12" s="12" t="s">
        <v>110</v>
      </c>
      <c r="J12" s="12" t="s">
        <v>111</v>
      </c>
      <c r="K12" s="8" t="s">
        <v>112</v>
      </c>
      <c r="L12" s="12" t="s">
        <v>113</v>
      </c>
      <c r="M12" s="8" t="s">
        <v>114</v>
      </c>
      <c r="N12" s="9" t="s">
        <v>115</v>
      </c>
      <c r="O12" s="9" t="s">
        <v>116</v>
      </c>
      <c r="P12" s="10" t="s">
        <v>117</v>
      </c>
      <c r="Q12" s="9"/>
      <c r="R12" s="13" t="s">
        <v>118</v>
      </c>
      <c r="S12" s="13" t="s">
        <v>119</v>
      </c>
      <c r="T12" s="8" t="s">
        <v>120</v>
      </c>
      <c r="U12" s="12" t="s">
        <v>120</v>
      </c>
      <c r="V12" s="8" t="s">
        <v>121</v>
      </c>
      <c r="W12" s="8" t="s">
        <v>122</v>
      </c>
      <c r="X12" s="8" t="s">
        <v>123</v>
      </c>
      <c r="Y12" s="8" t="s">
        <v>124</v>
      </c>
      <c r="Z12" s="8" t="s">
        <v>120</v>
      </c>
      <c r="AA12" s="12" t="s">
        <v>125</v>
      </c>
      <c r="AB12" s="8" t="s">
        <v>126</v>
      </c>
      <c r="AC12" s="8" t="s">
        <v>127</v>
      </c>
      <c r="AD12" s="8" t="s">
        <v>128</v>
      </c>
      <c r="AE12" s="8" t="s">
        <v>129</v>
      </c>
      <c r="AF12" s="8" t="s">
        <v>130</v>
      </c>
      <c r="AG12" s="24" t="s">
        <v>131</v>
      </c>
      <c r="AH12" s="24" t="s">
        <v>132</v>
      </c>
      <c r="AI12" s="8"/>
      <c r="AJ12" s="8"/>
      <c r="AK12" s="8"/>
      <c r="AL12" s="8"/>
      <c r="AM12" s="8"/>
      <c r="AN12" s="8"/>
      <c r="AO12" s="8"/>
      <c r="AP12" s="8"/>
      <c r="AQ12" s="8"/>
      <c r="AR12" s="8"/>
      <c r="AS12" s="8"/>
      <c r="AT12" s="8"/>
      <c r="AU12" s="8"/>
      <c r="AV12" s="8"/>
      <c r="AW12" s="8"/>
      <c r="AX12" s="8"/>
      <c r="AY12" s="8"/>
      <c r="AZ12" s="8"/>
      <c r="BA12" s="8"/>
      <c r="BB12" s="8"/>
      <c r="BC12" s="8"/>
      <c r="BD12" s="8"/>
      <c r="BE12" s="8"/>
      <c r="BF12" s="8"/>
      <c r="BG12" s="10"/>
      <c r="BH12" s="10"/>
      <c r="BI12" s="31"/>
      <c r="BJ12" s="10"/>
      <c r="BK12" s="10"/>
      <c r="BL12" s="31"/>
      <c r="BM12" s="10">
        <v>10</v>
      </c>
      <c r="BN12" s="10"/>
      <c r="BO12" s="31">
        <f t="shared" si="0"/>
        <v>0</v>
      </c>
      <c r="BP12" s="10">
        <v>10</v>
      </c>
      <c r="BQ12" s="10"/>
      <c r="BR12" s="31">
        <f t="shared" si="1"/>
        <v>0</v>
      </c>
      <c r="BS12" s="10">
        <v>10</v>
      </c>
      <c r="BT12" s="10"/>
      <c r="BU12" s="31">
        <f t="shared" si="2"/>
        <v>0</v>
      </c>
      <c r="BV12" s="10">
        <v>10</v>
      </c>
      <c r="BW12" s="10"/>
      <c r="BX12" s="31">
        <f t="shared" si="3"/>
        <v>0</v>
      </c>
      <c r="BY12" s="10">
        <v>10</v>
      </c>
      <c r="BZ12" s="10"/>
      <c r="CA12" s="31">
        <f t="shared" si="4"/>
        <v>0</v>
      </c>
      <c r="CB12" s="10">
        <v>10</v>
      </c>
      <c r="CC12" s="10"/>
      <c r="CD12" s="31">
        <f t="shared" si="5"/>
        <v>0</v>
      </c>
      <c r="CE12" s="10">
        <v>10</v>
      </c>
      <c r="CF12" s="10"/>
      <c r="CG12" s="31">
        <f t="shared" si="6"/>
        <v>0</v>
      </c>
      <c r="CH12" s="10">
        <v>10</v>
      </c>
      <c r="CI12" s="10"/>
      <c r="CJ12" s="31">
        <f t="shared" si="7"/>
        <v>0</v>
      </c>
      <c r="CK12" s="10">
        <v>10</v>
      </c>
      <c r="CL12" s="10"/>
      <c r="CM12" s="31">
        <f t="shared" si="8"/>
        <v>0</v>
      </c>
      <c r="CN12" s="10">
        <v>10</v>
      </c>
      <c r="CO12" s="10"/>
      <c r="CP12" s="31">
        <v>0</v>
      </c>
      <c r="CQ12" s="10">
        <f t="shared" si="9"/>
        <v>100</v>
      </c>
      <c r="CR12" s="10">
        <f t="shared" si="10"/>
        <v>0</v>
      </c>
      <c r="CS12" s="31">
        <f t="shared" si="11"/>
        <v>0</v>
      </c>
      <c r="CT12" s="11"/>
      <c r="CU12" s="11"/>
      <c r="CV12" s="11"/>
      <c r="CW12" s="11"/>
      <c r="CX12" s="11"/>
      <c r="CY12" s="11"/>
      <c r="CZ12" s="11"/>
      <c r="DA12" s="11"/>
      <c r="DB12" s="11"/>
      <c r="DC12" s="11"/>
      <c r="DD12" s="11"/>
      <c r="DE12" s="11"/>
      <c r="DF12" s="11"/>
      <c r="DG12" s="11"/>
      <c r="DH12" s="11"/>
      <c r="DI12" s="11"/>
      <c r="DJ12" s="11"/>
      <c r="DK12" s="11"/>
      <c r="DL12" s="11"/>
      <c r="DM12" s="11"/>
      <c r="DN12" s="11">
        <v>0</v>
      </c>
      <c r="DO12" s="11">
        <f t="shared" si="12"/>
        <v>0</v>
      </c>
    </row>
    <row r="13" spans="1:119" ht="38.450000000000003" customHeight="1">
      <c r="A13" s="9">
        <v>9</v>
      </c>
      <c r="B13" s="9" t="s">
        <v>64</v>
      </c>
      <c r="C13" s="9" t="s">
        <v>105</v>
      </c>
      <c r="D13" s="12" t="s">
        <v>106</v>
      </c>
      <c r="E13" s="9">
        <v>8146</v>
      </c>
      <c r="F13" s="12" t="s">
        <v>107</v>
      </c>
      <c r="G13" s="12" t="s">
        <v>108</v>
      </c>
      <c r="H13" s="12" t="s">
        <v>109</v>
      </c>
      <c r="I13" s="12" t="s">
        <v>110</v>
      </c>
      <c r="J13" s="12" t="s">
        <v>111</v>
      </c>
      <c r="K13" s="8" t="s">
        <v>112</v>
      </c>
      <c r="L13" s="12" t="s">
        <v>113</v>
      </c>
      <c r="M13" s="8" t="s">
        <v>114</v>
      </c>
      <c r="N13" s="9" t="s">
        <v>115</v>
      </c>
      <c r="O13" s="9" t="s">
        <v>116</v>
      </c>
      <c r="P13" s="10" t="s">
        <v>117</v>
      </c>
      <c r="Q13" s="9"/>
      <c r="R13" s="13" t="s">
        <v>118</v>
      </c>
      <c r="S13" s="13" t="s">
        <v>119</v>
      </c>
      <c r="T13" s="8" t="s">
        <v>120</v>
      </c>
      <c r="U13" s="12" t="s">
        <v>120</v>
      </c>
      <c r="V13" s="8" t="s">
        <v>121</v>
      </c>
      <c r="W13" s="8" t="s">
        <v>122</v>
      </c>
      <c r="X13" s="8" t="s">
        <v>123</v>
      </c>
      <c r="Y13" s="8" t="s">
        <v>124</v>
      </c>
      <c r="Z13" s="8" t="s">
        <v>120</v>
      </c>
      <c r="AA13" s="12" t="s">
        <v>125</v>
      </c>
      <c r="AB13" s="8" t="s">
        <v>126</v>
      </c>
      <c r="AC13" s="8" t="s">
        <v>127</v>
      </c>
      <c r="AD13" s="8" t="s">
        <v>128</v>
      </c>
      <c r="AE13" s="8" t="s">
        <v>129</v>
      </c>
      <c r="AF13" s="8" t="s">
        <v>130</v>
      </c>
      <c r="AG13" s="24" t="s">
        <v>131</v>
      </c>
      <c r="AH13" s="24" t="s">
        <v>132</v>
      </c>
      <c r="AI13" s="8"/>
      <c r="AJ13" s="8"/>
      <c r="AK13" s="8"/>
      <c r="AL13" s="8"/>
      <c r="AM13" s="8"/>
      <c r="AN13" s="8"/>
      <c r="AO13" s="8"/>
      <c r="AP13" s="8"/>
      <c r="AQ13" s="8"/>
      <c r="AR13" s="8"/>
      <c r="AS13" s="8"/>
      <c r="AT13" s="8"/>
      <c r="AU13" s="8"/>
      <c r="AV13" s="8"/>
      <c r="AW13" s="8"/>
      <c r="AX13" s="8"/>
      <c r="AY13" s="8"/>
      <c r="AZ13" s="8"/>
      <c r="BA13" s="8"/>
      <c r="BB13" s="8"/>
      <c r="BC13" s="8"/>
      <c r="BD13" s="8"/>
      <c r="BE13" s="8"/>
      <c r="BF13" s="8"/>
      <c r="BG13" s="10"/>
      <c r="BH13" s="10"/>
      <c r="BI13" s="31"/>
      <c r="BJ13" s="10"/>
      <c r="BK13" s="10"/>
      <c r="BL13" s="31"/>
      <c r="BM13" s="10">
        <v>10</v>
      </c>
      <c r="BN13" s="10"/>
      <c r="BO13" s="31">
        <f t="shared" si="0"/>
        <v>0</v>
      </c>
      <c r="BP13" s="10">
        <v>10</v>
      </c>
      <c r="BQ13" s="10"/>
      <c r="BR13" s="31">
        <f t="shared" si="1"/>
        <v>0</v>
      </c>
      <c r="BS13" s="10">
        <v>10</v>
      </c>
      <c r="BT13" s="10"/>
      <c r="BU13" s="31">
        <f t="shared" si="2"/>
        <v>0</v>
      </c>
      <c r="BV13" s="10">
        <v>10</v>
      </c>
      <c r="BW13" s="10"/>
      <c r="BX13" s="31">
        <f t="shared" si="3"/>
        <v>0</v>
      </c>
      <c r="BY13" s="10">
        <v>10</v>
      </c>
      <c r="BZ13" s="10"/>
      <c r="CA13" s="31">
        <f t="shared" si="4"/>
        <v>0</v>
      </c>
      <c r="CB13" s="10">
        <v>10</v>
      </c>
      <c r="CC13" s="10"/>
      <c r="CD13" s="31">
        <f t="shared" si="5"/>
        <v>0</v>
      </c>
      <c r="CE13" s="10">
        <v>10</v>
      </c>
      <c r="CF13" s="10"/>
      <c r="CG13" s="31">
        <f t="shared" si="6"/>
        <v>0</v>
      </c>
      <c r="CH13" s="10">
        <v>10</v>
      </c>
      <c r="CI13" s="10"/>
      <c r="CJ13" s="31">
        <f t="shared" si="7"/>
        <v>0</v>
      </c>
      <c r="CK13" s="10">
        <v>10</v>
      </c>
      <c r="CL13" s="10"/>
      <c r="CM13" s="31">
        <f t="shared" si="8"/>
        <v>0</v>
      </c>
      <c r="CN13" s="10">
        <v>10</v>
      </c>
      <c r="CO13" s="10"/>
      <c r="CP13" s="31">
        <v>0</v>
      </c>
      <c r="CQ13" s="10">
        <f t="shared" si="9"/>
        <v>100</v>
      </c>
      <c r="CR13" s="10">
        <f t="shared" si="10"/>
        <v>0</v>
      </c>
      <c r="CS13" s="31">
        <f t="shared" si="11"/>
        <v>0</v>
      </c>
      <c r="CT13" s="11"/>
      <c r="CU13" s="11"/>
      <c r="CV13" s="11"/>
      <c r="CW13" s="11"/>
      <c r="CX13" s="11"/>
      <c r="CY13" s="11"/>
      <c r="CZ13" s="11"/>
      <c r="DA13" s="11"/>
      <c r="DB13" s="11"/>
      <c r="DC13" s="11"/>
      <c r="DD13" s="11"/>
      <c r="DE13" s="11"/>
      <c r="DF13" s="11"/>
      <c r="DG13" s="11"/>
      <c r="DH13" s="11"/>
      <c r="DI13" s="11"/>
      <c r="DJ13" s="11"/>
      <c r="DK13" s="11"/>
      <c r="DL13" s="11"/>
      <c r="DM13" s="11"/>
      <c r="DN13" s="11">
        <v>0</v>
      </c>
      <c r="DO13" s="11">
        <f t="shared" si="12"/>
        <v>0</v>
      </c>
    </row>
    <row r="14" spans="1:119" ht="38.450000000000003" customHeight="1">
      <c r="A14" s="9">
        <v>10</v>
      </c>
      <c r="B14" s="9" t="s">
        <v>65</v>
      </c>
      <c r="C14" s="9" t="s">
        <v>105</v>
      </c>
      <c r="D14" s="12" t="s">
        <v>106</v>
      </c>
      <c r="E14" s="9">
        <v>8146</v>
      </c>
      <c r="F14" s="12" t="s">
        <v>107</v>
      </c>
      <c r="G14" s="12" t="s">
        <v>108</v>
      </c>
      <c r="H14" s="12" t="s">
        <v>109</v>
      </c>
      <c r="I14" s="12" t="s">
        <v>110</v>
      </c>
      <c r="J14" s="12" t="s">
        <v>111</v>
      </c>
      <c r="K14" s="8" t="s">
        <v>112</v>
      </c>
      <c r="L14" s="12" t="s">
        <v>113</v>
      </c>
      <c r="M14" s="8" t="s">
        <v>114</v>
      </c>
      <c r="N14" s="9" t="s">
        <v>115</v>
      </c>
      <c r="O14" s="9" t="s">
        <v>116</v>
      </c>
      <c r="P14" s="10" t="s">
        <v>117</v>
      </c>
      <c r="Q14" s="9"/>
      <c r="R14" s="13" t="s">
        <v>118</v>
      </c>
      <c r="S14" s="13" t="s">
        <v>119</v>
      </c>
      <c r="T14" s="8" t="s">
        <v>120</v>
      </c>
      <c r="U14" s="12" t="s">
        <v>120</v>
      </c>
      <c r="V14" s="8" t="s">
        <v>121</v>
      </c>
      <c r="W14" s="8" t="s">
        <v>122</v>
      </c>
      <c r="X14" s="8" t="s">
        <v>123</v>
      </c>
      <c r="Y14" s="8" t="s">
        <v>124</v>
      </c>
      <c r="Z14" s="8" t="s">
        <v>120</v>
      </c>
      <c r="AA14" s="12" t="s">
        <v>125</v>
      </c>
      <c r="AB14" s="8" t="s">
        <v>126</v>
      </c>
      <c r="AC14" s="8" t="s">
        <v>127</v>
      </c>
      <c r="AD14" s="8" t="s">
        <v>128</v>
      </c>
      <c r="AE14" s="8" t="s">
        <v>129</v>
      </c>
      <c r="AF14" s="8" t="s">
        <v>130</v>
      </c>
      <c r="AG14" s="24" t="s">
        <v>131</v>
      </c>
      <c r="AH14" s="24" t="s">
        <v>132</v>
      </c>
      <c r="AI14" s="8"/>
      <c r="AJ14" s="8"/>
      <c r="AK14" s="8"/>
      <c r="AL14" s="8"/>
      <c r="AM14" s="8"/>
      <c r="AN14" s="8"/>
      <c r="AO14" s="8"/>
      <c r="AP14" s="8"/>
      <c r="AQ14" s="8"/>
      <c r="AR14" s="8"/>
      <c r="AS14" s="8"/>
      <c r="AT14" s="8"/>
      <c r="AU14" s="8"/>
      <c r="AV14" s="8"/>
      <c r="AW14" s="8"/>
      <c r="AX14" s="8"/>
      <c r="AY14" s="8"/>
      <c r="AZ14" s="8"/>
      <c r="BA14" s="8"/>
      <c r="BB14" s="8"/>
      <c r="BC14" s="8"/>
      <c r="BD14" s="8"/>
      <c r="BE14" s="8"/>
      <c r="BF14" s="8"/>
      <c r="BG14" s="10"/>
      <c r="BH14" s="10"/>
      <c r="BI14" s="31"/>
      <c r="BJ14" s="10"/>
      <c r="BK14" s="10"/>
      <c r="BL14" s="31"/>
      <c r="BM14" s="10">
        <v>10</v>
      </c>
      <c r="BN14" s="10"/>
      <c r="BO14" s="31">
        <f t="shared" si="0"/>
        <v>0</v>
      </c>
      <c r="BP14" s="10">
        <v>10</v>
      </c>
      <c r="BQ14" s="10"/>
      <c r="BR14" s="31">
        <f t="shared" si="1"/>
        <v>0</v>
      </c>
      <c r="BS14" s="10">
        <v>10</v>
      </c>
      <c r="BT14" s="10"/>
      <c r="BU14" s="31">
        <f t="shared" si="2"/>
        <v>0</v>
      </c>
      <c r="BV14" s="10">
        <v>10</v>
      </c>
      <c r="BW14" s="10"/>
      <c r="BX14" s="31">
        <f t="shared" si="3"/>
        <v>0</v>
      </c>
      <c r="BY14" s="10">
        <v>10</v>
      </c>
      <c r="BZ14" s="10"/>
      <c r="CA14" s="31">
        <f t="shared" si="4"/>
        <v>0</v>
      </c>
      <c r="CB14" s="10">
        <v>10</v>
      </c>
      <c r="CC14" s="10"/>
      <c r="CD14" s="31">
        <f t="shared" si="5"/>
        <v>0</v>
      </c>
      <c r="CE14" s="10">
        <v>10</v>
      </c>
      <c r="CF14" s="10"/>
      <c r="CG14" s="31">
        <f t="shared" si="6"/>
        <v>0</v>
      </c>
      <c r="CH14" s="10">
        <v>10</v>
      </c>
      <c r="CI14" s="10"/>
      <c r="CJ14" s="31">
        <f t="shared" si="7"/>
        <v>0</v>
      </c>
      <c r="CK14" s="10">
        <v>10</v>
      </c>
      <c r="CL14" s="10"/>
      <c r="CM14" s="31">
        <f t="shared" si="8"/>
        <v>0</v>
      </c>
      <c r="CN14" s="10">
        <v>10</v>
      </c>
      <c r="CO14" s="10"/>
      <c r="CP14" s="31">
        <v>0</v>
      </c>
      <c r="CQ14" s="10">
        <f t="shared" si="9"/>
        <v>100</v>
      </c>
      <c r="CR14" s="10">
        <f t="shared" si="10"/>
        <v>0</v>
      </c>
      <c r="CS14" s="31">
        <f t="shared" si="11"/>
        <v>0</v>
      </c>
      <c r="CT14" s="11"/>
      <c r="CU14" s="11"/>
      <c r="CV14" s="11"/>
      <c r="CW14" s="11"/>
      <c r="CX14" s="11"/>
      <c r="CY14" s="11"/>
      <c r="CZ14" s="11"/>
      <c r="DA14" s="11"/>
      <c r="DB14" s="11"/>
      <c r="DC14" s="11"/>
      <c r="DD14" s="11"/>
      <c r="DE14" s="11"/>
      <c r="DF14" s="11"/>
      <c r="DG14" s="11"/>
      <c r="DH14" s="11"/>
      <c r="DI14" s="11"/>
      <c r="DJ14" s="11"/>
      <c r="DK14" s="11"/>
      <c r="DL14" s="11"/>
      <c r="DM14" s="11"/>
      <c r="DN14" s="11">
        <v>0</v>
      </c>
      <c r="DO14" s="11">
        <f t="shared" si="12"/>
        <v>0</v>
      </c>
    </row>
    <row r="15" spans="1:119" ht="38.450000000000003" customHeight="1">
      <c r="A15" s="9">
        <v>11</v>
      </c>
      <c r="B15" s="9" t="s">
        <v>66</v>
      </c>
      <c r="C15" s="9" t="s">
        <v>105</v>
      </c>
      <c r="D15" s="12" t="s">
        <v>106</v>
      </c>
      <c r="E15" s="9">
        <v>8146</v>
      </c>
      <c r="F15" s="12" t="s">
        <v>107</v>
      </c>
      <c r="G15" s="12" t="s">
        <v>108</v>
      </c>
      <c r="H15" s="12" t="s">
        <v>109</v>
      </c>
      <c r="I15" s="12" t="s">
        <v>110</v>
      </c>
      <c r="J15" s="12" t="s">
        <v>111</v>
      </c>
      <c r="K15" s="8" t="s">
        <v>112</v>
      </c>
      <c r="L15" s="12" t="s">
        <v>113</v>
      </c>
      <c r="M15" s="8" t="s">
        <v>114</v>
      </c>
      <c r="N15" s="9" t="s">
        <v>115</v>
      </c>
      <c r="O15" s="9" t="s">
        <v>116</v>
      </c>
      <c r="P15" s="10" t="s">
        <v>117</v>
      </c>
      <c r="Q15" s="9"/>
      <c r="R15" s="13" t="s">
        <v>118</v>
      </c>
      <c r="S15" s="13" t="s">
        <v>119</v>
      </c>
      <c r="T15" s="8" t="s">
        <v>120</v>
      </c>
      <c r="U15" s="12" t="s">
        <v>120</v>
      </c>
      <c r="V15" s="8" t="s">
        <v>121</v>
      </c>
      <c r="W15" s="8" t="s">
        <v>122</v>
      </c>
      <c r="X15" s="8" t="s">
        <v>123</v>
      </c>
      <c r="Y15" s="8" t="s">
        <v>124</v>
      </c>
      <c r="Z15" s="8" t="s">
        <v>120</v>
      </c>
      <c r="AA15" s="12" t="s">
        <v>125</v>
      </c>
      <c r="AB15" s="8" t="s">
        <v>126</v>
      </c>
      <c r="AC15" s="8" t="s">
        <v>127</v>
      </c>
      <c r="AD15" s="8" t="s">
        <v>128</v>
      </c>
      <c r="AE15" s="8" t="s">
        <v>129</v>
      </c>
      <c r="AF15" s="8" t="s">
        <v>130</v>
      </c>
      <c r="AG15" s="24" t="s">
        <v>131</v>
      </c>
      <c r="AH15" s="24" t="s">
        <v>132</v>
      </c>
      <c r="AI15" s="8"/>
      <c r="AJ15" s="8"/>
      <c r="AK15" s="8"/>
      <c r="AL15" s="8"/>
      <c r="AM15" s="8"/>
      <c r="AN15" s="8"/>
      <c r="AO15" s="8"/>
      <c r="AP15" s="8"/>
      <c r="AQ15" s="8"/>
      <c r="AR15" s="8"/>
      <c r="AS15" s="8"/>
      <c r="AT15" s="8"/>
      <c r="AU15" s="8"/>
      <c r="AV15" s="8"/>
      <c r="AW15" s="8"/>
      <c r="AX15" s="8"/>
      <c r="AY15" s="8"/>
      <c r="AZ15" s="8"/>
      <c r="BA15" s="8"/>
      <c r="BB15" s="8"/>
      <c r="BC15" s="8"/>
      <c r="BD15" s="8"/>
      <c r="BE15" s="8"/>
      <c r="BF15" s="8"/>
      <c r="BG15" s="10"/>
      <c r="BH15" s="10"/>
      <c r="BI15" s="31"/>
      <c r="BJ15" s="10"/>
      <c r="BK15" s="10"/>
      <c r="BL15" s="31"/>
      <c r="BM15" s="10">
        <v>10</v>
      </c>
      <c r="BN15" s="10"/>
      <c r="BO15" s="31">
        <f t="shared" si="0"/>
        <v>0</v>
      </c>
      <c r="BP15" s="10">
        <v>10</v>
      </c>
      <c r="BQ15" s="10"/>
      <c r="BR15" s="31">
        <f t="shared" si="1"/>
        <v>0</v>
      </c>
      <c r="BS15" s="10">
        <v>10</v>
      </c>
      <c r="BT15" s="10"/>
      <c r="BU15" s="31">
        <f t="shared" si="2"/>
        <v>0</v>
      </c>
      <c r="BV15" s="10">
        <v>10</v>
      </c>
      <c r="BW15" s="10"/>
      <c r="BX15" s="31">
        <f t="shared" si="3"/>
        <v>0</v>
      </c>
      <c r="BY15" s="10">
        <v>10</v>
      </c>
      <c r="BZ15" s="10"/>
      <c r="CA15" s="31">
        <f t="shared" si="4"/>
        <v>0</v>
      </c>
      <c r="CB15" s="10">
        <v>10</v>
      </c>
      <c r="CC15" s="10"/>
      <c r="CD15" s="31">
        <f t="shared" si="5"/>
        <v>0</v>
      </c>
      <c r="CE15" s="10">
        <v>10</v>
      </c>
      <c r="CF15" s="10"/>
      <c r="CG15" s="31">
        <f t="shared" si="6"/>
        <v>0</v>
      </c>
      <c r="CH15" s="10">
        <v>10</v>
      </c>
      <c r="CI15" s="10"/>
      <c r="CJ15" s="31">
        <f t="shared" si="7"/>
        <v>0</v>
      </c>
      <c r="CK15" s="10">
        <v>10</v>
      </c>
      <c r="CL15" s="10"/>
      <c r="CM15" s="31">
        <f t="shared" si="8"/>
        <v>0</v>
      </c>
      <c r="CN15" s="10">
        <v>10</v>
      </c>
      <c r="CO15" s="10"/>
      <c r="CP15" s="31">
        <v>0</v>
      </c>
      <c r="CQ15" s="10">
        <f t="shared" si="9"/>
        <v>100</v>
      </c>
      <c r="CR15" s="10">
        <f t="shared" si="10"/>
        <v>0</v>
      </c>
      <c r="CS15" s="31">
        <f t="shared" si="11"/>
        <v>0</v>
      </c>
      <c r="CT15" s="11"/>
      <c r="CU15" s="11"/>
      <c r="CV15" s="11"/>
      <c r="CW15" s="11"/>
      <c r="CX15" s="11"/>
      <c r="CY15" s="11"/>
      <c r="CZ15" s="11"/>
      <c r="DA15" s="11"/>
      <c r="DB15" s="11"/>
      <c r="DC15" s="11"/>
      <c r="DD15" s="11"/>
      <c r="DE15" s="11"/>
      <c r="DF15" s="11"/>
      <c r="DG15" s="11"/>
      <c r="DH15" s="11"/>
      <c r="DI15" s="11"/>
      <c r="DJ15" s="11"/>
      <c r="DK15" s="11"/>
      <c r="DL15" s="11"/>
      <c r="DM15" s="11"/>
      <c r="DN15" s="11">
        <v>0</v>
      </c>
      <c r="DO15" s="11">
        <f t="shared" si="12"/>
        <v>0</v>
      </c>
    </row>
    <row r="16" spans="1:119" ht="38.450000000000003" customHeight="1">
      <c r="A16" s="9">
        <v>12</v>
      </c>
      <c r="B16" s="9" t="s">
        <v>67</v>
      </c>
      <c r="C16" s="9" t="s">
        <v>105</v>
      </c>
      <c r="D16" s="12" t="s">
        <v>106</v>
      </c>
      <c r="E16" s="9">
        <v>8146</v>
      </c>
      <c r="F16" s="12" t="s">
        <v>107</v>
      </c>
      <c r="G16" s="12" t="s">
        <v>108</v>
      </c>
      <c r="H16" s="12" t="s">
        <v>109</v>
      </c>
      <c r="I16" s="12" t="s">
        <v>110</v>
      </c>
      <c r="J16" s="12" t="s">
        <v>111</v>
      </c>
      <c r="K16" s="8" t="s">
        <v>112</v>
      </c>
      <c r="L16" s="12" t="s">
        <v>113</v>
      </c>
      <c r="M16" s="8" t="s">
        <v>114</v>
      </c>
      <c r="N16" s="9" t="s">
        <v>115</v>
      </c>
      <c r="O16" s="9" t="s">
        <v>116</v>
      </c>
      <c r="P16" s="10" t="s">
        <v>117</v>
      </c>
      <c r="Q16" s="9"/>
      <c r="R16" s="13" t="s">
        <v>118</v>
      </c>
      <c r="S16" s="13" t="s">
        <v>119</v>
      </c>
      <c r="T16" s="8" t="s">
        <v>120</v>
      </c>
      <c r="U16" s="12" t="s">
        <v>120</v>
      </c>
      <c r="V16" s="8" t="s">
        <v>121</v>
      </c>
      <c r="W16" s="8" t="s">
        <v>122</v>
      </c>
      <c r="X16" s="8" t="s">
        <v>123</v>
      </c>
      <c r="Y16" s="8" t="s">
        <v>124</v>
      </c>
      <c r="Z16" s="8" t="s">
        <v>120</v>
      </c>
      <c r="AA16" s="12" t="s">
        <v>125</v>
      </c>
      <c r="AB16" s="8" t="s">
        <v>126</v>
      </c>
      <c r="AC16" s="8" t="s">
        <v>127</v>
      </c>
      <c r="AD16" s="8" t="s">
        <v>128</v>
      </c>
      <c r="AE16" s="8" t="s">
        <v>129</v>
      </c>
      <c r="AF16" s="8" t="s">
        <v>130</v>
      </c>
      <c r="AG16" s="24" t="s">
        <v>131</v>
      </c>
      <c r="AH16" s="24" t="s">
        <v>132</v>
      </c>
      <c r="AI16" s="8"/>
      <c r="AJ16" s="8"/>
      <c r="AK16" s="8"/>
      <c r="AL16" s="8"/>
      <c r="AM16" s="8"/>
      <c r="AN16" s="8"/>
      <c r="AO16" s="8"/>
      <c r="AP16" s="8"/>
      <c r="AQ16" s="8"/>
      <c r="AR16" s="8"/>
      <c r="AS16" s="8"/>
      <c r="AT16" s="8"/>
      <c r="AU16" s="8"/>
      <c r="AV16" s="8"/>
      <c r="AW16" s="8"/>
      <c r="AX16" s="8"/>
      <c r="AY16" s="8"/>
      <c r="AZ16" s="8"/>
      <c r="BA16" s="8"/>
      <c r="BB16" s="8"/>
      <c r="BC16" s="8"/>
      <c r="BD16" s="8"/>
      <c r="BE16" s="8"/>
      <c r="BF16" s="8"/>
      <c r="BG16" s="10"/>
      <c r="BH16" s="10"/>
      <c r="BI16" s="31"/>
      <c r="BJ16" s="10"/>
      <c r="BK16" s="10"/>
      <c r="BL16" s="31"/>
      <c r="BM16" s="10">
        <v>10</v>
      </c>
      <c r="BN16" s="10"/>
      <c r="BO16" s="31">
        <f t="shared" si="0"/>
        <v>0</v>
      </c>
      <c r="BP16" s="10">
        <v>10</v>
      </c>
      <c r="BQ16" s="10"/>
      <c r="BR16" s="31">
        <f t="shared" si="1"/>
        <v>0</v>
      </c>
      <c r="BS16" s="10">
        <v>10</v>
      </c>
      <c r="BT16" s="10"/>
      <c r="BU16" s="31">
        <f t="shared" si="2"/>
        <v>0</v>
      </c>
      <c r="BV16" s="10">
        <v>10</v>
      </c>
      <c r="BW16" s="10"/>
      <c r="BX16" s="31">
        <f t="shared" si="3"/>
        <v>0</v>
      </c>
      <c r="BY16" s="10">
        <v>10</v>
      </c>
      <c r="BZ16" s="10"/>
      <c r="CA16" s="31">
        <f t="shared" si="4"/>
        <v>0</v>
      </c>
      <c r="CB16" s="10">
        <v>10</v>
      </c>
      <c r="CC16" s="10"/>
      <c r="CD16" s="31">
        <f t="shared" si="5"/>
        <v>0</v>
      </c>
      <c r="CE16" s="10">
        <v>10</v>
      </c>
      <c r="CF16" s="10"/>
      <c r="CG16" s="31">
        <f t="shared" si="6"/>
        <v>0</v>
      </c>
      <c r="CH16" s="10">
        <v>10</v>
      </c>
      <c r="CI16" s="10"/>
      <c r="CJ16" s="31">
        <f t="shared" si="7"/>
        <v>0</v>
      </c>
      <c r="CK16" s="10">
        <v>10</v>
      </c>
      <c r="CL16" s="10"/>
      <c r="CM16" s="31">
        <f t="shared" si="8"/>
        <v>0</v>
      </c>
      <c r="CN16" s="10">
        <v>10</v>
      </c>
      <c r="CO16" s="10"/>
      <c r="CP16" s="31">
        <v>0</v>
      </c>
      <c r="CQ16" s="10">
        <f t="shared" si="9"/>
        <v>100</v>
      </c>
      <c r="CR16" s="10">
        <f t="shared" si="10"/>
        <v>0</v>
      </c>
      <c r="CS16" s="31">
        <f t="shared" si="11"/>
        <v>0</v>
      </c>
      <c r="CT16" s="11"/>
      <c r="CU16" s="11"/>
      <c r="CV16" s="11"/>
      <c r="CW16" s="11"/>
      <c r="CX16" s="11"/>
      <c r="CY16" s="11"/>
      <c r="CZ16" s="11"/>
      <c r="DA16" s="11"/>
      <c r="DB16" s="11"/>
      <c r="DC16" s="11"/>
      <c r="DD16" s="11"/>
      <c r="DE16" s="11"/>
      <c r="DF16" s="11"/>
      <c r="DG16" s="11"/>
      <c r="DH16" s="11"/>
      <c r="DI16" s="11"/>
      <c r="DJ16" s="11"/>
      <c r="DK16" s="11"/>
      <c r="DL16" s="11"/>
      <c r="DM16" s="11"/>
      <c r="DN16" s="11">
        <v>0</v>
      </c>
      <c r="DO16" s="11">
        <f t="shared" si="12"/>
        <v>0</v>
      </c>
    </row>
    <row r="17" spans="1:119" ht="38.450000000000003" customHeight="1">
      <c r="A17" s="9">
        <v>13</v>
      </c>
      <c r="B17" s="9" t="s">
        <v>68</v>
      </c>
      <c r="C17" s="9" t="s">
        <v>105</v>
      </c>
      <c r="D17" s="12" t="s">
        <v>106</v>
      </c>
      <c r="E17" s="9">
        <v>8146</v>
      </c>
      <c r="F17" s="12" t="s">
        <v>107</v>
      </c>
      <c r="G17" s="12" t="s">
        <v>108</v>
      </c>
      <c r="H17" s="12" t="s">
        <v>109</v>
      </c>
      <c r="I17" s="12" t="s">
        <v>110</v>
      </c>
      <c r="J17" s="12" t="s">
        <v>111</v>
      </c>
      <c r="K17" s="8" t="s">
        <v>112</v>
      </c>
      <c r="L17" s="12" t="s">
        <v>113</v>
      </c>
      <c r="M17" s="8" t="s">
        <v>114</v>
      </c>
      <c r="N17" s="9" t="s">
        <v>115</v>
      </c>
      <c r="O17" s="9" t="s">
        <v>116</v>
      </c>
      <c r="P17" s="10" t="s">
        <v>117</v>
      </c>
      <c r="Q17" s="9"/>
      <c r="R17" s="13" t="s">
        <v>118</v>
      </c>
      <c r="S17" s="13" t="s">
        <v>119</v>
      </c>
      <c r="T17" s="8" t="s">
        <v>120</v>
      </c>
      <c r="U17" s="12" t="s">
        <v>120</v>
      </c>
      <c r="V17" s="8" t="s">
        <v>121</v>
      </c>
      <c r="W17" s="8" t="s">
        <v>122</v>
      </c>
      <c r="X17" s="8" t="s">
        <v>123</v>
      </c>
      <c r="Y17" s="8" t="s">
        <v>124</v>
      </c>
      <c r="Z17" s="8" t="s">
        <v>120</v>
      </c>
      <c r="AA17" s="12" t="s">
        <v>125</v>
      </c>
      <c r="AB17" s="8" t="s">
        <v>126</v>
      </c>
      <c r="AC17" s="8" t="s">
        <v>127</v>
      </c>
      <c r="AD17" s="8" t="s">
        <v>128</v>
      </c>
      <c r="AE17" s="8" t="s">
        <v>129</v>
      </c>
      <c r="AF17" s="8" t="s">
        <v>130</v>
      </c>
      <c r="AG17" s="24" t="s">
        <v>131</v>
      </c>
      <c r="AH17" s="24" t="s">
        <v>132</v>
      </c>
      <c r="AI17" s="8"/>
      <c r="AJ17" s="8"/>
      <c r="AK17" s="8"/>
      <c r="AL17" s="8"/>
      <c r="AM17" s="8"/>
      <c r="AN17" s="8"/>
      <c r="AO17" s="8"/>
      <c r="AP17" s="8"/>
      <c r="AQ17" s="8"/>
      <c r="AR17" s="8"/>
      <c r="AS17" s="8"/>
      <c r="AT17" s="8"/>
      <c r="AU17" s="8"/>
      <c r="AV17" s="8"/>
      <c r="AW17" s="8"/>
      <c r="AX17" s="8"/>
      <c r="AY17" s="8"/>
      <c r="AZ17" s="8"/>
      <c r="BA17" s="8"/>
      <c r="BB17" s="8"/>
      <c r="BC17" s="8"/>
      <c r="BD17" s="8"/>
      <c r="BE17" s="8"/>
      <c r="BF17" s="8"/>
      <c r="BG17" s="10"/>
      <c r="BH17" s="10"/>
      <c r="BI17" s="31"/>
      <c r="BJ17" s="10"/>
      <c r="BK17" s="10"/>
      <c r="BL17" s="31"/>
      <c r="BM17" s="10">
        <v>10</v>
      </c>
      <c r="BN17" s="10"/>
      <c r="BO17" s="31">
        <f t="shared" si="0"/>
        <v>0</v>
      </c>
      <c r="BP17" s="10">
        <v>10</v>
      </c>
      <c r="BQ17" s="10"/>
      <c r="BR17" s="31">
        <f t="shared" si="1"/>
        <v>0</v>
      </c>
      <c r="BS17" s="10">
        <v>10</v>
      </c>
      <c r="BT17" s="10"/>
      <c r="BU17" s="31">
        <f t="shared" si="2"/>
        <v>0</v>
      </c>
      <c r="BV17" s="10">
        <v>10</v>
      </c>
      <c r="BW17" s="10"/>
      <c r="BX17" s="31">
        <f t="shared" si="3"/>
        <v>0</v>
      </c>
      <c r="BY17" s="10">
        <v>10</v>
      </c>
      <c r="BZ17" s="10"/>
      <c r="CA17" s="31">
        <f t="shared" si="4"/>
        <v>0</v>
      </c>
      <c r="CB17" s="10">
        <v>10</v>
      </c>
      <c r="CC17" s="10"/>
      <c r="CD17" s="31">
        <f t="shared" si="5"/>
        <v>0</v>
      </c>
      <c r="CE17" s="10">
        <v>10</v>
      </c>
      <c r="CF17" s="10"/>
      <c r="CG17" s="31">
        <f t="shared" si="6"/>
        <v>0</v>
      </c>
      <c r="CH17" s="10">
        <v>10</v>
      </c>
      <c r="CI17" s="10"/>
      <c r="CJ17" s="31">
        <f t="shared" si="7"/>
        <v>0</v>
      </c>
      <c r="CK17" s="10">
        <v>10</v>
      </c>
      <c r="CL17" s="10"/>
      <c r="CM17" s="31">
        <f t="shared" si="8"/>
        <v>0</v>
      </c>
      <c r="CN17" s="10">
        <v>10</v>
      </c>
      <c r="CO17" s="10"/>
      <c r="CP17" s="31">
        <v>0</v>
      </c>
      <c r="CQ17" s="10">
        <f t="shared" si="9"/>
        <v>100</v>
      </c>
      <c r="CR17" s="10">
        <f t="shared" si="10"/>
        <v>0</v>
      </c>
      <c r="CS17" s="31">
        <f t="shared" si="11"/>
        <v>0</v>
      </c>
      <c r="CT17" s="11"/>
      <c r="CU17" s="11"/>
      <c r="CV17" s="11"/>
      <c r="CW17" s="11"/>
      <c r="CX17" s="11"/>
      <c r="CY17" s="11"/>
      <c r="CZ17" s="11"/>
      <c r="DA17" s="11"/>
      <c r="DB17" s="11"/>
      <c r="DC17" s="11"/>
      <c r="DD17" s="11"/>
      <c r="DE17" s="11"/>
      <c r="DF17" s="11"/>
      <c r="DG17" s="11"/>
      <c r="DH17" s="11"/>
      <c r="DI17" s="11"/>
      <c r="DJ17" s="11"/>
      <c r="DK17" s="11"/>
      <c r="DL17" s="11"/>
      <c r="DM17" s="11"/>
      <c r="DN17" s="11">
        <v>0</v>
      </c>
      <c r="DO17" s="11">
        <f t="shared" si="12"/>
        <v>0</v>
      </c>
    </row>
    <row r="18" spans="1:119" ht="38.450000000000003" customHeight="1">
      <c r="A18" s="9">
        <v>14</v>
      </c>
      <c r="B18" s="9" t="s">
        <v>69</v>
      </c>
      <c r="C18" s="9" t="s">
        <v>105</v>
      </c>
      <c r="D18" s="12" t="s">
        <v>106</v>
      </c>
      <c r="E18" s="9">
        <v>8146</v>
      </c>
      <c r="F18" s="12" t="s">
        <v>107</v>
      </c>
      <c r="G18" s="12" t="s">
        <v>108</v>
      </c>
      <c r="H18" s="12" t="s">
        <v>109</v>
      </c>
      <c r="I18" s="12" t="s">
        <v>110</v>
      </c>
      <c r="J18" s="12" t="s">
        <v>111</v>
      </c>
      <c r="K18" s="8" t="s">
        <v>112</v>
      </c>
      <c r="L18" s="12" t="s">
        <v>113</v>
      </c>
      <c r="M18" s="8" t="s">
        <v>114</v>
      </c>
      <c r="N18" s="9" t="s">
        <v>115</v>
      </c>
      <c r="O18" s="9" t="s">
        <v>116</v>
      </c>
      <c r="P18" s="10" t="s">
        <v>117</v>
      </c>
      <c r="Q18" s="9"/>
      <c r="R18" s="13" t="s">
        <v>118</v>
      </c>
      <c r="S18" s="13" t="s">
        <v>119</v>
      </c>
      <c r="T18" s="8" t="s">
        <v>120</v>
      </c>
      <c r="U18" s="12" t="s">
        <v>120</v>
      </c>
      <c r="V18" s="8" t="s">
        <v>121</v>
      </c>
      <c r="W18" s="8" t="s">
        <v>122</v>
      </c>
      <c r="X18" s="8" t="s">
        <v>123</v>
      </c>
      <c r="Y18" s="8" t="s">
        <v>124</v>
      </c>
      <c r="Z18" s="8" t="s">
        <v>120</v>
      </c>
      <c r="AA18" s="12" t="s">
        <v>125</v>
      </c>
      <c r="AB18" s="8" t="s">
        <v>126</v>
      </c>
      <c r="AC18" s="8" t="s">
        <v>127</v>
      </c>
      <c r="AD18" s="8" t="s">
        <v>128</v>
      </c>
      <c r="AE18" s="8" t="s">
        <v>129</v>
      </c>
      <c r="AF18" s="8" t="s">
        <v>130</v>
      </c>
      <c r="AG18" s="24" t="s">
        <v>131</v>
      </c>
      <c r="AH18" s="24" t="s">
        <v>132</v>
      </c>
      <c r="AI18" s="8"/>
      <c r="AJ18" s="8"/>
      <c r="AK18" s="8"/>
      <c r="AL18" s="8"/>
      <c r="AM18" s="8"/>
      <c r="AN18" s="8"/>
      <c r="AO18" s="8"/>
      <c r="AP18" s="8"/>
      <c r="AQ18" s="8"/>
      <c r="AR18" s="8"/>
      <c r="AS18" s="8"/>
      <c r="AT18" s="8"/>
      <c r="AU18" s="8"/>
      <c r="AV18" s="8"/>
      <c r="AW18" s="8"/>
      <c r="AX18" s="8"/>
      <c r="AY18" s="8"/>
      <c r="AZ18" s="8"/>
      <c r="BA18" s="8"/>
      <c r="BB18" s="8"/>
      <c r="BC18" s="8"/>
      <c r="BD18" s="8"/>
      <c r="BE18" s="8"/>
      <c r="BF18" s="8"/>
      <c r="BG18" s="10"/>
      <c r="BH18" s="10"/>
      <c r="BI18" s="31"/>
      <c r="BJ18" s="10"/>
      <c r="BK18" s="10"/>
      <c r="BL18" s="31"/>
      <c r="BM18" s="10">
        <v>10</v>
      </c>
      <c r="BN18" s="10"/>
      <c r="BO18" s="31">
        <f t="shared" si="0"/>
        <v>0</v>
      </c>
      <c r="BP18" s="10">
        <v>10</v>
      </c>
      <c r="BQ18" s="10"/>
      <c r="BR18" s="31">
        <f t="shared" si="1"/>
        <v>0</v>
      </c>
      <c r="BS18" s="10">
        <v>10</v>
      </c>
      <c r="BT18" s="10"/>
      <c r="BU18" s="31">
        <f t="shared" si="2"/>
        <v>0</v>
      </c>
      <c r="BV18" s="10">
        <v>10</v>
      </c>
      <c r="BW18" s="10"/>
      <c r="BX18" s="31">
        <f t="shared" si="3"/>
        <v>0</v>
      </c>
      <c r="BY18" s="10">
        <v>10</v>
      </c>
      <c r="BZ18" s="10"/>
      <c r="CA18" s="31">
        <f t="shared" si="4"/>
        <v>0</v>
      </c>
      <c r="CB18" s="10">
        <v>10</v>
      </c>
      <c r="CC18" s="10"/>
      <c r="CD18" s="31">
        <f t="shared" si="5"/>
        <v>0</v>
      </c>
      <c r="CE18" s="10">
        <v>10</v>
      </c>
      <c r="CF18" s="10"/>
      <c r="CG18" s="31">
        <f t="shared" si="6"/>
        <v>0</v>
      </c>
      <c r="CH18" s="10">
        <v>10</v>
      </c>
      <c r="CI18" s="10"/>
      <c r="CJ18" s="31">
        <f t="shared" si="7"/>
        <v>0</v>
      </c>
      <c r="CK18" s="10">
        <v>10</v>
      </c>
      <c r="CL18" s="10"/>
      <c r="CM18" s="31">
        <f t="shared" si="8"/>
        <v>0</v>
      </c>
      <c r="CN18" s="10">
        <v>10</v>
      </c>
      <c r="CO18" s="10"/>
      <c r="CP18" s="31">
        <v>0</v>
      </c>
      <c r="CQ18" s="10">
        <f t="shared" si="9"/>
        <v>100</v>
      </c>
      <c r="CR18" s="10">
        <f t="shared" si="10"/>
        <v>0</v>
      </c>
      <c r="CS18" s="31">
        <f t="shared" si="11"/>
        <v>0</v>
      </c>
      <c r="CT18" s="11"/>
      <c r="CU18" s="11"/>
      <c r="CV18" s="11"/>
      <c r="CW18" s="11"/>
      <c r="CX18" s="11"/>
      <c r="CY18" s="11"/>
      <c r="CZ18" s="11"/>
      <c r="DA18" s="11"/>
      <c r="DB18" s="11"/>
      <c r="DC18" s="11"/>
      <c r="DD18" s="11"/>
      <c r="DE18" s="11"/>
      <c r="DF18" s="11"/>
      <c r="DG18" s="11"/>
      <c r="DH18" s="11"/>
      <c r="DI18" s="11"/>
      <c r="DJ18" s="11"/>
      <c r="DK18" s="11"/>
      <c r="DL18" s="11"/>
      <c r="DM18" s="11"/>
      <c r="DN18" s="11">
        <v>0</v>
      </c>
      <c r="DO18" s="11">
        <f t="shared" si="12"/>
        <v>0</v>
      </c>
    </row>
    <row r="19" spans="1:119" ht="38.450000000000003" customHeight="1">
      <c r="A19" s="9">
        <v>15</v>
      </c>
      <c r="B19" s="9" t="s">
        <v>70</v>
      </c>
      <c r="C19" s="9" t="s">
        <v>105</v>
      </c>
      <c r="D19" s="12" t="s">
        <v>106</v>
      </c>
      <c r="E19" s="9">
        <v>8146</v>
      </c>
      <c r="F19" s="12" t="s">
        <v>107</v>
      </c>
      <c r="G19" s="12" t="s">
        <v>108</v>
      </c>
      <c r="H19" s="12" t="s">
        <v>109</v>
      </c>
      <c r="I19" s="12" t="s">
        <v>110</v>
      </c>
      <c r="J19" s="12" t="s">
        <v>111</v>
      </c>
      <c r="K19" s="8" t="s">
        <v>112</v>
      </c>
      <c r="L19" s="12" t="s">
        <v>113</v>
      </c>
      <c r="M19" s="8" t="s">
        <v>114</v>
      </c>
      <c r="N19" s="9" t="s">
        <v>115</v>
      </c>
      <c r="O19" s="9" t="s">
        <v>116</v>
      </c>
      <c r="P19" s="10" t="s">
        <v>117</v>
      </c>
      <c r="Q19" s="9"/>
      <c r="R19" s="13" t="s">
        <v>118</v>
      </c>
      <c r="S19" s="13" t="s">
        <v>119</v>
      </c>
      <c r="T19" s="8" t="s">
        <v>120</v>
      </c>
      <c r="U19" s="12" t="s">
        <v>120</v>
      </c>
      <c r="V19" s="8" t="s">
        <v>121</v>
      </c>
      <c r="W19" s="8" t="s">
        <v>122</v>
      </c>
      <c r="X19" s="8" t="s">
        <v>123</v>
      </c>
      <c r="Y19" s="8" t="s">
        <v>124</v>
      </c>
      <c r="Z19" s="8" t="s">
        <v>120</v>
      </c>
      <c r="AA19" s="12" t="s">
        <v>125</v>
      </c>
      <c r="AB19" s="8" t="s">
        <v>126</v>
      </c>
      <c r="AC19" s="8" t="s">
        <v>127</v>
      </c>
      <c r="AD19" s="8" t="s">
        <v>128</v>
      </c>
      <c r="AE19" s="8" t="s">
        <v>129</v>
      </c>
      <c r="AF19" s="8" t="s">
        <v>130</v>
      </c>
      <c r="AG19" s="24" t="s">
        <v>131</v>
      </c>
      <c r="AH19" s="24" t="s">
        <v>132</v>
      </c>
      <c r="AI19" s="8"/>
      <c r="AJ19" s="8"/>
      <c r="AK19" s="8"/>
      <c r="AL19" s="8"/>
      <c r="AM19" s="8"/>
      <c r="AN19" s="8"/>
      <c r="AO19" s="8"/>
      <c r="AP19" s="8"/>
      <c r="AQ19" s="8"/>
      <c r="AR19" s="8"/>
      <c r="AS19" s="8"/>
      <c r="AT19" s="8"/>
      <c r="AU19" s="8"/>
      <c r="AV19" s="8"/>
      <c r="AW19" s="8"/>
      <c r="AX19" s="8"/>
      <c r="AY19" s="8"/>
      <c r="AZ19" s="8"/>
      <c r="BA19" s="8"/>
      <c r="BB19" s="8"/>
      <c r="BC19" s="8"/>
      <c r="BD19" s="8"/>
      <c r="BE19" s="8"/>
      <c r="BF19" s="8"/>
      <c r="BG19" s="10"/>
      <c r="BH19" s="10"/>
      <c r="BI19" s="31"/>
      <c r="BJ19" s="10"/>
      <c r="BK19" s="10"/>
      <c r="BL19" s="31"/>
      <c r="BM19" s="10">
        <v>10</v>
      </c>
      <c r="BN19" s="10"/>
      <c r="BO19" s="31">
        <f t="shared" si="0"/>
        <v>0</v>
      </c>
      <c r="BP19" s="10">
        <v>10</v>
      </c>
      <c r="BQ19" s="10"/>
      <c r="BR19" s="31">
        <f t="shared" si="1"/>
        <v>0</v>
      </c>
      <c r="BS19" s="10">
        <v>10</v>
      </c>
      <c r="BT19" s="10"/>
      <c r="BU19" s="31">
        <f t="shared" si="2"/>
        <v>0</v>
      </c>
      <c r="BV19" s="10">
        <v>10</v>
      </c>
      <c r="BW19" s="10"/>
      <c r="BX19" s="31">
        <f t="shared" si="3"/>
        <v>0</v>
      </c>
      <c r="BY19" s="10">
        <v>10</v>
      </c>
      <c r="BZ19" s="10"/>
      <c r="CA19" s="31">
        <f t="shared" si="4"/>
        <v>0</v>
      </c>
      <c r="CB19" s="10">
        <v>10</v>
      </c>
      <c r="CC19" s="10"/>
      <c r="CD19" s="31">
        <f t="shared" si="5"/>
        <v>0</v>
      </c>
      <c r="CE19" s="10">
        <v>10</v>
      </c>
      <c r="CF19" s="10"/>
      <c r="CG19" s="31">
        <f t="shared" si="6"/>
        <v>0</v>
      </c>
      <c r="CH19" s="10">
        <v>10</v>
      </c>
      <c r="CI19" s="10"/>
      <c r="CJ19" s="31">
        <f t="shared" si="7"/>
        <v>0</v>
      </c>
      <c r="CK19" s="10">
        <v>10</v>
      </c>
      <c r="CL19" s="10"/>
      <c r="CM19" s="31">
        <f t="shared" si="8"/>
        <v>0</v>
      </c>
      <c r="CN19" s="10">
        <v>10</v>
      </c>
      <c r="CO19" s="10"/>
      <c r="CP19" s="31">
        <v>0</v>
      </c>
      <c r="CQ19" s="10">
        <f t="shared" si="9"/>
        <v>100</v>
      </c>
      <c r="CR19" s="10">
        <f t="shared" si="10"/>
        <v>0</v>
      </c>
      <c r="CS19" s="31">
        <f t="shared" si="11"/>
        <v>0</v>
      </c>
      <c r="CT19" s="11"/>
      <c r="CU19" s="11"/>
      <c r="CV19" s="11"/>
      <c r="CW19" s="11"/>
      <c r="CX19" s="11"/>
      <c r="CY19" s="11"/>
      <c r="CZ19" s="11"/>
      <c r="DA19" s="11"/>
      <c r="DB19" s="11"/>
      <c r="DC19" s="11"/>
      <c r="DD19" s="11"/>
      <c r="DE19" s="11"/>
      <c r="DF19" s="11"/>
      <c r="DG19" s="11"/>
      <c r="DH19" s="11"/>
      <c r="DI19" s="11"/>
      <c r="DJ19" s="11"/>
      <c r="DK19" s="11"/>
      <c r="DL19" s="11"/>
      <c r="DM19" s="11"/>
      <c r="DN19" s="11">
        <v>0</v>
      </c>
      <c r="DO19" s="11">
        <f t="shared" si="12"/>
        <v>0</v>
      </c>
    </row>
    <row r="20" spans="1:119" ht="38.450000000000003" customHeight="1">
      <c r="A20" s="9">
        <v>16</v>
      </c>
      <c r="B20" s="9" t="s">
        <v>71</v>
      </c>
      <c r="C20" s="9" t="s">
        <v>105</v>
      </c>
      <c r="D20" s="12" t="s">
        <v>106</v>
      </c>
      <c r="E20" s="9">
        <v>8146</v>
      </c>
      <c r="F20" s="12" t="s">
        <v>107</v>
      </c>
      <c r="G20" s="12" t="s">
        <v>108</v>
      </c>
      <c r="H20" s="12" t="s">
        <v>109</v>
      </c>
      <c r="I20" s="12" t="s">
        <v>110</v>
      </c>
      <c r="J20" s="12" t="s">
        <v>111</v>
      </c>
      <c r="K20" s="8" t="s">
        <v>112</v>
      </c>
      <c r="L20" s="12" t="s">
        <v>113</v>
      </c>
      <c r="M20" s="8" t="s">
        <v>114</v>
      </c>
      <c r="N20" s="9" t="s">
        <v>115</v>
      </c>
      <c r="O20" s="9" t="s">
        <v>116</v>
      </c>
      <c r="P20" s="10" t="s">
        <v>117</v>
      </c>
      <c r="Q20" s="9"/>
      <c r="R20" s="13" t="s">
        <v>118</v>
      </c>
      <c r="S20" s="13" t="s">
        <v>119</v>
      </c>
      <c r="T20" s="8" t="s">
        <v>120</v>
      </c>
      <c r="U20" s="12" t="s">
        <v>120</v>
      </c>
      <c r="V20" s="8" t="s">
        <v>121</v>
      </c>
      <c r="W20" s="8" t="s">
        <v>122</v>
      </c>
      <c r="X20" s="8" t="s">
        <v>123</v>
      </c>
      <c r="Y20" s="8" t="s">
        <v>124</v>
      </c>
      <c r="Z20" s="8" t="s">
        <v>120</v>
      </c>
      <c r="AA20" s="12" t="s">
        <v>125</v>
      </c>
      <c r="AB20" s="8" t="s">
        <v>126</v>
      </c>
      <c r="AC20" s="8" t="s">
        <v>127</v>
      </c>
      <c r="AD20" s="8" t="s">
        <v>128</v>
      </c>
      <c r="AE20" s="8" t="s">
        <v>129</v>
      </c>
      <c r="AF20" s="8" t="s">
        <v>130</v>
      </c>
      <c r="AG20" s="24" t="s">
        <v>131</v>
      </c>
      <c r="AH20" s="24" t="s">
        <v>132</v>
      </c>
      <c r="AI20" s="8"/>
      <c r="AJ20" s="8"/>
      <c r="AK20" s="8"/>
      <c r="AL20" s="8"/>
      <c r="AM20" s="8"/>
      <c r="AN20" s="8"/>
      <c r="AO20" s="8"/>
      <c r="AP20" s="8"/>
      <c r="AQ20" s="8"/>
      <c r="AR20" s="8"/>
      <c r="AS20" s="8"/>
      <c r="AT20" s="8"/>
      <c r="AU20" s="8"/>
      <c r="AV20" s="8"/>
      <c r="AW20" s="8"/>
      <c r="AX20" s="8"/>
      <c r="AY20" s="8"/>
      <c r="AZ20" s="8"/>
      <c r="BA20" s="8"/>
      <c r="BB20" s="8"/>
      <c r="BC20" s="8"/>
      <c r="BD20" s="8"/>
      <c r="BE20" s="8"/>
      <c r="BF20" s="8"/>
      <c r="BG20" s="10"/>
      <c r="BH20" s="10"/>
      <c r="BI20" s="31"/>
      <c r="BJ20" s="10"/>
      <c r="BK20" s="10"/>
      <c r="BL20" s="31"/>
      <c r="BM20" s="10">
        <v>10</v>
      </c>
      <c r="BN20" s="10"/>
      <c r="BO20" s="31">
        <f t="shared" si="0"/>
        <v>0</v>
      </c>
      <c r="BP20" s="10">
        <v>10</v>
      </c>
      <c r="BQ20" s="10"/>
      <c r="BR20" s="31">
        <f t="shared" si="1"/>
        <v>0</v>
      </c>
      <c r="BS20" s="10">
        <v>10</v>
      </c>
      <c r="BT20" s="10"/>
      <c r="BU20" s="31">
        <f t="shared" si="2"/>
        <v>0</v>
      </c>
      <c r="BV20" s="10">
        <v>10</v>
      </c>
      <c r="BW20" s="10"/>
      <c r="BX20" s="31">
        <f t="shared" si="3"/>
        <v>0</v>
      </c>
      <c r="BY20" s="10">
        <v>10</v>
      </c>
      <c r="BZ20" s="10"/>
      <c r="CA20" s="31">
        <f t="shared" si="4"/>
        <v>0</v>
      </c>
      <c r="CB20" s="10">
        <v>10</v>
      </c>
      <c r="CC20" s="10"/>
      <c r="CD20" s="31">
        <f t="shared" si="5"/>
        <v>0</v>
      </c>
      <c r="CE20" s="10">
        <v>10</v>
      </c>
      <c r="CF20" s="10"/>
      <c r="CG20" s="31">
        <f t="shared" si="6"/>
        <v>0</v>
      </c>
      <c r="CH20" s="10">
        <v>10</v>
      </c>
      <c r="CI20" s="10"/>
      <c r="CJ20" s="31">
        <f t="shared" si="7"/>
        <v>0</v>
      </c>
      <c r="CK20" s="10">
        <v>10</v>
      </c>
      <c r="CL20" s="10"/>
      <c r="CM20" s="31">
        <f t="shared" si="8"/>
        <v>0</v>
      </c>
      <c r="CN20" s="10">
        <v>10</v>
      </c>
      <c r="CO20" s="10"/>
      <c r="CP20" s="31">
        <v>0</v>
      </c>
      <c r="CQ20" s="10">
        <f t="shared" si="9"/>
        <v>100</v>
      </c>
      <c r="CR20" s="10">
        <f t="shared" si="10"/>
        <v>0</v>
      </c>
      <c r="CS20" s="31">
        <f t="shared" si="11"/>
        <v>0</v>
      </c>
      <c r="CT20" s="11"/>
      <c r="CU20" s="11"/>
      <c r="CV20" s="11"/>
      <c r="CW20" s="11"/>
      <c r="CX20" s="11"/>
      <c r="CY20" s="11"/>
      <c r="CZ20" s="11"/>
      <c r="DA20" s="11"/>
      <c r="DB20" s="11"/>
      <c r="DC20" s="11"/>
      <c r="DD20" s="11"/>
      <c r="DE20" s="11"/>
      <c r="DF20" s="11"/>
      <c r="DG20" s="11"/>
      <c r="DH20" s="11"/>
      <c r="DI20" s="11"/>
      <c r="DJ20" s="11"/>
      <c r="DK20" s="11"/>
      <c r="DL20" s="11"/>
      <c r="DM20" s="11"/>
      <c r="DN20" s="11">
        <v>0</v>
      </c>
      <c r="DO20" s="11">
        <f t="shared" si="12"/>
        <v>0</v>
      </c>
    </row>
    <row r="21" spans="1:119" ht="38.450000000000003" customHeight="1">
      <c r="A21" s="9">
        <v>17</v>
      </c>
      <c r="B21" s="9" t="s">
        <v>72</v>
      </c>
      <c r="C21" s="9" t="s">
        <v>105</v>
      </c>
      <c r="D21" s="12" t="s">
        <v>106</v>
      </c>
      <c r="E21" s="9">
        <v>8146</v>
      </c>
      <c r="F21" s="12" t="s">
        <v>107</v>
      </c>
      <c r="G21" s="12" t="s">
        <v>108</v>
      </c>
      <c r="H21" s="12" t="s">
        <v>109</v>
      </c>
      <c r="I21" s="12" t="s">
        <v>110</v>
      </c>
      <c r="J21" s="12" t="s">
        <v>111</v>
      </c>
      <c r="K21" s="8" t="s">
        <v>112</v>
      </c>
      <c r="L21" s="12" t="s">
        <v>113</v>
      </c>
      <c r="M21" s="8" t="s">
        <v>114</v>
      </c>
      <c r="N21" s="9" t="s">
        <v>115</v>
      </c>
      <c r="O21" s="9" t="s">
        <v>116</v>
      </c>
      <c r="P21" s="10" t="s">
        <v>117</v>
      </c>
      <c r="Q21" s="9"/>
      <c r="R21" s="13" t="s">
        <v>118</v>
      </c>
      <c r="S21" s="13" t="s">
        <v>119</v>
      </c>
      <c r="T21" s="8" t="s">
        <v>120</v>
      </c>
      <c r="U21" s="12" t="s">
        <v>120</v>
      </c>
      <c r="V21" s="8" t="s">
        <v>121</v>
      </c>
      <c r="W21" s="8" t="s">
        <v>122</v>
      </c>
      <c r="X21" s="8" t="s">
        <v>123</v>
      </c>
      <c r="Y21" s="8" t="s">
        <v>124</v>
      </c>
      <c r="Z21" s="8" t="s">
        <v>120</v>
      </c>
      <c r="AA21" s="12" t="s">
        <v>125</v>
      </c>
      <c r="AB21" s="8" t="s">
        <v>126</v>
      </c>
      <c r="AC21" s="8" t="s">
        <v>127</v>
      </c>
      <c r="AD21" s="8" t="s">
        <v>128</v>
      </c>
      <c r="AE21" s="8" t="s">
        <v>129</v>
      </c>
      <c r="AF21" s="8" t="s">
        <v>130</v>
      </c>
      <c r="AG21" s="24" t="s">
        <v>131</v>
      </c>
      <c r="AH21" s="24" t="s">
        <v>132</v>
      </c>
      <c r="AI21" s="8"/>
      <c r="AJ21" s="8"/>
      <c r="AK21" s="8"/>
      <c r="AL21" s="8"/>
      <c r="AM21" s="8"/>
      <c r="AN21" s="8"/>
      <c r="AO21" s="8"/>
      <c r="AP21" s="8"/>
      <c r="AQ21" s="8"/>
      <c r="AR21" s="8"/>
      <c r="AS21" s="8"/>
      <c r="AT21" s="8"/>
      <c r="AU21" s="8"/>
      <c r="AV21" s="8"/>
      <c r="AW21" s="8"/>
      <c r="AX21" s="8"/>
      <c r="AY21" s="8"/>
      <c r="AZ21" s="8"/>
      <c r="BA21" s="8"/>
      <c r="BB21" s="8"/>
      <c r="BC21" s="8"/>
      <c r="BD21" s="8"/>
      <c r="BE21" s="8"/>
      <c r="BF21" s="8"/>
      <c r="BG21" s="10"/>
      <c r="BH21" s="10"/>
      <c r="BI21" s="31"/>
      <c r="BJ21" s="10"/>
      <c r="BK21" s="10"/>
      <c r="BL21" s="31"/>
      <c r="BM21" s="10">
        <v>10</v>
      </c>
      <c r="BN21" s="10"/>
      <c r="BO21" s="31">
        <f t="shared" si="0"/>
        <v>0</v>
      </c>
      <c r="BP21" s="10">
        <v>10</v>
      </c>
      <c r="BQ21" s="10"/>
      <c r="BR21" s="31">
        <f t="shared" si="1"/>
        <v>0</v>
      </c>
      <c r="BS21" s="10">
        <v>10</v>
      </c>
      <c r="BT21" s="10"/>
      <c r="BU21" s="31">
        <f t="shared" si="2"/>
        <v>0</v>
      </c>
      <c r="BV21" s="10">
        <v>10</v>
      </c>
      <c r="BW21" s="10"/>
      <c r="BX21" s="31">
        <f t="shared" si="3"/>
        <v>0</v>
      </c>
      <c r="BY21" s="10">
        <v>10</v>
      </c>
      <c r="BZ21" s="10"/>
      <c r="CA21" s="31">
        <f t="shared" si="4"/>
        <v>0</v>
      </c>
      <c r="CB21" s="10">
        <v>10</v>
      </c>
      <c r="CC21" s="10"/>
      <c r="CD21" s="31">
        <f t="shared" si="5"/>
        <v>0</v>
      </c>
      <c r="CE21" s="10">
        <v>10</v>
      </c>
      <c r="CF21" s="10"/>
      <c r="CG21" s="31">
        <f t="shared" si="6"/>
        <v>0</v>
      </c>
      <c r="CH21" s="10">
        <v>10</v>
      </c>
      <c r="CI21" s="10"/>
      <c r="CJ21" s="31">
        <f t="shared" si="7"/>
        <v>0</v>
      </c>
      <c r="CK21" s="10">
        <v>10</v>
      </c>
      <c r="CL21" s="10"/>
      <c r="CM21" s="31">
        <f t="shared" si="8"/>
        <v>0</v>
      </c>
      <c r="CN21" s="10">
        <v>10</v>
      </c>
      <c r="CO21" s="10"/>
      <c r="CP21" s="31">
        <v>0</v>
      </c>
      <c r="CQ21" s="10">
        <f t="shared" si="9"/>
        <v>100</v>
      </c>
      <c r="CR21" s="10">
        <f t="shared" si="10"/>
        <v>0</v>
      </c>
      <c r="CS21" s="31">
        <f t="shared" si="11"/>
        <v>0</v>
      </c>
      <c r="CT21" s="11"/>
      <c r="CU21" s="11"/>
      <c r="CV21" s="11"/>
      <c r="CW21" s="11"/>
      <c r="CX21" s="11"/>
      <c r="CY21" s="11"/>
      <c r="CZ21" s="11"/>
      <c r="DA21" s="11"/>
      <c r="DB21" s="11"/>
      <c r="DC21" s="11"/>
      <c r="DD21" s="11"/>
      <c r="DE21" s="11"/>
      <c r="DF21" s="11"/>
      <c r="DG21" s="11"/>
      <c r="DH21" s="11"/>
      <c r="DI21" s="11"/>
      <c r="DJ21" s="11"/>
      <c r="DK21" s="11"/>
      <c r="DL21" s="11"/>
      <c r="DM21" s="11"/>
      <c r="DN21" s="11">
        <v>0</v>
      </c>
      <c r="DO21" s="11">
        <f t="shared" si="12"/>
        <v>0</v>
      </c>
    </row>
    <row r="22" spans="1:119" ht="38.450000000000003" customHeight="1">
      <c r="A22" s="9">
        <v>18</v>
      </c>
      <c r="B22" s="9" t="s">
        <v>73</v>
      </c>
      <c r="C22" s="9" t="s">
        <v>105</v>
      </c>
      <c r="D22" s="12" t="s">
        <v>106</v>
      </c>
      <c r="E22" s="9">
        <v>8146</v>
      </c>
      <c r="F22" s="12" t="s">
        <v>107</v>
      </c>
      <c r="G22" s="12" t="s">
        <v>108</v>
      </c>
      <c r="H22" s="12" t="s">
        <v>109</v>
      </c>
      <c r="I22" s="12" t="s">
        <v>110</v>
      </c>
      <c r="J22" s="12" t="s">
        <v>111</v>
      </c>
      <c r="K22" s="8" t="s">
        <v>112</v>
      </c>
      <c r="L22" s="12" t="s">
        <v>113</v>
      </c>
      <c r="M22" s="8" t="s">
        <v>114</v>
      </c>
      <c r="N22" s="9" t="s">
        <v>115</v>
      </c>
      <c r="O22" s="9" t="s">
        <v>116</v>
      </c>
      <c r="P22" s="10" t="s">
        <v>117</v>
      </c>
      <c r="Q22" s="9"/>
      <c r="R22" s="13" t="s">
        <v>118</v>
      </c>
      <c r="S22" s="13" t="s">
        <v>119</v>
      </c>
      <c r="T22" s="8" t="s">
        <v>120</v>
      </c>
      <c r="U22" s="12" t="s">
        <v>120</v>
      </c>
      <c r="V22" s="8" t="s">
        <v>121</v>
      </c>
      <c r="W22" s="8" t="s">
        <v>122</v>
      </c>
      <c r="X22" s="8" t="s">
        <v>123</v>
      </c>
      <c r="Y22" s="8" t="s">
        <v>124</v>
      </c>
      <c r="Z22" s="8" t="s">
        <v>120</v>
      </c>
      <c r="AA22" s="12" t="s">
        <v>125</v>
      </c>
      <c r="AB22" s="8" t="s">
        <v>126</v>
      </c>
      <c r="AC22" s="8" t="s">
        <v>127</v>
      </c>
      <c r="AD22" s="8" t="s">
        <v>128</v>
      </c>
      <c r="AE22" s="8" t="s">
        <v>129</v>
      </c>
      <c r="AF22" s="8" t="s">
        <v>130</v>
      </c>
      <c r="AG22" s="24" t="s">
        <v>131</v>
      </c>
      <c r="AH22" s="24" t="s">
        <v>132</v>
      </c>
      <c r="AI22" s="8"/>
      <c r="AJ22" s="8"/>
      <c r="AK22" s="8"/>
      <c r="AL22" s="8"/>
      <c r="AM22" s="8"/>
      <c r="AN22" s="8"/>
      <c r="AO22" s="8"/>
      <c r="AP22" s="8"/>
      <c r="AQ22" s="8"/>
      <c r="AR22" s="8"/>
      <c r="AS22" s="8"/>
      <c r="AT22" s="8"/>
      <c r="AU22" s="8"/>
      <c r="AV22" s="8"/>
      <c r="AW22" s="8"/>
      <c r="AX22" s="8"/>
      <c r="AY22" s="8"/>
      <c r="AZ22" s="8"/>
      <c r="BA22" s="8"/>
      <c r="BB22" s="8"/>
      <c r="BC22" s="8"/>
      <c r="BD22" s="8"/>
      <c r="BE22" s="8"/>
      <c r="BF22" s="8"/>
      <c r="BG22" s="10"/>
      <c r="BH22" s="10"/>
      <c r="BI22" s="31"/>
      <c r="BJ22" s="10"/>
      <c r="BK22" s="10"/>
      <c r="BL22" s="31"/>
      <c r="BM22" s="10">
        <v>10</v>
      </c>
      <c r="BN22" s="10"/>
      <c r="BO22" s="31">
        <f t="shared" si="0"/>
        <v>0</v>
      </c>
      <c r="BP22" s="10">
        <v>10</v>
      </c>
      <c r="BQ22" s="10"/>
      <c r="BR22" s="31">
        <f t="shared" si="1"/>
        <v>0</v>
      </c>
      <c r="BS22" s="10">
        <v>10</v>
      </c>
      <c r="BT22" s="10"/>
      <c r="BU22" s="31">
        <f t="shared" si="2"/>
        <v>0</v>
      </c>
      <c r="BV22" s="10">
        <v>10</v>
      </c>
      <c r="BW22" s="10"/>
      <c r="BX22" s="31">
        <f t="shared" si="3"/>
        <v>0</v>
      </c>
      <c r="BY22" s="10">
        <v>10</v>
      </c>
      <c r="BZ22" s="10"/>
      <c r="CA22" s="31">
        <f t="shared" si="4"/>
        <v>0</v>
      </c>
      <c r="CB22" s="10">
        <v>10</v>
      </c>
      <c r="CC22" s="10"/>
      <c r="CD22" s="31">
        <f t="shared" si="5"/>
        <v>0</v>
      </c>
      <c r="CE22" s="10">
        <v>10</v>
      </c>
      <c r="CF22" s="10"/>
      <c r="CG22" s="31">
        <f t="shared" si="6"/>
        <v>0</v>
      </c>
      <c r="CH22" s="10">
        <v>10</v>
      </c>
      <c r="CI22" s="10"/>
      <c r="CJ22" s="31">
        <f t="shared" si="7"/>
        <v>0</v>
      </c>
      <c r="CK22" s="10">
        <v>10</v>
      </c>
      <c r="CL22" s="10"/>
      <c r="CM22" s="31">
        <f t="shared" si="8"/>
        <v>0</v>
      </c>
      <c r="CN22" s="10">
        <v>10</v>
      </c>
      <c r="CO22" s="10"/>
      <c r="CP22" s="31">
        <v>0</v>
      </c>
      <c r="CQ22" s="10">
        <f t="shared" si="9"/>
        <v>100</v>
      </c>
      <c r="CR22" s="10">
        <f t="shared" si="10"/>
        <v>0</v>
      </c>
      <c r="CS22" s="31">
        <f t="shared" si="11"/>
        <v>0</v>
      </c>
      <c r="CT22" s="11"/>
      <c r="CU22" s="11"/>
      <c r="CV22" s="11"/>
      <c r="CW22" s="11"/>
      <c r="CX22" s="11"/>
      <c r="CY22" s="11"/>
      <c r="CZ22" s="11"/>
      <c r="DA22" s="11"/>
      <c r="DB22" s="11"/>
      <c r="DC22" s="11"/>
      <c r="DD22" s="11"/>
      <c r="DE22" s="11"/>
      <c r="DF22" s="11"/>
      <c r="DG22" s="11"/>
      <c r="DH22" s="11"/>
      <c r="DI22" s="11"/>
      <c r="DJ22" s="11"/>
      <c r="DK22" s="11"/>
      <c r="DL22" s="11"/>
      <c r="DM22" s="11"/>
      <c r="DN22" s="11">
        <v>0</v>
      </c>
      <c r="DO22" s="11">
        <f t="shared" si="12"/>
        <v>0</v>
      </c>
    </row>
    <row r="23" spans="1:119" ht="38.450000000000003" customHeight="1">
      <c r="A23" s="9">
        <v>19</v>
      </c>
      <c r="B23" s="9" t="s">
        <v>74</v>
      </c>
      <c r="C23" s="9" t="s">
        <v>105</v>
      </c>
      <c r="D23" s="12" t="s">
        <v>106</v>
      </c>
      <c r="E23" s="9">
        <v>8146</v>
      </c>
      <c r="F23" s="12" t="s">
        <v>107</v>
      </c>
      <c r="G23" s="12" t="s">
        <v>108</v>
      </c>
      <c r="H23" s="12" t="s">
        <v>109</v>
      </c>
      <c r="I23" s="12" t="s">
        <v>110</v>
      </c>
      <c r="J23" s="12" t="s">
        <v>111</v>
      </c>
      <c r="K23" s="8" t="s">
        <v>112</v>
      </c>
      <c r="L23" s="12" t="s">
        <v>113</v>
      </c>
      <c r="M23" s="8" t="s">
        <v>114</v>
      </c>
      <c r="N23" s="9" t="s">
        <v>115</v>
      </c>
      <c r="O23" s="9" t="s">
        <v>116</v>
      </c>
      <c r="P23" s="10" t="s">
        <v>117</v>
      </c>
      <c r="Q23" s="9"/>
      <c r="R23" s="13" t="s">
        <v>118</v>
      </c>
      <c r="S23" s="13" t="s">
        <v>119</v>
      </c>
      <c r="T23" s="8" t="s">
        <v>120</v>
      </c>
      <c r="U23" s="12" t="s">
        <v>120</v>
      </c>
      <c r="V23" s="8" t="s">
        <v>121</v>
      </c>
      <c r="W23" s="8" t="s">
        <v>122</v>
      </c>
      <c r="X23" s="8" t="s">
        <v>123</v>
      </c>
      <c r="Y23" s="8" t="s">
        <v>124</v>
      </c>
      <c r="Z23" s="8" t="s">
        <v>120</v>
      </c>
      <c r="AA23" s="12" t="s">
        <v>125</v>
      </c>
      <c r="AB23" s="8" t="s">
        <v>126</v>
      </c>
      <c r="AC23" s="8" t="s">
        <v>127</v>
      </c>
      <c r="AD23" s="8" t="s">
        <v>128</v>
      </c>
      <c r="AE23" s="8" t="s">
        <v>129</v>
      </c>
      <c r="AF23" s="8" t="s">
        <v>130</v>
      </c>
      <c r="AG23" s="24" t="s">
        <v>131</v>
      </c>
      <c r="AH23" s="24" t="s">
        <v>132</v>
      </c>
      <c r="AI23" s="8"/>
      <c r="AJ23" s="8"/>
      <c r="AK23" s="8"/>
      <c r="AL23" s="8"/>
      <c r="AM23" s="8"/>
      <c r="AN23" s="8"/>
      <c r="AO23" s="8"/>
      <c r="AP23" s="8"/>
      <c r="AQ23" s="8"/>
      <c r="AR23" s="8"/>
      <c r="AS23" s="8"/>
      <c r="AT23" s="8"/>
      <c r="AU23" s="8"/>
      <c r="AV23" s="8"/>
      <c r="AW23" s="8"/>
      <c r="AX23" s="8"/>
      <c r="AY23" s="8"/>
      <c r="AZ23" s="8"/>
      <c r="BA23" s="8"/>
      <c r="BB23" s="8"/>
      <c r="BC23" s="8"/>
      <c r="BD23" s="8"/>
      <c r="BE23" s="8"/>
      <c r="BF23" s="8"/>
      <c r="BG23" s="10"/>
      <c r="BH23" s="10"/>
      <c r="BI23" s="31"/>
      <c r="BJ23" s="10"/>
      <c r="BK23" s="10"/>
      <c r="BL23" s="31"/>
      <c r="BM23" s="10">
        <v>10</v>
      </c>
      <c r="BN23" s="10"/>
      <c r="BO23" s="31">
        <f t="shared" si="0"/>
        <v>0</v>
      </c>
      <c r="BP23" s="10">
        <v>10</v>
      </c>
      <c r="BQ23" s="10"/>
      <c r="BR23" s="31">
        <f t="shared" si="1"/>
        <v>0</v>
      </c>
      <c r="BS23" s="10">
        <v>10</v>
      </c>
      <c r="BT23" s="10"/>
      <c r="BU23" s="31">
        <f t="shared" si="2"/>
        <v>0</v>
      </c>
      <c r="BV23" s="10">
        <v>10</v>
      </c>
      <c r="BW23" s="10"/>
      <c r="BX23" s="31">
        <f t="shared" si="3"/>
        <v>0</v>
      </c>
      <c r="BY23" s="10">
        <v>10</v>
      </c>
      <c r="BZ23" s="10"/>
      <c r="CA23" s="31">
        <f t="shared" si="4"/>
        <v>0</v>
      </c>
      <c r="CB23" s="10">
        <v>10</v>
      </c>
      <c r="CC23" s="10"/>
      <c r="CD23" s="31">
        <f t="shared" si="5"/>
        <v>0</v>
      </c>
      <c r="CE23" s="10">
        <v>10</v>
      </c>
      <c r="CF23" s="10"/>
      <c r="CG23" s="31">
        <f t="shared" si="6"/>
        <v>0</v>
      </c>
      <c r="CH23" s="10">
        <v>10</v>
      </c>
      <c r="CI23" s="10"/>
      <c r="CJ23" s="31">
        <f t="shared" si="7"/>
        <v>0</v>
      </c>
      <c r="CK23" s="10">
        <v>10</v>
      </c>
      <c r="CL23" s="10"/>
      <c r="CM23" s="31">
        <f t="shared" si="8"/>
        <v>0</v>
      </c>
      <c r="CN23" s="10">
        <v>10</v>
      </c>
      <c r="CO23" s="10"/>
      <c r="CP23" s="31">
        <v>0</v>
      </c>
      <c r="CQ23" s="10">
        <f t="shared" si="9"/>
        <v>100</v>
      </c>
      <c r="CR23" s="10">
        <f t="shared" si="10"/>
        <v>0</v>
      </c>
      <c r="CS23" s="31">
        <f t="shared" si="11"/>
        <v>0</v>
      </c>
      <c r="CT23" s="11"/>
      <c r="CU23" s="11"/>
      <c r="CV23" s="11"/>
      <c r="CW23" s="11"/>
      <c r="CX23" s="11"/>
      <c r="CY23" s="11"/>
      <c r="CZ23" s="11"/>
      <c r="DA23" s="11"/>
      <c r="DB23" s="11"/>
      <c r="DC23" s="11"/>
      <c r="DD23" s="11"/>
      <c r="DE23" s="11"/>
      <c r="DF23" s="11"/>
      <c r="DG23" s="11"/>
      <c r="DH23" s="11"/>
      <c r="DI23" s="11"/>
      <c r="DJ23" s="11"/>
      <c r="DK23" s="11"/>
      <c r="DL23" s="11"/>
      <c r="DM23" s="11"/>
      <c r="DN23" s="11">
        <v>0</v>
      </c>
      <c r="DO23" s="11">
        <f t="shared" si="12"/>
        <v>0</v>
      </c>
    </row>
    <row r="24" spans="1:119" ht="38.450000000000003" customHeight="1">
      <c r="A24" s="9">
        <v>20</v>
      </c>
      <c r="B24" s="9" t="s">
        <v>75</v>
      </c>
      <c r="C24" s="9" t="s">
        <v>105</v>
      </c>
      <c r="D24" s="12" t="s">
        <v>106</v>
      </c>
      <c r="E24" s="9">
        <v>8146</v>
      </c>
      <c r="F24" s="12" t="s">
        <v>107</v>
      </c>
      <c r="G24" s="12" t="s">
        <v>108</v>
      </c>
      <c r="H24" s="12" t="s">
        <v>109</v>
      </c>
      <c r="I24" s="12" t="s">
        <v>110</v>
      </c>
      <c r="J24" s="12" t="s">
        <v>111</v>
      </c>
      <c r="K24" s="8" t="s">
        <v>112</v>
      </c>
      <c r="L24" s="12" t="s">
        <v>113</v>
      </c>
      <c r="M24" s="8" t="s">
        <v>114</v>
      </c>
      <c r="N24" s="9" t="s">
        <v>115</v>
      </c>
      <c r="O24" s="9" t="s">
        <v>116</v>
      </c>
      <c r="P24" s="10" t="s">
        <v>117</v>
      </c>
      <c r="Q24" s="9"/>
      <c r="R24" s="13" t="s">
        <v>118</v>
      </c>
      <c r="S24" s="13" t="s">
        <v>119</v>
      </c>
      <c r="T24" s="8" t="s">
        <v>120</v>
      </c>
      <c r="U24" s="12" t="s">
        <v>120</v>
      </c>
      <c r="V24" s="8" t="s">
        <v>121</v>
      </c>
      <c r="W24" s="8" t="s">
        <v>122</v>
      </c>
      <c r="X24" s="8" t="s">
        <v>123</v>
      </c>
      <c r="Y24" s="8" t="s">
        <v>124</v>
      </c>
      <c r="Z24" s="8" t="s">
        <v>120</v>
      </c>
      <c r="AA24" s="12" t="s">
        <v>125</v>
      </c>
      <c r="AB24" s="8" t="s">
        <v>126</v>
      </c>
      <c r="AC24" s="8" t="s">
        <v>127</v>
      </c>
      <c r="AD24" s="8" t="s">
        <v>128</v>
      </c>
      <c r="AE24" s="8" t="s">
        <v>129</v>
      </c>
      <c r="AF24" s="8" t="s">
        <v>130</v>
      </c>
      <c r="AG24" s="24" t="s">
        <v>131</v>
      </c>
      <c r="AH24" s="24" t="s">
        <v>132</v>
      </c>
      <c r="AI24" s="8"/>
      <c r="AJ24" s="8"/>
      <c r="AK24" s="8"/>
      <c r="AL24" s="8"/>
      <c r="AM24" s="8"/>
      <c r="AN24" s="8"/>
      <c r="AO24" s="8"/>
      <c r="AP24" s="8"/>
      <c r="AQ24" s="8"/>
      <c r="AR24" s="8"/>
      <c r="AS24" s="8"/>
      <c r="AT24" s="8"/>
      <c r="AU24" s="8"/>
      <c r="AV24" s="8"/>
      <c r="AW24" s="8"/>
      <c r="AX24" s="8"/>
      <c r="AY24" s="8"/>
      <c r="AZ24" s="8"/>
      <c r="BA24" s="8"/>
      <c r="BB24" s="8"/>
      <c r="BC24" s="8"/>
      <c r="BD24" s="8"/>
      <c r="BE24" s="8"/>
      <c r="BF24" s="8"/>
      <c r="BG24" s="10"/>
      <c r="BH24" s="10"/>
      <c r="BI24" s="31"/>
      <c r="BJ24" s="10"/>
      <c r="BK24" s="10"/>
      <c r="BL24" s="31"/>
      <c r="BM24" s="10">
        <v>10</v>
      </c>
      <c r="BN24" s="10"/>
      <c r="BO24" s="31">
        <f t="shared" si="0"/>
        <v>0</v>
      </c>
      <c r="BP24" s="10">
        <v>10</v>
      </c>
      <c r="BQ24" s="10"/>
      <c r="BR24" s="31">
        <f t="shared" si="1"/>
        <v>0</v>
      </c>
      <c r="BS24" s="10">
        <v>10</v>
      </c>
      <c r="BT24" s="10"/>
      <c r="BU24" s="31">
        <f t="shared" si="2"/>
        <v>0</v>
      </c>
      <c r="BV24" s="10">
        <v>10</v>
      </c>
      <c r="BW24" s="10"/>
      <c r="BX24" s="31">
        <f t="shared" si="3"/>
        <v>0</v>
      </c>
      <c r="BY24" s="10">
        <v>10</v>
      </c>
      <c r="BZ24" s="10"/>
      <c r="CA24" s="31">
        <f t="shared" si="4"/>
        <v>0</v>
      </c>
      <c r="CB24" s="10">
        <v>10</v>
      </c>
      <c r="CC24" s="10"/>
      <c r="CD24" s="31">
        <f t="shared" si="5"/>
        <v>0</v>
      </c>
      <c r="CE24" s="10">
        <v>10</v>
      </c>
      <c r="CF24" s="10"/>
      <c r="CG24" s="31">
        <f t="shared" si="6"/>
        <v>0</v>
      </c>
      <c r="CH24" s="10">
        <v>10</v>
      </c>
      <c r="CI24" s="10"/>
      <c r="CJ24" s="31">
        <f t="shared" si="7"/>
        <v>0</v>
      </c>
      <c r="CK24" s="10">
        <v>10</v>
      </c>
      <c r="CL24" s="10"/>
      <c r="CM24" s="31">
        <f t="shared" si="8"/>
        <v>0</v>
      </c>
      <c r="CN24" s="10">
        <v>10</v>
      </c>
      <c r="CO24" s="10"/>
      <c r="CP24" s="31">
        <v>0</v>
      </c>
      <c r="CQ24" s="10">
        <f t="shared" si="9"/>
        <v>100</v>
      </c>
      <c r="CR24" s="10">
        <f t="shared" si="10"/>
        <v>0</v>
      </c>
      <c r="CS24" s="31">
        <f t="shared" si="11"/>
        <v>0</v>
      </c>
      <c r="CT24" s="11"/>
      <c r="CU24" s="11"/>
      <c r="CV24" s="11"/>
      <c r="CW24" s="11"/>
      <c r="CX24" s="11"/>
      <c r="CY24" s="11"/>
      <c r="CZ24" s="11"/>
      <c r="DA24" s="11"/>
      <c r="DB24" s="11"/>
      <c r="DC24" s="11"/>
      <c r="DD24" s="11"/>
      <c r="DE24" s="11"/>
      <c r="DF24" s="11"/>
      <c r="DG24" s="11"/>
      <c r="DH24" s="11"/>
      <c r="DI24" s="11"/>
      <c r="DJ24" s="11"/>
      <c r="DK24" s="11"/>
      <c r="DL24" s="11"/>
      <c r="DM24" s="11"/>
      <c r="DN24" s="11">
        <v>0</v>
      </c>
      <c r="DO24" s="11">
        <f t="shared" si="12"/>
        <v>0</v>
      </c>
    </row>
    <row r="25" spans="1:119" ht="38.450000000000003" customHeight="1">
      <c r="A25" s="9">
        <v>21</v>
      </c>
      <c r="B25" s="9" t="s">
        <v>56</v>
      </c>
      <c r="C25" s="9" t="s">
        <v>105</v>
      </c>
      <c r="D25" s="12" t="s">
        <v>106</v>
      </c>
      <c r="E25" s="9">
        <v>8146</v>
      </c>
      <c r="F25" s="12" t="s">
        <v>133</v>
      </c>
      <c r="G25" s="12" t="s">
        <v>134</v>
      </c>
      <c r="H25" s="12" t="s">
        <v>135</v>
      </c>
      <c r="I25" s="12" t="s">
        <v>136</v>
      </c>
      <c r="J25" s="12" t="s">
        <v>137</v>
      </c>
      <c r="K25" s="8" t="s">
        <v>138</v>
      </c>
      <c r="L25" s="12" t="s">
        <v>139</v>
      </c>
      <c r="M25" s="8" t="s">
        <v>140</v>
      </c>
      <c r="N25" s="9" t="s">
        <v>115</v>
      </c>
      <c r="O25" s="9" t="s">
        <v>141</v>
      </c>
      <c r="P25" s="10">
        <v>25</v>
      </c>
      <c r="Q25" s="9"/>
      <c r="R25" s="13" t="s">
        <v>142</v>
      </c>
      <c r="S25" s="13" t="s">
        <v>143</v>
      </c>
      <c r="T25" s="8" t="s">
        <v>144</v>
      </c>
      <c r="U25" s="12" t="s">
        <v>145</v>
      </c>
      <c r="V25" s="8" t="s">
        <v>146</v>
      </c>
      <c r="W25" s="8" t="s">
        <v>147</v>
      </c>
      <c r="X25" s="8" t="s">
        <v>148</v>
      </c>
      <c r="Y25" s="8" t="s">
        <v>148</v>
      </c>
      <c r="Z25" s="8" t="s">
        <v>144</v>
      </c>
      <c r="AA25" s="12" t="s">
        <v>121</v>
      </c>
      <c r="AB25" s="8" t="s">
        <v>149</v>
      </c>
      <c r="AC25" s="8" t="s">
        <v>150</v>
      </c>
      <c r="AD25" s="8" t="s">
        <v>128</v>
      </c>
      <c r="AE25" s="8" t="s">
        <v>151</v>
      </c>
      <c r="AF25" s="8" t="s">
        <v>152</v>
      </c>
      <c r="AG25" s="24" t="s">
        <v>153</v>
      </c>
      <c r="AH25" s="24" t="s">
        <v>154</v>
      </c>
      <c r="AI25" s="8"/>
      <c r="AJ25" s="8"/>
      <c r="AK25" s="8"/>
      <c r="AL25" s="8"/>
      <c r="AM25" s="8"/>
      <c r="AN25" s="8"/>
      <c r="AO25" s="8"/>
      <c r="AP25" s="8"/>
      <c r="AQ25" s="8"/>
      <c r="AR25" s="8"/>
      <c r="AS25" s="8"/>
      <c r="AT25" s="8"/>
      <c r="AU25" s="8"/>
      <c r="AV25" s="8"/>
      <c r="AW25" s="8"/>
      <c r="AX25" s="8"/>
      <c r="AY25" s="8"/>
      <c r="AZ25" s="8"/>
      <c r="BA25" s="8"/>
      <c r="BB25" s="8"/>
      <c r="BC25" s="8"/>
      <c r="BD25" s="8"/>
      <c r="BE25" s="8"/>
      <c r="BF25" s="8"/>
      <c r="BG25" s="10"/>
      <c r="BH25" s="10"/>
      <c r="BI25" s="31"/>
      <c r="BJ25" s="10"/>
      <c r="BK25" s="10"/>
      <c r="BL25" s="31"/>
      <c r="BM25" s="10">
        <v>20</v>
      </c>
      <c r="BN25" s="10"/>
      <c r="BO25" s="31">
        <f t="shared" si="0"/>
        <v>0</v>
      </c>
      <c r="BP25" s="10"/>
      <c r="BQ25" s="10"/>
      <c r="BR25" s="31"/>
      <c r="BS25" s="10">
        <v>20</v>
      </c>
      <c r="BT25" s="10"/>
      <c r="BU25" s="31">
        <f t="shared" si="2"/>
        <v>0</v>
      </c>
      <c r="BV25" s="10"/>
      <c r="BW25" s="10"/>
      <c r="BX25" s="31"/>
      <c r="BY25" s="10">
        <v>20</v>
      </c>
      <c r="BZ25" s="10"/>
      <c r="CA25" s="31">
        <f t="shared" si="4"/>
        <v>0</v>
      </c>
      <c r="CB25" s="10"/>
      <c r="CC25" s="10"/>
      <c r="CD25" s="31"/>
      <c r="CE25" s="10">
        <v>20</v>
      </c>
      <c r="CF25" s="10"/>
      <c r="CG25" s="31">
        <f t="shared" si="6"/>
        <v>0</v>
      </c>
      <c r="CH25" s="10"/>
      <c r="CI25" s="10"/>
      <c r="CJ25" s="31"/>
      <c r="CK25" s="10">
        <v>10</v>
      </c>
      <c r="CL25" s="10"/>
      <c r="CM25" s="31">
        <f t="shared" si="8"/>
        <v>0</v>
      </c>
      <c r="CN25" s="10">
        <v>10</v>
      </c>
      <c r="CO25" s="10"/>
      <c r="CP25" s="31">
        <v>0</v>
      </c>
      <c r="CQ25" s="10">
        <f t="shared" si="9"/>
        <v>100</v>
      </c>
      <c r="CR25" s="10">
        <f t="shared" si="10"/>
        <v>0</v>
      </c>
      <c r="CS25" s="31">
        <f t="shared" si="11"/>
        <v>0</v>
      </c>
      <c r="CT25" s="11"/>
      <c r="CU25" s="11"/>
      <c r="CV25" s="11"/>
      <c r="CW25" s="11"/>
      <c r="CX25" s="11"/>
      <c r="CY25" s="11"/>
      <c r="CZ25" s="11"/>
      <c r="DA25" s="11"/>
      <c r="DB25" s="11"/>
      <c r="DC25" s="11"/>
      <c r="DD25" s="11"/>
      <c r="DE25" s="11"/>
      <c r="DF25" s="11"/>
      <c r="DG25" s="11"/>
      <c r="DH25" s="11"/>
      <c r="DI25" s="11"/>
      <c r="DJ25" s="11"/>
      <c r="DK25" s="11"/>
      <c r="DL25" s="11"/>
      <c r="DM25" s="11"/>
      <c r="DN25" s="11">
        <f t="shared" ref="DN25" si="13">CT25+CU25+CV25+CW25+CX25+CY25+CZ25+DA25+DB25+DC25+DD25+DE25+DF25+DG25+DH25+DI25+DJ25+DK25+DL25+DM25</f>
        <v>0</v>
      </c>
      <c r="DO25" s="11">
        <f t="shared" si="12"/>
        <v>0</v>
      </c>
    </row>
    <row r="26" spans="1:119" ht="38.450000000000003" customHeight="1">
      <c r="A26" s="9">
        <v>22</v>
      </c>
      <c r="B26" s="9" t="s">
        <v>57</v>
      </c>
      <c r="C26" s="9" t="s">
        <v>105</v>
      </c>
      <c r="D26" s="12" t="s">
        <v>106</v>
      </c>
      <c r="E26" s="9">
        <v>8146</v>
      </c>
      <c r="F26" s="12" t="s">
        <v>133</v>
      </c>
      <c r="G26" s="12" t="s">
        <v>134</v>
      </c>
      <c r="H26" s="12" t="s">
        <v>135</v>
      </c>
      <c r="I26" s="12" t="s">
        <v>136</v>
      </c>
      <c r="J26" s="12" t="s">
        <v>137</v>
      </c>
      <c r="K26" s="8" t="s">
        <v>138</v>
      </c>
      <c r="L26" s="12" t="s">
        <v>139</v>
      </c>
      <c r="M26" s="8" t="s">
        <v>140</v>
      </c>
      <c r="N26" s="9" t="s">
        <v>115</v>
      </c>
      <c r="O26" s="9" t="s">
        <v>141</v>
      </c>
      <c r="P26" s="10">
        <v>25</v>
      </c>
      <c r="Q26" s="9"/>
      <c r="R26" s="13" t="s">
        <v>142</v>
      </c>
      <c r="S26" s="13" t="s">
        <v>143</v>
      </c>
      <c r="T26" s="8" t="s">
        <v>144</v>
      </c>
      <c r="U26" s="12" t="s">
        <v>145</v>
      </c>
      <c r="V26" s="8" t="s">
        <v>146</v>
      </c>
      <c r="W26" s="8" t="s">
        <v>147</v>
      </c>
      <c r="X26" s="8" t="s">
        <v>148</v>
      </c>
      <c r="Y26" s="8" t="s">
        <v>148</v>
      </c>
      <c r="Z26" s="8" t="s">
        <v>144</v>
      </c>
      <c r="AA26" s="12" t="s">
        <v>121</v>
      </c>
      <c r="AB26" s="8" t="s">
        <v>149</v>
      </c>
      <c r="AC26" s="8" t="s">
        <v>150</v>
      </c>
      <c r="AD26" s="8" t="s">
        <v>128</v>
      </c>
      <c r="AE26" s="8" t="s">
        <v>151</v>
      </c>
      <c r="AF26" s="8" t="s">
        <v>152</v>
      </c>
      <c r="AG26" s="24" t="s">
        <v>153</v>
      </c>
      <c r="AH26" s="24" t="s">
        <v>154</v>
      </c>
      <c r="AI26" s="8"/>
      <c r="AJ26" s="8"/>
      <c r="AK26" s="8"/>
      <c r="AL26" s="8"/>
      <c r="AM26" s="8"/>
      <c r="AN26" s="8"/>
      <c r="AO26" s="8"/>
      <c r="AP26" s="8"/>
      <c r="AQ26" s="8"/>
      <c r="AR26" s="8"/>
      <c r="AS26" s="8"/>
      <c r="AT26" s="8"/>
      <c r="AU26" s="8"/>
      <c r="AV26" s="8"/>
      <c r="AW26" s="8"/>
      <c r="AX26" s="8"/>
      <c r="AY26" s="8"/>
      <c r="AZ26" s="8"/>
      <c r="BA26" s="8"/>
      <c r="BB26" s="8"/>
      <c r="BC26" s="8"/>
      <c r="BD26" s="8"/>
      <c r="BE26" s="8"/>
      <c r="BF26" s="8"/>
      <c r="BG26" s="10"/>
      <c r="BH26" s="10"/>
      <c r="BI26" s="31"/>
      <c r="BJ26" s="10"/>
      <c r="BK26" s="10"/>
      <c r="BL26" s="31"/>
      <c r="BM26" s="10">
        <v>20</v>
      </c>
      <c r="BN26" s="10"/>
      <c r="BO26" s="31">
        <f t="shared" si="0"/>
        <v>0</v>
      </c>
      <c r="BP26" s="10"/>
      <c r="BQ26" s="10"/>
      <c r="BR26" s="31"/>
      <c r="BS26" s="10">
        <v>20</v>
      </c>
      <c r="BT26" s="10"/>
      <c r="BU26" s="31">
        <f t="shared" si="2"/>
        <v>0</v>
      </c>
      <c r="BV26" s="10"/>
      <c r="BW26" s="10"/>
      <c r="BX26" s="31"/>
      <c r="BY26" s="10">
        <v>20</v>
      </c>
      <c r="BZ26" s="10"/>
      <c r="CA26" s="31">
        <f t="shared" si="4"/>
        <v>0</v>
      </c>
      <c r="CB26" s="10"/>
      <c r="CC26" s="10"/>
      <c r="CD26" s="31"/>
      <c r="CE26" s="10">
        <v>20</v>
      </c>
      <c r="CF26" s="10"/>
      <c r="CG26" s="31">
        <f t="shared" si="6"/>
        <v>0</v>
      </c>
      <c r="CH26" s="10"/>
      <c r="CI26" s="10"/>
      <c r="CJ26" s="31"/>
      <c r="CK26" s="10">
        <v>10</v>
      </c>
      <c r="CL26" s="10"/>
      <c r="CM26" s="31">
        <f t="shared" si="8"/>
        <v>0</v>
      </c>
      <c r="CN26" s="10">
        <v>10</v>
      </c>
      <c r="CO26" s="10"/>
      <c r="CP26" s="31">
        <v>0</v>
      </c>
      <c r="CQ26" s="10">
        <f t="shared" si="9"/>
        <v>100</v>
      </c>
      <c r="CR26" s="10">
        <f t="shared" si="10"/>
        <v>0</v>
      </c>
      <c r="CS26" s="31">
        <f t="shared" si="11"/>
        <v>0</v>
      </c>
      <c r="CT26" s="11"/>
      <c r="CU26" s="11"/>
      <c r="CV26" s="11"/>
      <c r="CW26" s="11"/>
      <c r="CX26" s="11"/>
      <c r="CY26" s="11"/>
      <c r="CZ26" s="11"/>
      <c r="DA26" s="11"/>
      <c r="DB26" s="11"/>
      <c r="DC26" s="11"/>
      <c r="DD26" s="11"/>
      <c r="DE26" s="11"/>
      <c r="DF26" s="11"/>
      <c r="DG26" s="11"/>
      <c r="DH26" s="11"/>
      <c r="DI26" s="11"/>
      <c r="DJ26" s="11"/>
      <c r="DK26" s="11"/>
      <c r="DL26" s="11"/>
      <c r="DM26" s="11"/>
      <c r="DN26" s="11">
        <f t="shared" ref="DN26:DN89" si="14">CT26+CU26+CV26+CW26+CX26+CY26+CZ26+DA26+DB26+DC26+DD26+DE26+DF26+DG26+DH26+DI26+DJ26+DK26+DL26+DM26</f>
        <v>0</v>
      </c>
      <c r="DO26" s="11">
        <f t="shared" si="12"/>
        <v>0</v>
      </c>
    </row>
    <row r="27" spans="1:119" ht="38.450000000000003" customHeight="1">
      <c r="A27" s="9">
        <v>23</v>
      </c>
      <c r="B27" s="9" t="s">
        <v>58</v>
      </c>
      <c r="C27" s="9" t="s">
        <v>105</v>
      </c>
      <c r="D27" s="12" t="s">
        <v>106</v>
      </c>
      <c r="E27" s="9">
        <v>8146</v>
      </c>
      <c r="F27" s="12" t="s">
        <v>133</v>
      </c>
      <c r="G27" s="12" t="s">
        <v>134</v>
      </c>
      <c r="H27" s="12" t="s">
        <v>135</v>
      </c>
      <c r="I27" s="12" t="s">
        <v>136</v>
      </c>
      <c r="J27" s="12" t="s">
        <v>137</v>
      </c>
      <c r="K27" s="8" t="s">
        <v>138</v>
      </c>
      <c r="L27" s="12" t="s">
        <v>139</v>
      </c>
      <c r="M27" s="8" t="s">
        <v>140</v>
      </c>
      <c r="N27" s="9" t="s">
        <v>115</v>
      </c>
      <c r="O27" s="9" t="s">
        <v>141</v>
      </c>
      <c r="P27" s="10">
        <v>25</v>
      </c>
      <c r="Q27" s="9"/>
      <c r="R27" s="13" t="s">
        <v>142</v>
      </c>
      <c r="S27" s="13" t="s">
        <v>143</v>
      </c>
      <c r="T27" s="8" t="s">
        <v>144</v>
      </c>
      <c r="U27" s="12" t="s">
        <v>145</v>
      </c>
      <c r="V27" s="8" t="s">
        <v>146</v>
      </c>
      <c r="W27" s="8" t="s">
        <v>147</v>
      </c>
      <c r="X27" s="8" t="s">
        <v>148</v>
      </c>
      <c r="Y27" s="8" t="s">
        <v>148</v>
      </c>
      <c r="Z27" s="8" t="s">
        <v>144</v>
      </c>
      <c r="AA27" s="12" t="s">
        <v>121</v>
      </c>
      <c r="AB27" s="8" t="s">
        <v>149</v>
      </c>
      <c r="AC27" s="8" t="s">
        <v>150</v>
      </c>
      <c r="AD27" s="8" t="s">
        <v>128</v>
      </c>
      <c r="AE27" s="8" t="s">
        <v>151</v>
      </c>
      <c r="AF27" s="8" t="s">
        <v>152</v>
      </c>
      <c r="AG27" s="24" t="s">
        <v>153</v>
      </c>
      <c r="AH27" s="24" t="s">
        <v>154</v>
      </c>
      <c r="AI27" s="8"/>
      <c r="AJ27" s="8"/>
      <c r="AK27" s="8"/>
      <c r="AL27" s="8"/>
      <c r="AM27" s="8"/>
      <c r="AN27" s="8"/>
      <c r="AO27" s="8"/>
      <c r="AP27" s="8"/>
      <c r="AQ27" s="8"/>
      <c r="AR27" s="8"/>
      <c r="AS27" s="8"/>
      <c r="AT27" s="8"/>
      <c r="AU27" s="8"/>
      <c r="AV27" s="8"/>
      <c r="AW27" s="8"/>
      <c r="AX27" s="8"/>
      <c r="AY27" s="8"/>
      <c r="AZ27" s="8"/>
      <c r="BA27" s="8"/>
      <c r="BB27" s="8"/>
      <c r="BC27" s="8"/>
      <c r="BD27" s="8"/>
      <c r="BE27" s="8"/>
      <c r="BF27" s="8"/>
      <c r="BG27" s="10"/>
      <c r="BH27" s="10"/>
      <c r="BI27" s="31"/>
      <c r="BJ27" s="10"/>
      <c r="BK27" s="10"/>
      <c r="BL27" s="31"/>
      <c r="BM27" s="10">
        <v>20</v>
      </c>
      <c r="BN27" s="10"/>
      <c r="BO27" s="31">
        <f t="shared" si="0"/>
        <v>0</v>
      </c>
      <c r="BP27" s="10"/>
      <c r="BQ27" s="10"/>
      <c r="BR27" s="31"/>
      <c r="BS27" s="10">
        <v>20</v>
      </c>
      <c r="BT27" s="10"/>
      <c r="BU27" s="31">
        <f t="shared" si="2"/>
        <v>0</v>
      </c>
      <c r="BV27" s="10"/>
      <c r="BW27" s="10"/>
      <c r="BX27" s="31"/>
      <c r="BY27" s="10">
        <v>20</v>
      </c>
      <c r="BZ27" s="10"/>
      <c r="CA27" s="31">
        <f t="shared" si="4"/>
        <v>0</v>
      </c>
      <c r="CB27" s="10"/>
      <c r="CC27" s="10"/>
      <c r="CD27" s="31"/>
      <c r="CE27" s="10">
        <v>20</v>
      </c>
      <c r="CF27" s="10"/>
      <c r="CG27" s="31">
        <f t="shared" si="6"/>
        <v>0</v>
      </c>
      <c r="CH27" s="10"/>
      <c r="CI27" s="10"/>
      <c r="CJ27" s="31"/>
      <c r="CK27" s="10">
        <v>10</v>
      </c>
      <c r="CL27" s="10"/>
      <c r="CM27" s="31">
        <f t="shared" si="8"/>
        <v>0</v>
      </c>
      <c r="CN27" s="10">
        <v>10</v>
      </c>
      <c r="CO27" s="10"/>
      <c r="CP27" s="31">
        <v>0</v>
      </c>
      <c r="CQ27" s="10">
        <f t="shared" si="9"/>
        <v>100</v>
      </c>
      <c r="CR27" s="10">
        <f t="shared" si="10"/>
        <v>0</v>
      </c>
      <c r="CS27" s="31">
        <f t="shared" si="11"/>
        <v>0</v>
      </c>
      <c r="CT27" s="11"/>
      <c r="CU27" s="11"/>
      <c r="CV27" s="11"/>
      <c r="CW27" s="11"/>
      <c r="CX27" s="11"/>
      <c r="CY27" s="11"/>
      <c r="CZ27" s="11"/>
      <c r="DA27" s="11"/>
      <c r="DB27" s="11"/>
      <c r="DC27" s="11"/>
      <c r="DD27" s="11"/>
      <c r="DE27" s="11"/>
      <c r="DF27" s="11"/>
      <c r="DG27" s="11"/>
      <c r="DH27" s="11"/>
      <c r="DI27" s="11"/>
      <c r="DJ27" s="11"/>
      <c r="DK27" s="11"/>
      <c r="DL27" s="11"/>
      <c r="DM27" s="11"/>
      <c r="DN27" s="11">
        <f t="shared" si="14"/>
        <v>0</v>
      </c>
      <c r="DO27" s="11">
        <f t="shared" si="12"/>
        <v>0</v>
      </c>
    </row>
    <row r="28" spans="1:119" ht="38.450000000000003" customHeight="1">
      <c r="A28" s="9">
        <v>24</v>
      </c>
      <c r="B28" s="9" t="s">
        <v>59</v>
      </c>
      <c r="C28" s="9" t="s">
        <v>105</v>
      </c>
      <c r="D28" s="12" t="s">
        <v>106</v>
      </c>
      <c r="E28" s="9">
        <v>8146</v>
      </c>
      <c r="F28" s="12" t="s">
        <v>133</v>
      </c>
      <c r="G28" s="12" t="s">
        <v>134</v>
      </c>
      <c r="H28" s="12" t="s">
        <v>135</v>
      </c>
      <c r="I28" s="12" t="s">
        <v>136</v>
      </c>
      <c r="J28" s="12" t="s">
        <v>137</v>
      </c>
      <c r="K28" s="8" t="s">
        <v>138</v>
      </c>
      <c r="L28" s="12" t="s">
        <v>139</v>
      </c>
      <c r="M28" s="8" t="s">
        <v>140</v>
      </c>
      <c r="N28" s="9" t="s">
        <v>115</v>
      </c>
      <c r="O28" s="9" t="s">
        <v>141</v>
      </c>
      <c r="P28" s="10">
        <v>25</v>
      </c>
      <c r="Q28" s="9"/>
      <c r="R28" s="13" t="s">
        <v>142</v>
      </c>
      <c r="S28" s="13" t="s">
        <v>143</v>
      </c>
      <c r="T28" s="8" t="s">
        <v>144</v>
      </c>
      <c r="U28" s="12" t="s">
        <v>145</v>
      </c>
      <c r="V28" s="8" t="s">
        <v>146</v>
      </c>
      <c r="W28" s="8" t="s">
        <v>147</v>
      </c>
      <c r="X28" s="8" t="s">
        <v>148</v>
      </c>
      <c r="Y28" s="8" t="s">
        <v>148</v>
      </c>
      <c r="Z28" s="8" t="s">
        <v>144</v>
      </c>
      <c r="AA28" s="12" t="s">
        <v>121</v>
      </c>
      <c r="AB28" s="8" t="s">
        <v>149</v>
      </c>
      <c r="AC28" s="8" t="s">
        <v>150</v>
      </c>
      <c r="AD28" s="8" t="s">
        <v>128</v>
      </c>
      <c r="AE28" s="8" t="s">
        <v>151</v>
      </c>
      <c r="AF28" s="8" t="s">
        <v>152</v>
      </c>
      <c r="AG28" s="24" t="s">
        <v>153</v>
      </c>
      <c r="AH28" s="24" t="s">
        <v>154</v>
      </c>
      <c r="AI28" s="8"/>
      <c r="AJ28" s="8"/>
      <c r="AK28" s="8"/>
      <c r="AL28" s="8"/>
      <c r="AM28" s="8"/>
      <c r="AN28" s="8"/>
      <c r="AO28" s="8"/>
      <c r="AP28" s="8"/>
      <c r="AQ28" s="8"/>
      <c r="AR28" s="8"/>
      <c r="AS28" s="8"/>
      <c r="AT28" s="8"/>
      <c r="AU28" s="8"/>
      <c r="AV28" s="8"/>
      <c r="AW28" s="8"/>
      <c r="AX28" s="8"/>
      <c r="AY28" s="8"/>
      <c r="AZ28" s="8"/>
      <c r="BA28" s="8"/>
      <c r="BB28" s="8"/>
      <c r="BC28" s="8"/>
      <c r="BD28" s="8"/>
      <c r="BE28" s="8"/>
      <c r="BF28" s="8"/>
      <c r="BG28" s="10"/>
      <c r="BH28" s="10"/>
      <c r="BI28" s="31"/>
      <c r="BJ28" s="10"/>
      <c r="BK28" s="10"/>
      <c r="BL28" s="31"/>
      <c r="BM28" s="10">
        <v>20</v>
      </c>
      <c r="BN28" s="10"/>
      <c r="BO28" s="31">
        <f t="shared" si="0"/>
        <v>0</v>
      </c>
      <c r="BP28" s="10"/>
      <c r="BQ28" s="10"/>
      <c r="BR28" s="31"/>
      <c r="BS28" s="10">
        <v>20</v>
      </c>
      <c r="BT28" s="10"/>
      <c r="BU28" s="31">
        <f t="shared" si="2"/>
        <v>0</v>
      </c>
      <c r="BV28" s="10"/>
      <c r="BW28" s="10"/>
      <c r="BX28" s="31"/>
      <c r="BY28" s="10">
        <v>20</v>
      </c>
      <c r="BZ28" s="10"/>
      <c r="CA28" s="31">
        <f t="shared" si="4"/>
        <v>0</v>
      </c>
      <c r="CB28" s="10"/>
      <c r="CC28" s="10"/>
      <c r="CD28" s="31"/>
      <c r="CE28" s="10">
        <v>20</v>
      </c>
      <c r="CF28" s="10"/>
      <c r="CG28" s="31">
        <f t="shared" si="6"/>
        <v>0</v>
      </c>
      <c r="CH28" s="10"/>
      <c r="CI28" s="10"/>
      <c r="CJ28" s="31"/>
      <c r="CK28" s="10">
        <v>10</v>
      </c>
      <c r="CL28" s="10"/>
      <c r="CM28" s="31">
        <f t="shared" si="8"/>
        <v>0</v>
      </c>
      <c r="CN28" s="10">
        <v>10</v>
      </c>
      <c r="CO28" s="10"/>
      <c r="CP28" s="31">
        <v>0</v>
      </c>
      <c r="CQ28" s="10">
        <f t="shared" si="9"/>
        <v>100</v>
      </c>
      <c r="CR28" s="10">
        <f t="shared" si="10"/>
        <v>0</v>
      </c>
      <c r="CS28" s="31">
        <f t="shared" si="11"/>
        <v>0</v>
      </c>
      <c r="CT28" s="11"/>
      <c r="CU28" s="11"/>
      <c r="CV28" s="11"/>
      <c r="CW28" s="11"/>
      <c r="CX28" s="11"/>
      <c r="CY28" s="11"/>
      <c r="CZ28" s="11"/>
      <c r="DA28" s="11"/>
      <c r="DB28" s="11"/>
      <c r="DC28" s="11"/>
      <c r="DD28" s="11"/>
      <c r="DE28" s="11"/>
      <c r="DF28" s="11"/>
      <c r="DG28" s="11"/>
      <c r="DH28" s="11"/>
      <c r="DI28" s="11"/>
      <c r="DJ28" s="11"/>
      <c r="DK28" s="11"/>
      <c r="DL28" s="11"/>
      <c r="DM28" s="11"/>
      <c r="DN28" s="11">
        <f t="shared" si="14"/>
        <v>0</v>
      </c>
      <c r="DO28" s="11">
        <f t="shared" si="12"/>
        <v>0</v>
      </c>
    </row>
    <row r="29" spans="1:119" ht="38.450000000000003" customHeight="1">
      <c r="A29" s="9">
        <v>25</v>
      </c>
      <c r="B29" s="9" t="s">
        <v>60</v>
      </c>
      <c r="C29" s="9" t="s">
        <v>105</v>
      </c>
      <c r="D29" s="12" t="s">
        <v>106</v>
      </c>
      <c r="E29" s="9">
        <v>8146</v>
      </c>
      <c r="F29" s="12" t="s">
        <v>133</v>
      </c>
      <c r="G29" s="12" t="s">
        <v>134</v>
      </c>
      <c r="H29" s="12" t="s">
        <v>135</v>
      </c>
      <c r="I29" s="12" t="s">
        <v>136</v>
      </c>
      <c r="J29" s="12" t="s">
        <v>137</v>
      </c>
      <c r="K29" s="8" t="s">
        <v>138</v>
      </c>
      <c r="L29" s="12" t="s">
        <v>139</v>
      </c>
      <c r="M29" s="8" t="s">
        <v>140</v>
      </c>
      <c r="N29" s="9" t="s">
        <v>115</v>
      </c>
      <c r="O29" s="9" t="s">
        <v>141</v>
      </c>
      <c r="P29" s="10">
        <v>25</v>
      </c>
      <c r="Q29" s="9"/>
      <c r="R29" s="13" t="s">
        <v>142</v>
      </c>
      <c r="S29" s="13" t="s">
        <v>143</v>
      </c>
      <c r="T29" s="8" t="s">
        <v>144</v>
      </c>
      <c r="U29" s="12" t="s">
        <v>145</v>
      </c>
      <c r="V29" s="8" t="s">
        <v>146</v>
      </c>
      <c r="W29" s="8" t="s">
        <v>147</v>
      </c>
      <c r="X29" s="8" t="s">
        <v>148</v>
      </c>
      <c r="Y29" s="8" t="s">
        <v>148</v>
      </c>
      <c r="Z29" s="8" t="s">
        <v>144</v>
      </c>
      <c r="AA29" s="12" t="s">
        <v>121</v>
      </c>
      <c r="AB29" s="8" t="s">
        <v>149</v>
      </c>
      <c r="AC29" s="8" t="s">
        <v>150</v>
      </c>
      <c r="AD29" s="8" t="s">
        <v>128</v>
      </c>
      <c r="AE29" s="8" t="s">
        <v>151</v>
      </c>
      <c r="AF29" s="8" t="s">
        <v>152</v>
      </c>
      <c r="AG29" s="24" t="s">
        <v>153</v>
      </c>
      <c r="AH29" s="24" t="s">
        <v>154</v>
      </c>
      <c r="AI29" s="8"/>
      <c r="AJ29" s="8"/>
      <c r="AK29" s="8"/>
      <c r="AL29" s="8"/>
      <c r="AM29" s="8"/>
      <c r="AN29" s="8"/>
      <c r="AO29" s="8"/>
      <c r="AP29" s="8"/>
      <c r="AQ29" s="8"/>
      <c r="AR29" s="8"/>
      <c r="AS29" s="8"/>
      <c r="AT29" s="8"/>
      <c r="AU29" s="8"/>
      <c r="AV29" s="8"/>
      <c r="AW29" s="8"/>
      <c r="AX29" s="8"/>
      <c r="AY29" s="8"/>
      <c r="AZ29" s="8"/>
      <c r="BA29" s="8"/>
      <c r="BB29" s="8"/>
      <c r="BC29" s="8"/>
      <c r="BD29" s="8"/>
      <c r="BE29" s="8"/>
      <c r="BF29" s="8"/>
      <c r="BG29" s="10"/>
      <c r="BH29" s="10"/>
      <c r="BI29" s="31"/>
      <c r="BJ29" s="10"/>
      <c r="BK29" s="10"/>
      <c r="BL29" s="31"/>
      <c r="BM29" s="10">
        <v>20</v>
      </c>
      <c r="BN29" s="10"/>
      <c r="BO29" s="31">
        <f t="shared" si="0"/>
        <v>0</v>
      </c>
      <c r="BP29" s="10"/>
      <c r="BQ29" s="10"/>
      <c r="BR29" s="31"/>
      <c r="BS29" s="10">
        <v>20</v>
      </c>
      <c r="BT29" s="10"/>
      <c r="BU29" s="31">
        <f t="shared" si="2"/>
        <v>0</v>
      </c>
      <c r="BV29" s="10"/>
      <c r="BW29" s="10"/>
      <c r="BX29" s="31"/>
      <c r="BY29" s="10">
        <v>20</v>
      </c>
      <c r="BZ29" s="10"/>
      <c r="CA29" s="31">
        <f t="shared" si="4"/>
        <v>0</v>
      </c>
      <c r="CB29" s="10"/>
      <c r="CC29" s="10"/>
      <c r="CD29" s="31"/>
      <c r="CE29" s="10">
        <v>20</v>
      </c>
      <c r="CF29" s="10"/>
      <c r="CG29" s="31">
        <f t="shared" si="6"/>
        <v>0</v>
      </c>
      <c r="CH29" s="10"/>
      <c r="CI29" s="10"/>
      <c r="CJ29" s="31"/>
      <c r="CK29" s="10">
        <v>10</v>
      </c>
      <c r="CL29" s="10"/>
      <c r="CM29" s="31">
        <f t="shared" si="8"/>
        <v>0</v>
      </c>
      <c r="CN29" s="10">
        <v>10</v>
      </c>
      <c r="CO29" s="10"/>
      <c r="CP29" s="31">
        <v>0</v>
      </c>
      <c r="CQ29" s="10">
        <f t="shared" si="9"/>
        <v>100</v>
      </c>
      <c r="CR29" s="10">
        <f t="shared" si="10"/>
        <v>0</v>
      </c>
      <c r="CS29" s="31">
        <f t="shared" si="11"/>
        <v>0</v>
      </c>
      <c r="CT29" s="11"/>
      <c r="CU29" s="11"/>
      <c r="CV29" s="11"/>
      <c r="CW29" s="11"/>
      <c r="CX29" s="11"/>
      <c r="CY29" s="11"/>
      <c r="CZ29" s="11"/>
      <c r="DA29" s="11"/>
      <c r="DB29" s="11"/>
      <c r="DC29" s="11"/>
      <c r="DD29" s="11"/>
      <c r="DE29" s="11"/>
      <c r="DF29" s="11"/>
      <c r="DG29" s="11"/>
      <c r="DH29" s="11"/>
      <c r="DI29" s="11"/>
      <c r="DJ29" s="11"/>
      <c r="DK29" s="11"/>
      <c r="DL29" s="11"/>
      <c r="DM29" s="11"/>
      <c r="DN29" s="11">
        <f t="shared" si="14"/>
        <v>0</v>
      </c>
      <c r="DO29" s="11">
        <f t="shared" si="12"/>
        <v>0</v>
      </c>
    </row>
    <row r="30" spans="1:119" ht="38.450000000000003" customHeight="1">
      <c r="A30" s="9">
        <v>26</v>
      </c>
      <c r="B30" s="9" t="s">
        <v>61</v>
      </c>
      <c r="C30" s="9" t="s">
        <v>105</v>
      </c>
      <c r="D30" s="12" t="s">
        <v>106</v>
      </c>
      <c r="E30" s="9">
        <v>8146</v>
      </c>
      <c r="F30" s="12" t="s">
        <v>133</v>
      </c>
      <c r="G30" s="12" t="s">
        <v>134</v>
      </c>
      <c r="H30" s="12" t="s">
        <v>135</v>
      </c>
      <c r="I30" s="12" t="s">
        <v>136</v>
      </c>
      <c r="J30" s="12" t="s">
        <v>137</v>
      </c>
      <c r="K30" s="8" t="s">
        <v>138</v>
      </c>
      <c r="L30" s="12" t="s">
        <v>139</v>
      </c>
      <c r="M30" s="8" t="s">
        <v>140</v>
      </c>
      <c r="N30" s="9" t="s">
        <v>115</v>
      </c>
      <c r="O30" s="9" t="s">
        <v>141</v>
      </c>
      <c r="P30" s="10">
        <v>25</v>
      </c>
      <c r="Q30" s="9"/>
      <c r="R30" s="13" t="s">
        <v>142</v>
      </c>
      <c r="S30" s="13" t="s">
        <v>143</v>
      </c>
      <c r="T30" s="8" t="s">
        <v>144</v>
      </c>
      <c r="U30" s="12" t="s">
        <v>145</v>
      </c>
      <c r="V30" s="8" t="s">
        <v>146</v>
      </c>
      <c r="W30" s="8" t="s">
        <v>147</v>
      </c>
      <c r="X30" s="8" t="s">
        <v>148</v>
      </c>
      <c r="Y30" s="8" t="s">
        <v>148</v>
      </c>
      <c r="Z30" s="8" t="s">
        <v>144</v>
      </c>
      <c r="AA30" s="12" t="s">
        <v>121</v>
      </c>
      <c r="AB30" s="8" t="s">
        <v>149</v>
      </c>
      <c r="AC30" s="8" t="s">
        <v>150</v>
      </c>
      <c r="AD30" s="8" t="s">
        <v>128</v>
      </c>
      <c r="AE30" s="8" t="s">
        <v>151</v>
      </c>
      <c r="AF30" s="8" t="s">
        <v>152</v>
      </c>
      <c r="AG30" s="24" t="s">
        <v>153</v>
      </c>
      <c r="AH30" s="24" t="s">
        <v>154</v>
      </c>
      <c r="AI30" s="8"/>
      <c r="AJ30" s="8"/>
      <c r="AK30" s="8"/>
      <c r="AL30" s="8"/>
      <c r="AM30" s="8"/>
      <c r="AN30" s="8"/>
      <c r="AO30" s="8"/>
      <c r="AP30" s="8"/>
      <c r="AQ30" s="8"/>
      <c r="AR30" s="8"/>
      <c r="AS30" s="8"/>
      <c r="AT30" s="8"/>
      <c r="AU30" s="8"/>
      <c r="AV30" s="8"/>
      <c r="AW30" s="8"/>
      <c r="AX30" s="8"/>
      <c r="AY30" s="8"/>
      <c r="AZ30" s="8"/>
      <c r="BA30" s="8"/>
      <c r="BB30" s="8"/>
      <c r="BC30" s="8"/>
      <c r="BD30" s="8"/>
      <c r="BE30" s="8"/>
      <c r="BF30" s="8"/>
      <c r="BG30" s="10"/>
      <c r="BH30" s="10"/>
      <c r="BI30" s="31"/>
      <c r="BJ30" s="10"/>
      <c r="BK30" s="10"/>
      <c r="BL30" s="31"/>
      <c r="BM30" s="10">
        <v>20</v>
      </c>
      <c r="BN30" s="10"/>
      <c r="BO30" s="31">
        <f t="shared" si="0"/>
        <v>0</v>
      </c>
      <c r="BP30" s="10"/>
      <c r="BQ30" s="10"/>
      <c r="BR30" s="31"/>
      <c r="BS30" s="10">
        <v>20</v>
      </c>
      <c r="BT30" s="10"/>
      <c r="BU30" s="31">
        <f t="shared" si="2"/>
        <v>0</v>
      </c>
      <c r="BV30" s="10"/>
      <c r="BW30" s="10"/>
      <c r="BX30" s="31"/>
      <c r="BY30" s="10">
        <v>20</v>
      </c>
      <c r="BZ30" s="10"/>
      <c r="CA30" s="31">
        <f t="shared" si="4"/>
        <v>0</v>
      </c>
      <c r="CB30" s="10"/>
      <c r="CC30" s="10"/>
      <c r="CD30" s="31"/>
      <c r="CE30" s="10">
        <v>20</v>
      </c>
      <c r="CF30" s="10"/>
      <c r="CG30" s="31">
        <f t="shared" si="6"/>
        <v>0</v>
      </c>
      <c r="CH30" s="10"/>
      <c r="CI30" s="10"/>
      <c r="CJ30" s="31"/>
      <c r="CK30" s="10">
        <v>10</v>
      </c>
      <c r="CL30" s="10"/>
      <c r="CM30" s="31">
        <f t="shared" si="8"/>
        <v>0</v>
      </c>
      <c r="CN30" s="10">
        <v>10</v>
      </c>
      <c r="CO30" s="10"/>
      <c r="CP30" s="31">
        <v>0</v>
      </c>
      <c r="CQ30" s="10">
        <f t="shared" si="9"/>
        <v>100</v>
      </c>
      <c r="CR30" s="10">
        <f t="shared" si="10"/>
        <v>0</v>
      </c>
      <c r="CS30" s="31">
        <f t="shared" si="11"/>
        <v>0</v>
      </c>
      <c r="CT30" s="11"/>
      <c r="CU30" s="11"/>
      <c r="CV30" s="11"/>
      <c r="CW30" s="11"/>
      <c r="CX30" s="11"/>
      <c r="CY30" s="11"/>
      <c r="CZ30" s="11"/>
      <c r="DA30" s="11"/>
      <c r="DB30" s="11"/>
      <c r="DC30" s="11"/>
      <c r="DD30" s="11"/>
      <c r="DE30" s="11"/>
      <c r="DF30" s="11"/>
      <c r="DG30" s="11"/>
      <c r="DH30" s="11"/>
      <c r="DI30" s="11"/>
      <c r="DJ30" s="11"/>
      <c r="DK30" s="11"/>
      <c r="DL30" s="11"/>
      <c r="DM30" s="11"/>
      <c r="DN30" s="11">
        <f t="shared" si="14"/>
        <v>0</v>
      </c>
      <c r="DO30" s="11">
        <f t="shared" si="12"/>
        <v>0</v>
      </c>
    </row>
    <row r="31" spans="1:119" ht="38.450000000000003" customHeight="1">
      <c r="A31" s="9">
        <v>27</v>
      </c>
      <c r="B31" s="9" t="s">
        <v>62</v>
      </c>
      <c r="C31" s="9" t="s">
        <v>105</v>
      </c>
      <c r="D31" s="12" t="s">
        <v>106</v>
      </c>
      <c r="E31" s="9">
        <v>8146</v>
      </c>
      <c r="F31" s="12" t="s">
        <v>133</v>
      </c>
      <c r="G31" s="12" t="s">
        <v>134</v>
      </c>
      <c r="H31" s="12" t="s">
        <v>135</v>
      </c>
      <c r="I31" s="12" t="s">
        <v>136</v>
      </c>
      <c r="J31" s="12" t="s">
        <v>137</v>
      </c>
      <c r="K31" s="8" t="s">
        <v>138</v>
      </c>
      <c r="L31" s="12" t="s">
        <v>139</v>
      </c>
      <c r="M31" s="8" t="s">
        <v>140</v>
      </c>
      <c r="N31" s="9" t="s">
        <v>115</v>
      </c>
      <c r="O31" s="9" t="s">
        <v>141</v>
      </c>
      <c r="P31" s="10">
        <v>25</v>
      </c>
      <c r="Q31" s="9"/>
      <c r="R31" s="13" t="s">
        <v>142</v>
      </c>
      <c r="S31" s="13" t="s">
        <v>143</v>
      </c>
      <c r="T31" s="8" t="s">
        <v>144</v>
      </c>
      <c r="U31" s="12" t="s">
        <v>145</v>
      </c>
      <c r="V31" s="8" t="s">
        <v>146</v>
      </c>
      <c r="W31" s="8" t="s">
        <v>147</v>
      </c>
      <c r="X31" s="8" t="s">
        <v>148</v>
      </c>
      <c r="Y31" s="8" t="s">
        <v>148</v>
      </c>
      <c r="Z31" s="8" t="s">
        <v>144</v>
      </c>
      <c r="AA31" s="12" t="s">
        <v>121</v>
      </c>
      <c r="AB31" s="8" t="s">
        <v>149</v>
      </c>
      <c r="AC31" s="8" t="s">
        <v>150</v>
      </c>
      <c r="AD31" s="8" t="s">
        <v>128</v>
      </c>
      <c r="AE31" s="8" t="s">
        <v>151</v>
      </c>
      <c r="AF31" s="8" t="s">
        <v>152</v>
      </c>
      <c r="AG31" s="24" t="s">
        <v>153</v>
      </c>
      <c r="AH31" s="24" t="s">
        <v>154</v>
      </c>
      <c r="AI31" s="8"/>
      <c r="AJ31" s="8"/>
      <c r="AK31" s="8"/>
      <c r="AL31" s="8"/>
      <c r="AM31" s="8"/>
      <c r="AN31" s="8"/>
      <c r="AO31" s="8"/>
      <c r="AP31" s="8"/>
      <c r="AQ31" s="8"/>
      <c r="AR31" s="8"/>
      <c r="AS31" s="8"/>
      <c r="AT31" s="8"/>
      <c r="AU31" s="8"/>
      <c r="AV31" s="8"/>
      <c r="AW31" s="8"/>
      <c r="AX31" s="8"/>
      <c r="AY31" s="8"/>
      <c r="AZ31" s="8"/>
      <c r="BA31" s="8"/>
      <c r="BB31" s="8"/>
      <c r="BC31" s="8"/>
      <c r="BD31" s="8"/>
      <c r="BE31" s="8"/>
      <c r="BF31" s="8"/>
      <c r="BG31" s="10"/>
      <c r="BH31" s="10"/>
      <c r="BI31" s="31"/>
      <c r="BJ31" s="10"/>
      <c r="BK31" s="10"/>
      <c r="BL31" s="31"/>
      <c r="BM31" s="10">
        <v>20</v>
      </c>
      <c r="BN31" s="10"/>
      <c r="BO31" s="31">
        <f t="shared" si="0"/>
        <v>0</v>
      </c>
      <c r="BP31" s="10"/>
      <c r="BQ31" s="10"/>
      <c r="BR31" s="31"/>
      <c r="BS31" s="10">
        <v>20</v>
      </c>
      <c r="BT31" s="10"/>
      <c r="BU31" s="31">
        <f t="shared" si="2"/>
        <v>0</v>
      </c>
      <c r="BV31" s="10"/>
      <c r="BW31" s="10"/>
      <c r="BX31" s="31"/>
      <c r="BY31" s="10">
        <v>20</v>
      </c>
      <c r="BZ31" s="10"/>
      <c r="CA31" s="31">
        <f t="shared" si="4"/>
        <v>0</v>
      </c>
      <c r="CB31" s="10"/>
      <c r="CC31" s="10"/>
      <c r="CD31" s="31"/>
      <c r="CE31" s="10">
        <v>20</v>
      </c>
      <c r="CF31" s="10"/>
      <c r="CG31" s="31">
        <f t="shared" si="6"/>
        <v>0</v>
      </c>
      <c r="CH31" s="10"/>
      <c r="CI31" s="10"/>
      <c r="CJ31" s="31"/>
      <c r="CK31" s="10">
        <v>10</v>
      </c>
      <c r="CL31" s="10"/>
      <c r="CM31" s="31">
        <f t="shared" si="8"/>
        <v>0</v>
      </c>
      <c r="CN31" s="10">
        <v>10</v>
      </c>
      <c r="CO31" s="10"/>
      <c r="CP31" s="31">
        <v>0</v>
      </c>
      <c r="CQ31" s="10">
        <f t="shared" si="9"/>
        <v>100</v>
      </c>
      <c r="CR31" s="10">
        <f t="shared" si="10"/>
        <v>0</v>
      </c>
      <c r="CS31" s="31">
        <f t="shared" si="11"/>
        <v>0</v>
      </c>
      <c r="CT31" s="11"/>
      <c r="CU31" s="11"/>
      <c r="CV31" s="11"/>
      <c r="CW31" s="11"/>
      <c r="CX31" s="11"/>
      <c r="CY31" s="11"/>
      <c r="CZ31" s="11"/>
      <c r="DA31" s="11"/>
      <c r="DB31" s="11"/>
      <c r="DC31" s="11"/>
      <c r="DD31" s="11"/>
      <c r="DE31" s="11"/>
      <c r="DF31" s="11"/>
      <c r="DG31" s="11"/>
      <c r="DH31" s="11"/>
      <c r="DI31" s="11"/>
      <c r="DJ31" s="11"/>
      <c r="DK31" s="11"/>
      <c r="DL31" s="11"/>
      <c r="DM31" s="11"/>
      <c r="DN31" s="11">
        <f t="shared" si="14"/>
        <v>0</v>
      </c>
      <c r="DO31" s="11">
        <f t="shared" si="12"/>
        <v>0</v>
      </c>
    </row>
    <row r="32" spans="1:119" ht="38.450000000000003" customHeight="1">
      <c r="A32" s="9">
        <v>28</v>
      </c>
      <c r="B32" s="9" t="s">
        <v>63</v>
      </c>
      <c r="C32" s="9" t="s">
        <v>105</v>
      </c>
      <c r="D32" s="12" t="s">
        <v>106</v>
      </c>
      <c r="E32" s="9">
        <v>8146</v>
      </c>
      <c r="F32" s="12" t="s">
        <v>133</v>
      </c>
      <c r="G32" s="12" t="s">
        <v>134</v>
      </c>
      <c r="H32" s="12" t="s">
        <v>135</v>
      </c>
      <c r="I32" s="12" t="s">
        <v>136</v>
      </c>
      <c r="J32" s="12" t="s">
        <v>137</v>
      </c>
      <c r="K32" s="8" t="s">
        <v>138</v>
      </c>
      <c r="L32" s="12" t="s">
        <v>139</v>
      </c>
      <c r="M32" s="8" t="s">
        <v>140</v>
      </c>
      <c r="N32" s="9" t="s">
        <v>115</v>
      </c>
      <c r="O32" s="9" t="s">
        <v>141</v>
      </c>
      <c r="P32" s="10">
        <v>25</v>
      </c>
      <c r="Q32" s="9"/>
      <c r="R32" s="13" t="s">
        <v>142</v>
      </c>
      <c r="S32" s="13" t="s">
        <v>143</v>
      </c>
      <c r="T32" s="8" t="s">
        <v>144</v>
      </c>
      <c r="U32" s="12" t="s">
        <v>145</v>
      </c>
      <c r="V32" s="8" t="s">
        <v>146</v>
      </c>
      <c r="W32" s="8" t="s">
        <v>147</v>
      </c>
      <c r="X32" s="8" t="s">
        <v>148</v>
      </c>
      <c r="Y32" s="8" t="s">
        <v>148</v>
      </c>
      <c r="Z32" s="8" t="s">
        <v>144</v>
      </c>
      <c r="AA32" s="12" t="s">
        <v>121</v>
      </c>
      <c r="AB32" s="8" t="s">
        <v>149</v>
      </c>
      <c r="AC32" s="8" t="s">
        <v>150</v>
      </c>
      <c r="AD32" s="8" t="s">
        <v>128</v>
      </c>
      <c r="AE32" s="8" t="s">
        <v>151</v>
      </c>
      <c r="AF32" s="8" t="s">
        <v>152</v>
      </c>
      <c r="AG32" s="24" t="s">
        <v>153</v>
      </c>
      <c r="AH32" s="24" t="s">
        <v>154</v>
      </c>
      <c r="AI32" s="8"/>
      <c r="AJ32" s="8"/>
      <c r="AK32" s="8"/>
      <c r="AL32" s="8"/>
      <c r="AM32" s="8"/>
      <c r="AN32" s="8"/>
      <c r="AO32" s="8"/>
      <c r="AP32" s="8"/>
      <c r="AQ32" s="8"/>
      <c r="AR32" s="8"/>
      <c r="AS32" s="8"/>
      <c r="AT32" s="8"/>
      <c r="AU32" s="8"/>
      <c r="AV32" s="8"/>
      <c r="AW32" s="8"/>
      <c r="AX32" s="8"/>
      <c r="AY32" s="8"/>
      <c r="AZ32" s="8"/>
      <c r="BA32" s="8"/>
      <c r="BB32" s="8"/>
      <c r="BC32" s="8"/>
      <c r="BD32" s="8"/>
      <c r="BE32" s="8"/>
      <c r="BF32" s="8"/>
      <c r="BG32" s="10"/>
      <c r="BH32" s="10"/>
      <c r="BI32" s="31"/>
      <c r="BJ32" s="10"/>
      <c r="BK32" s="10"/>
      <c r="BL32" s="31"/>
      <c r="BM32" s="10">
        <v>20</v>
      </c>
      <c r="BN32" s="10"/>
      <c r="BO32" s="31">
        <f t="shared" si="0"/>
        <v>0</v>
      </c>
      <c r="BP32" s="10"/>
      <c r="BQ32" s="10"/>
      <c r="BR32" s="31"/>
      <c r="BS32" s="10">
        <v>20</v>
      </c>
      <c r="BT32" s="10"/>
      <c r="BU32" s="31">
        <f t="shared" si="2"/>
        <v>0</v>
      </c>
      <c r="BV32" s="10"/>
      <c r="BW32" s="10"/>
      <c r="BX32" s="31"/>
      <c r="BY32" s="10">
        <v>20</v>
      </c>
      <c r="BZ32" s="10"/>
      <c r="CA32" s="31">
        <f t="shared" si="4"/>
        <v>0</v>
      </c>
      <c r="CB32" s="10"/>
      <c r="CC32" s="10"/>
      <c r="CD32" s="31"/>
      <c r="CE32" s="10">
        <v>20</v>
      </c>
      <c r="CF32" s="10"/>
      <c r="CG32" s="31">
        <f t="shared" si="6"/>
        <v>0</v>
      </c>
      <c r="CH32" s="10"/>
      <c r="CI32" s="10"/>
      <c r="CJ32" s="31"/>
      <c r="CK32" s="10">
        <v>10</v>
      </c>
      <c r="CL32" s="10"/>
      <c r="CM32" s="31">
        <f t="shared" si="8"/>
        <v>0</v>
      </c>
      <c r="CN32" s="10">
        <v>10</v>
      </c>
      <c r="CO32" s="10"/>
      <c r="CP32" s="31">
        <v>0</v>
      </c>
      <c r="CQ32" s="10">
        <f t="shared" si="9"/>
        <v>100</v>
      </c>
      <c r="CR32" s="10">
        <f t="shared" si="10"/>
        <v>0</v>
      </c>
      <c r="CS32" s="31">
        <f t="shared" si="11"/>
        <v>0</v>
      </c>
      <c r="CT32" s="11"/>
      <c r="CU32" s="11"/>
      <c r="CV32" s="11"/>
      <c r="CW32" s="11"/>
      <c r="CX32" s="11"/>
      <c r="CY32" s="11"/>
      <c r="CZ32" s="11"/>
      <c r="DA32" s="11"/>
      <c r="DB32" s="11"/>
      <c r="DC32" s="11"/>
      <c r="DD32" s="11"/>
      <c r="DE32" s="11"/>
      <c r="DF32" s="11"/>
      <c r="DG32" s="11"/>
      <c r="DH32" s="11"/>
      <c r="DI32" s="11"/>
      <c r="DJ32" s="11"/>
      <c r="DK32" s="11"/>
      <c r="DL32" s="11"/>
      <c r="DM32" s="11"/>
      <c r="DN32" s="11">
        <f t="shared" si="14"/>
        <v>0</v>
      </c>
      <c r="DO32" s="11">
        <f t="shared" si="12"/>
        <v>0</v>
      </c>
    </row>
    <row r="33" spans="1:119" ht="38.450000000000003" customHeight="1">
      <c r="A33" s="9">
        <v>29</v>
      </c>
      <c r="B33" s="9" t="s">
        <v>64</v>
      </c>
      <c r="C33" s="9" t="s">
        <v>105</v>
      </c>
      <c r="D33" s="12" t="s">
        <v>106</v>
      </c>
      <c r="E33" s="9">
        <v>8146</v>
      </c>
      <c r="F33" s="12" t="s">
        <v>133</v>
      </c>
      <c r="G33" s="12" t="s">
        <v>134</v>
      </c>
      <c r="H33" s="12" t="s">
        <v>135</v>
      </c>
      <c r="I33" s="12" t="s">
        <v>136</v>
      </c>
      <c r="J33" s="12" t="s">
        <v>137</v>
      </c>
      <c r="K33" s="8" t="s">
        <v>138</v>
      </c>
      <c r="L33" s="12" t="s">
        <v>139</v>
      </c>
      <c r="M33" s="8" t="s">
        <v>140</v>
      </c>
      <c r="N33" s="9" t="s">
        <v>115</v>
      </c>
      <c r="O33" s="9" t="s">
        <v>141</v>
      </c>
      <c r="P33" s="10">
        <v>25</v>
      </c>
      <c r="Q33" s="9"/>
      <c r="R33" s="13" t="s">
        <v>142</v>
      </c>
      <c r="S33" s="13" t="s">
        <v>143</v>
      </c>
      <c r="T33" s="8" t="s">
        <v>144</v>
      </c>
      <c r="U33" s="12" t="s">
        <v>145</v>
      </c>
      <c r="V33" s="8" t="s">
        <v>146</v>
      </c>
      <c r="W33" s="8" t="s">
        <v>147</v>
      </c>
      <c r="X33" s="8" t="s">
        <v>148</v>
      </c>
      <c r="Y33" s="8" t="s">
        <v>148</v>
      </c>
      <c r="Z33" s="8" t="s">
        <v>144</v>
      </c>
      <c r="AA33" s="12" t="s">
        <v>121</v>
      </c>
      <c r="AB33" s="8" t="s">
        <v>149</v>
      </c>
      <c r="AC33" s="8" t="s">
        <v>150</v>
      </c>
      <c r="AD33" s="8" t="s">
        <v>128</v>
      </c>
      <c r="AE33" s="8" t="s">
        <v>151</v>
      </c>
      <c r="AF33" s="8" t="s">
        <v>152</v>
      </c>
      <c r="AG33" s="24" t="s">
        <v>153</v>
      </c>
      <c r="AH33" s="24" t="s">
        <v>154</v>
      </c>
      <c r="AI33" s="8"/>
      <c r="AJ33" s="8"/>
      <c r="AK33" s="8"/>
      <c r="AL33" s="8"/>
      <c r="AM33" s="8"/>
      <c r="AN33" s="8"/>
      <c r="AO33" s="8"/>
      <c r="AP33" s="8"/>
      <c r="AQ33" s="8"/>
      <c r="AR33" s="8"/>
      <c r="AS33" s="8"/>
      <c r="AT33" s="8"/>
      <c r="AU33" s="8"/>
      <c r="AV33" s="8"/>
      <c r="AW33" s="8"/>
      <c r="AX33" s="8"/>
      <c r="AY33" s="8"/>
      <c r="AZ33" s="8"/>
      <c r="BA33" s="8"/>
      <c r="BB33" s="8"/>
      <c r="BC33" s="8"/>
      <c r="BD33" s="8"/>
      <c r="BE33" s="8"/>
      <c r="BF33" s="8"/>
      <c r="BG33" s="10"/>
      <c r="BH33" s="10"/>
      <c r="BI33" s="31"/>
      <c r="BJ33" s="10"/>
      <c r="BK33" s="10"/>
      <c r="BL33" s="31"/>
      <c r="BM33" s="10">
        <v>20</v>
      </c>
      <c r="BN33" s="10"/>
      <c r="BO33" s="31">
        <f t="shared" si="0"/>
        <v>0</v>
      </c>
      <c r="BP33" s="10"/>
      <c r="BQ33" s="10"/>
      <c r="BR33" s="31"/>
      <c r="BS33" s="10">
        <v>20</v>
      </c>
      <c r="BT33" s="10"/>
      <c r="BU33" s="31">
        <f t="shared" si="2"/>
        <v>0</v>
      </c>
      <c r="BV33" s="10"/>
      <c r="BW33" s="10"/>
      <c r="BX33" s="31"/>
      <c r="BY33" s="10">
        <v>20</v>
      </c>
      <c r="BZ33" s="10"/>
      <c r="CA33" s="31">
        <f t="shared" si="4"/>
        <v>0</v>
      </c>
      <c r="CB33" s="10"/>
      <c r="CC33" s="10"/>
      <c r="CD33" s="31"/>
      <c r="CE33" s="10">
        <v>20</v>
      </c>
      <c r="CF33" s="10"/>
      <c r="CG33" s="31">
        <f t="shared" si="6"/>
        <v>0</v>
      </c>
      <c r="CH33" s="10"/>
      <c r="CI33" s="10"/>
      <c r="CJ33" s="31"/>
      <c r="CK33" s="10">
        <v>10</v>
      </c>
      <c r="CL33" s="10"/>
      <c r="CM33" s="31">
        <f t="shared" si="8"/>
        <v>0</v>
      </c>
      <c r="CN33" s="10">
        <v>10</v>
      </c>
      <c r="CO33" s="10"/>
      <c r="CP33" s="31">
        <v>0</v>
      </c>
      <c r="CQ33" s="10">
        <f t="shared" si="9"/>
        <v>100</v>
      </c>
      <c r="CR33" s="10">
        <f t="shared" si="10"/>
        <v>0</v>
      </c>
      <c r="CS33" s="31">
        <f t="shared" si="11"/>
        <v>0</v>
      </c>
      <c r="CT33" s="11"/>
      <c r="CU33" s="11"/>
      <c r="CV33" s="11"/>
      <c r="CW33" s="11"/>
      <c r="CX33" s="11"/>
      <c r="CY33" s="11"/>
      <c r="CZ33" s="11"/>
      <c r="DA33" s="11"/>
      <c r="DB33" s="11"/>
      <c r="DC33" s="11"/>
      <c r="DD33" s="11"/>
      <c r="DE33" s="11"/>
      <c r="DF33" s="11"/>
      <c r="DG33" s="11"/>
      <c r="DH33" s="11"/>
      <c r="DI33" s="11"/>
      <c r="DJ33" s="11"/>
      <c r="DK33" s="11"/>
      <c r="DL33" s="11"/>
      <c r="DM33" s="11"/>
      <c r="DN33" s="11">
        <f t="shared" si="14"/>
        <v>0</v>
      </c>
      <c r="DO33" s="11">
        <f t="shared" si="12"/>
        <v>0</v>
      </c>
    </row>
    <row r="34" spans="1:119" ht="38.450000000000003" customHeight="1">
      <c r="A34" s="9">
        <v>30</v>
      </c>
      <c r="B34" s="9" t="s">
        <v>65</v>
      </c>
      <c r="C34" s="9" t="s">
        <v>105</v>
      </c>
      <c r="D34" s="12" t="s">
        <v>106</v>
      </c>
      <c r="E34" s="9">
        <v>8146</v>
      </c>
      <c r="F34" s="12" t="s">
        <v>133</v>
      </c>
      <c r="G34" s="12" t="s">
        <v>134</v>
      </c>
      <c r="H34" s="12" t="s">
        <v>135</v>
      </c>
      <c r="I34" s="12" t="s">
        <v>136</v>
      </c>
      <c r="J34" s="12" t="s">
        <v>137</v>
      </c>
      <c r="K34" s="8" t="s">
        <v>138</v>
      </c>
      <c r="L34" s="12" t="s">
        <v>139</v>
      </c>
      <c r="M34" s="8" t="s">
        <v>140</v>
      </c>
      <c r="N34" s="9" t="s">
        <v>115</v>
      </c>
      <c r="O34" s="9" t="s">
        <v>141</v>
      </c>
      <c r="P34" s="10">
        <v>25</v>
      </c>
      <c r="Q34" s="9"/>
      <c r="R34" s="13" t="s">
        <v>142</v>
      </c>
      <c r="S34" s="13" t="s">
        <v>143</v>
      </c>
      <c r="T34" s="8" t="s">
        <v>144</v>
      </c>
      <c r="U34" s="12" t="s">
        <v>145</v>
      </c>
      <c r="V34" s="8" t="s">
        <v>146</v>
      </c>
      <c r="W34" s="8" t="s">
        <v>147</v>
      </c>
      <c r="X34" s="8" t="s">
        <v>148</v>
      </c>
      <c r="Y34" s="8" t="s">
        <v>148</v>
      </c>
      <c r="Z34" s="8" t="s">
        <v>144</v>
      </c>
      <c r="AA34" s="12" t="s">
        <v>121</v>
      </c>
      <c r="AB34" s="8" t="s">
        <v>149</v>
      </c>
      <c r="AC34" s="8" t="s">
        <v>150</v>
      </c>
      <c r="AD34" s="8" t="s">
        <v>128</v>
      </c>
      <c r="AE34" s="8" t="s">
        <v>151</v>
      </c>
      <c r="AF34" s="8" t="s">
        <v>152</v>
      </c>
      <c r="AG34" s="24" t="s">
        <v>153</v>
      </c>
      <c r="AH34" s="24" t="s">
        <v>154</v>
      </c>
      <c r="AI34" s="8"/>
      <c r="AJ34" s="8"/>
      <c r="AK34" s="8"/>
      <c r="AL34" s="8"/>
      <c r="AM34" s="8"/>
      <c r="AN34" s="8"/>
      <c r="AO34" s="8"/>
      <c r="AP34" s="8"/>
      <c r="AQ34" s="8"/>
      <c r="AR34" s="8"/>
      <c r="AS34" s="8"/>
      <c r="AT34" s="8"/>
      <c r="AU34" s="8"/>
      <c r="AV34" s="8"/>
      <c r="AW34" s="8"/>
      <c r="AX34" s="8"/>
      <c r="AY34" s="8"/>
      <c r="AZ34" s="8"/>
      <c r="BA34" s="8"/>
      <c r="BB34" s="8"/>
      <c r="BC34" s="8"/>
      <c r="BD34" s="8"/>
      <c r="BE34" s="8"/>
      <c r="BF34" s="8"/>
      <c r="BG34" s="10"/>
      <c r="BH34" s="10"/>
      <c r="BI34" s="31"/>
      <c r="BJ34" s="10"/>
      <c r="BK34" s="10"/>
      <c r="BL34" s="31"/>
      <c r="BM34" s="10">
        <v>20</v>
      </c>
      <c r="BN34" s="10"/>
      <c r="BO34" s="31">
        <f t="shared" si="0"/>
        <v>0</v>
      </c>
      <c r="BP34" s="10"/>
      <c r="BQ34" s="10"/>
      <c r="BR34" s="31"/>
      <c r="BS34" s="10">
        <v>20</v>
      </c>
      <c r="BT34" s="10"/>
      <c r="BU34" s="31">
        <f t="shared" si="2"/>
        <v>0</v>
      </c>
      <c r="BV34" s="10"/>
      <c r="BW34" s="10"/>
      <c r="BX34" s="31"/>
      <c r="BY34" s="10">
        <v>20</v>
      </c>
      <c r="BZ34" s="10"/>
      <c r="CA34" s="31">
        <f t="shared" si="4"/>
        <v>0</v>
      </c>
      <c r="CB34" s="10"/>
      <c r="CC34" s="10"/>
      <c r="CD34" s="31"/>
      <c r="CE34" s="10">
        <v>20</v>
      </c>
      <c r="CF34" s="10"/>
      <c r="CG34" s="31">
        <f t="shared" si="6"/>
        <v>0</v>
      </c>
      <c r="CH34" s="10"/>
      <c r="CI34" s="10"/>
      <c r="CJ34" s="31"/>
      <c r="CK34" s="10">
        <v>10</v>
      </c>
      <c r="CL34" s="10"/>
      <c r="CM34" s="31">
        <f t="shared" si="8"/>
        <v>0</v>
      </c>
      <c r="CN34" s="10">
        <v>10</v>
      </c>
      <c r="CO34" s="10"/>
      <c r="CP34" s="31">
        <v>0</v>
      </c>
      <c r="CQ34" s="10">
        <f t="shared" si="9"/>
        <v>100</v>
      </c>
      <c r="CR34" s="10">
        <f t="shared" si="10"/>
        <v>0</v>
      </c>
      <c r="CS34" s="31">
        <f t="shared" si="11"/>
        <v>0</v>
      </c>
      <c r="CT34" s="11"/>
      <c r="CU34" s="11"/>
      <c r="CV34" s="11"/>
      <c r="CW34" s="11"/>
      <c r="CX34" s="11"/>
      <c r="CY34" s="11"/>
      <c r="CZ34" s="11"/>
      <c r="DA34" s="11"/>
      <c r="DB34" s="11"/>
      <c r="DC34" s="11"/>
      <c r="DD34" s="11"/>
      <c r="DE34" s="11"/>
      <c r="DF34" s="11"/>
      <c r="DG34" s="11"/>
      <c r="DH34" s="11"/>
      <c r="DI34" s="11"/>
      <c r="DJ34" s="11"/>
      <c r="DK34" s="11"/>
      <c r="DL34" s="11"/>
      <c r="DM34" s="11"/>
      <c r="DN34" s="11">
        <f t="shared" si="14"/>
        <v>0</v>
      </c>
      <c r="DO34" s="11">
        <f t="shared" si="12"/>
        <v>0</v>
      </c>
    </row>
    <row r="35" spans="1:119" ht="38.450000000000003" customHeight="1">
      <c r="A35" s="9">
        <v>31</v>
      </c>
      <c r="B35" s="9" t="s">
        <v>66</v>
      </c>
      <c r="C35" s="9" t="s">
        <v>105</v>
      </c>
      <c r="D35" s="12" t="s">
        <v>106</v>
      </c>
      <c r="E35" s="9">
        <v>8146</v>
      </c>
      <c r="F35" s="12" t="s">
        <v>133</v>
      </c>
      <c r="G35" s="12" t="s">
        <v>134</v>
      </c>
      <c r="H35" s="12" t="s">
        <v>135</v>
      </c>
      <c r="I35" s="12" t="s">
        <v>136</v>
      </c>
      <c r="J35" s="12" t="s">
        <v>137</v>
      </c>
      <c r="K35" s="8" t="s">
        <v>138</v>
      </c>
      <c r="L35" s="12" t="s">
        <v>139</v>
      </c>
      <c r="M35" s="8" t="s">
        <v>140</v>
      </c>
      <c r="N35" s="9" t="s">
        <v>115</v>
      </c>
      <c r="O35" s="9" t="s">
        <v>141</v>
      </c>
      <c r="P35" s="10">
        <v>25</v>
      </c>
      <c r="Q35" s="9"/>
      <c r="R35" s="13" t="s">
        <v>142</v>
      </c>
      <c r="S35" s="13" t="s">
        <v>143</v>
      </c>
      <c r="T35" s="8" t="s">
        <v>144</v>
      </c>
      <c r="U35" s="12" t="s">
        <v>145</v>
      </c>
      <c r="V35" s="8" t="s">
        <v>146</v>
      </c>
      <c r="W35" s="8" t="s">
        <v>147</v>
      </c>
      <c r="X35" s="8" t="s">
        <v>148</v>
      </c>
      <c r="Y35" s="8" t="s">
        <v>148</v>
      </c>
      <c r="Z35" s="8" t="s">
        <v>144</v>
      </c>
      <c r="AA35" s="12" t="s">
        <v>121</v>
      </c>
      <c r="AB35" s="8" t="s">
        <v>149</v>
      </c>
      <c r="AC35" s="8" t="s">
        <v>150</v>
      </c>
      <c r="AD35" s="8" t="s">
        <v>128</v>
      </c>
      <c r="AE35" s="8" t="s">
        <v>151</v>
      </c>
      <c r="AF35" s="8" t="s">
        <v>152</v>
      </c>
      <c r="AG35" s="24" t="s">
        <v>153</v>
      </c>
      <c r="AH35" s="24" t="s">
        <v>154</v>
      </c>
      <c r="AI35" s="8"/>
      <c r="AJ35" s="8"/>
      <c r="AK35" s="8"/>
      <c r="AL35" s="8"/>
      <c r="AM35" s="8"/>
      <c r="AN35" s="8"/>
      <c r="AO35" s="8"/>
      <c r="AP35" s="8"/>
      <c r="AQ35" s="8"/>
      <c r="AR35" s="8"/>
      <c r="AS35" s="8"/>
      <c r="AT35" s="8"/>
      <c r="AU35" s="8"/>
      <c r="AV35" s="8"/>
      <c r="AW35" s="8"/>
      <c r="AX35" s="8"/>
      <c r="AY35" s="8"/>
      <c r="AZ35" s="8"/>
      <c r="BA35" s="8"/>
      <c r="BB35" s="8"/>
      <c r="BC35" s="8"/>
      <c r="BD35" s="8"/>
      <c r="BE35" s="8"/>
      <c r="BF35" s="8"/>
      <c r="BG35" s="10"/>
      <c r="BH35" s="10"/>
      <c r="BI35" s="31"/>
      <c r="BJ35" s="10"/>
      <c r="BK35" s="10"/>
      <c r="BL35" s="31"/>
      <c r="BM35" s="10">
        <v>20</v>
      </c>
      <c r="BN35" s="10"/>
      <c r="BO35" s="31">
        <f t="shared" si="0"/>
        <v>0</v>
      </c>
      <c r="BP35" s="10"/>
      <c r="BQ35" s="10"/>
      <c r="BR35" s="31"/>
      <c r="BS35" s="10">
        <v>20</v>
      </c>
      <c r="BT35" s="10"/>
      <c r="BU35" s="31">
        <f t="shared" si="2"/>
        <v>0</v>
      </c>
      <c r="BV35" s="10"/>
      <c r="BW35" s="10"/>
      <c r="BX35" s="31"/>
      <c r="BY35" s="10">
        <v>20</v>
      </c>
      <c r="BZ35" s="10"/>
      <c r="CA35" s="31">
        <f t="shared" si="4"/>
        <v>0</v>
      </c>
      <c r="CB35" s="10"/>
      <c r="CC35" s="10"/>
      <c r="CD35" s="31"/>
      <c r="CE35" s="10">
        <v>20</v>
      </c>
      <c r="CF35" s="10"/>
      <c r="CG35" s="31">
        <f t="shared" si="6"/>
        <v>0</v>
      </c>
      <c r="CH35" s="10"/>
      <c r="CI35" s="10"/>
      <c r="CJ35" s="31"/>
      <c r="CK35" s="10">
        <v>10</v>
      </c>
      <c r="CL35" s="10"/>
      <c r="CM35" s="31">
        <f t="shared" si="8"/>
        <v>0</v>
      </c>
      <c r="CN35" s="10">
        <v>10</v>
      </c>
      <c r="CO35" s="10"/>
      <c r="CP35" s="31">
        <v>0</v>
      </c>
      <c r="CQ35" s="10">
        <f t="shared" si="9"/>
        <v>100</v>
      </c>
      <c r="CR35" s="10">
        <f t="shared" si="10"/>
        <v>0</v>
      </c>
      <c r="CS35" s="31">
        <f t="shared" si="11"/>
        <v>0</v>
      </c>
      <c r="CT35" s="11"/>
      <c r="CU35" s="11"/>
      <c r="CV35" s="11"/>
      <c r="CW35" s="11"/>
      <c r="CX35" s="11"/>
      <c r="CY35" s="11"/>
      <c r="CZ35" s="11"/>
      <c r="DA35" s="11"/>
      <c r="DB35" s="11"/>
      <c r="DC35" s="11"/>
      <c r="DD35" s="11"/>
      <c r="DE35" s="11"/>
      <c r="DF35" s="11"/>
      <c r="DG35" s="11"/>
      <c r="DH35" s="11"/>
      <c r="DI35" s="11"/>
      <c r="DJ35" s="11"/>
      <c r="DK35" s="11"/>
      <c r="DL35" s="11"/>
      <c r="DM35" s="11"/>
      <c r="DN35" s="11">
        <f t="shared" si="14"/>
        <v>0</v>
      </c>
      <c r="DO35" s="11">
        <f t="shared" si="12"/>
        <v>0</v>
      </c>
    </row>
    <row r="36" spans="1:119" ht="38.450000000000003" customHeight="1">
      <c r="A36" s="9">
        <v>32</v>
      </c>
      <c r="B36" s="9" t="s">
        <v>67</v>
      </c>
      <c r="C36" s="9" t="s">
        <v>105</v>
      </c>
      <c r="D36" s="12" t="s">
        <v>106</v>
      </c>
      <c r="E36" s="9">
        <v>8146</v>
      </c>
      <c r="F36" s="12" t="s">
        <v>133</v>
      </c>
      <c r="G36" s="12" t="s">
        <v>134</v>
      </c>
      <c r="H36" s="12" t="s">
        <v>135</v>
      </c>
      <c r="I36" s="12" t="s">
        <v>136</v>
      </c>
      <c r="J36" s="12" t="s">
        <v>137</v>
      </c>
      <c r="K36" s="8" t="s">
        <v>138</v>
      </c>
      <c r="L36" s="12" t="s">
        <v>139</v>
      </c>
      <c r="M36" s="8" t="s">
        <v>140</v>
      </c>
      <c r="N36" s="9" t="s">
        <v>115</v>
      </c>
      <c r="O36" s="9" t="s">
        <v>141</v>
      </c>
      <c r="P36" s="10">
        <v>25</v>
      </c>
      <c r="Q36" s="9"/>
      <c r="R36" s="13" t="s">
        <v>142</v>
      </c>
      <c r="S36" s="13" t="s">
        <v>143</v>
      </c>
      <c r="T36" s="8" t="s">
        <v>144</v>
      </c>
      <c r="U36" s="12" t="s">
        <v>145</v>
      </c>
      <c r="V36" s="8" t="s">
        <v>146</v>
      </c>
      <c r="W36" s="8" t="s">
        <v>147</v>
      </c>
      <c r="X36" s="8" t="s">
        <v>148</v>
      </c>
      <c r="Y36" s="8" t="s">
        <v>148</v>
      </c>
      <c r="Z36" s="8" t="s">
        <v>144</v>
      </c>
      <c r="AA36" s="12" t="s">
        <v>121</v>
      </c>
      <c r="AB36" s="8" t="s">
        <v>149</v>
      </c>
      <c r="AC36" s="8" t="s">
        <v>150</v>
      </c>
      <c r="AD36" s="8" t="s">
        <v>128</v>
      </c>
      <c r="AE36" s="8" t="s">
        <v>151</v>
      </c>
      <c r="AF36" s="8" t="s">
        <v>152</v>
      </c>
      <c r="AG36" s="24" t="s">
        <v>153</v>
      </c>
      <c r="AH36" s="24" t="s">
        <v>154</v>
      </c>
      <c r="AI36" s="8"/>
      <c r="AJ36" s="8"/>
      <c r="AK36" s="8"/>
      <c r="AL36" s="8"/>
      <c r="AM36" s="8"/>
      <c r="AN36" s="8"/>
      <c r="AO36" s="8"/>
      <c r="AP36" s="8"/>
      <c r="AQ36" s="8"/>
      <c r="AR36" s="8"/>
      <c r="AS36" s="8"/>
      <c r="AT36" s="8"/>
      <c r="AU36" s="8"/>
      <c r="AV36" s="8"/>
      <c r="AW36" s="8"/>
      <c r="AX36" s="8"/>
      <c r="AY36" s="8"/>
      <c r="AZ36" s="8"/>
      <c r="BA36" s="8"/>
      <c r="BB36" s="8"/>
      <c r="BC36" s="8"/>
      <c r="BD36" s="8"/>
      <c r="BE36" s="8"/>
      <c r="BF36" s="8"/>
      <c r="BG36" s="10"/>
      <c r="BH36" s="10"/>
      <c r="BI36" s="31"/>
      <c r="BJ36" s="10"/>
      <c r="BK36" s="10"/>
      <c r="BL36" s="31"/>
      <c r="BM36" s="10">
        <v>20</v>
      </c>
      <c r="BN36" s="10"/>
      <c r="BO36" s="31">
        <f t="shared" si="0"/>
        <v>0</v>
      </c>
      <c r="BP36" s="10"/>
      <c r="BQ36" s="10"/>
      <c r="BR36" s="31"/>
      <c r="BS36" s="10">
        <v>20</v>
      </c>
      <c r="BT36" s="10"/>
      <c r="BU36" s="31">
        <f t="shared" si="2"/>
        <v>0</v>
      </c>
      <c r="BV36" s="10"/>
      <c r="BW36" s="10"/>
      <c r="BX36" s="31"/>
      <c r="BY36" s="10">
        <v>20</v>
      </c>
      <c r="BZ36" s="10"/>
      <c r="CA36" s="31">
        <f t="shared" si="4"/>
        <v>0</v>
      </c>
      <c r="CB36" s="10"/>
      <c r="CC36" s="10"/>
      <c r="CD36" s="31"/>
      <c r="CE36" s="10">
        <v>20</v>
      </c>
      <c r="CF36" s="10"/>
      <c r="CG36" s="31">
        <f t="shared" si="6"/>
        <v>0</v>
      </c>
      <c r="CH36" s="10"/>
      <c r="CI36" s="10"/>
      <c r="CJ36" s="31"/>
      <c r="CK36" s="10">
        <v>10</v>
      </c>
      <c r="CL36" s="10"/>
      <c r="CM36" s="31">
        <f t="shared" si="8"/>
        <v>0</v>
      </c>
      <c r="CN36" s="10">
        <v>10</v>
      </c>
      <c r="CO36" s="10"/>
      <c r="CP36" s="31">
        <v>0</v>
      </c>
      <c r="CQ36" s="10">
        <f t="shared" si="9"/>
        <v>100</v>
      </c>
      <c r="CR36" s="10">
        <f t="shared" si="10"/>
        <v>0</v>
      </c>
      <c r="CS36" s="31">
        <f t="shared" si="11"/>
        <v>0</v>
      </c>
      <c r="CT36" s="11"/>
      <c r="CU36" s="11"/>
      <c r="CV36" s="11"/>
      <c r="CW36" s="11"/>
      <c r="CX36" s="11"/>
      <c r="CY36" s="11"/>
      <c r="CZ36" s="11"/>
      <c r="DA36" s="11"/>
      <c r="DB36" s="11"/>
      <c r="DC36" s="11"/>
      <c r="DD36" s="11"/>
      <c r="DE36" s="11"/>
      <c r="DF36" s="11"/>
      <c r="DG36" s="11"/>
      <c r="DH36" s="11"/>
      <c r="DI36" s="11"/>
      <c r="DJ36" s="11"/>
      <c r="DK36" s="11"/>
      <c r="DL36" s="11"/>
      <c r="DM36" s="11"/>
      <c r="DN36" s="11">
        <f t="shared" si="14"/>
        <v>0</v>
      </c>
      <c r="DO36" s="11">
        <f t="shared" si="12"/>
        <v>0</v>
      </c>
    </row>
    <row r="37" spans="1:119" ht="38.450000000000003" customHeight="1">
      <c r="A37" s="9">
        <v>33</v>
      </c>
      <c r="B37" s="9" t="s">
        <v>68</v>
      </c>
      <c r="C37" s="9" t="s">
        <v>105</v>
      </c>
      <c r="D37" s="12" t="s">
        <v>106</v>
      </c>
      <c r="E37" s="9">
        <v>8146</v>
      </c>
      <c r="F37" s="12" t="s">
        <v>133</v>
      </c>
      <c r="G37" s="12" t="s">
        <v>134</v>
      </c>
      <c r="H37" s="12" t="s">
        <v>135</v>
      </c>
      <c r="I37" s="12" t="s">
        <v>136</v>
      </c>
      <c r="J37" s="12" t="s">
        <v>137</v>
      </c>
      <c r="K37" s="8" t="s">
        <v>138</v>
      </c>
      <c r="L37" s="12" t="s">
        <v>139</v>
      </c>
      <c r="M37" s="8" t="s">
        <v>140</v>
      </c>
      <c r="N37" s="9" t="s">
        <v>115</v>
      </c>
      <c r="O37" s="9" t="s">
        <v>141</v>
      </c>
      <c r="P37" s="10">
        <v>25</v>
      </c>
      <c r="Q37" s="9"/>
      <c r="R37" s="13" t="s">
        <v>142</v>
      </c>
      <c r="S37" s="13" t="s">
        <v>143</v>
      </c>
      <c r="T37" s="8" t="s">
        <v>144</v>
      </c>
      <c r="U37" s="12" t="s">
        <v>145</v>
      </c>
      <c r="V37" s="8" t="s">
        <v>146</v>
      </c>
      <c r="W37" s="8" t="s">
        <v>147</v>
      </c>
      <c r="X37" s="8" t="s">
        <v>148</v>
      </c>
      <c r="Y37" s="8" t="s">
        <v>148</v>
      </c>
      <c r="Z37" s="8" t="s">
        <v>144</v>
      </c>
      <c r="AA37" s="12" t="s">
        <v>121</v>
      </c>
      <c r="AB37" s="8" t="s">
        <v>149</v>
      </c>
      <c r="AC37" s="8" t="s">
        <v>150</v>
      </c>
      <c r="AD37" s="8" t="s">
        <v>128</v>
      </c>
      <c r="AE37" s="8" t="s">
        <v>151</v>
      </c>
      <c r="AF37" s="8" t="s">
        <v>152</v>
      </c>
      <c r="AG37" s="24" t="s">
        <v>153</v>
      </c>
      <c r="AH37" s="24" t="s">
        <v>154</v>
      </c>
      <c r="AI37" s="8"/>
      <c r="AJ37" s="8"/>
      <c r="AK37" s="8"/>
      <c r="AL37" s="8"/>
      <c r="AM37" s="8"/>
      <c r="AN37" s="8"/>
      <c r="AO37" s="8"/>
      <c r="AP37" s="8"/>
      <c r="AQ37" s="8"/>
      <c r="AR37" s="8"/>
      <c r="AS37" s="8"/>
      <c r="AT37" s="8"/>
      <c r="AU37" s="8"/>
      <c r="AV37" s="8"/>
      <c r="AW37" s="8"/>
      <c r="AX37" s="8"/>
      <c r="AY37" s="8"/>
      <c r="AZ37" s="8"/>
      <c r="BA37" s="8"/>
      <c r="BB37" s="8"/>
      <c r="BC37" s="8"/>
      <c r="BD37" s="8"/>
      <c r="BE37" s="8"/>
      <c r="BF37" s="8"/>
      <c r="BG37" s="10"/>
      <c r="BH37" s="10"/>
      <c r="BI37" s="31"/>
      <c r="BJ37" s="10"/>
      <c r="BK37" s="10"/>
      <c r="BL37" s="31"/>
      <c r="BM37" s="10">
        <v>20</v>
      </c>
      <c r="BN37" s="10"/>
      <c r="BO37" s="31">
        <f t="shared" si="0"/>
        <v>0</v>
      </c>
      <c r="BP37" s="10"/>
      <c r="BQ37" s="10"/>
      <c r="BR37" s="31"/>
      <c r="BS37" s="10">
        <v>20</v>
      </c>
      <c r="BT37" s="10"/>
      <c r="BU37" s="31">
        <f t="shared" si="2"/>
        <v>0</v>
      </c>
      <c r="BV37" s="10"/>
      <c r="BW37" s="10"/>
      <c r="BX37" s="31"/>
      <c r="BY37" s="10">
        <v>20</v>
      </c>
      <c r="BZ37" s="10"/>
      <c r="CA37" s="31">
        <f t="shared" si="4"/>
        <v>0</v>
      </c>
      <c r="CB37" s="10"/>
      <c r="CC37" s="10"/>
      <c r="CD37" s="31"/>
      <c r="CE37" s="10">
        <v>20</v>
      </c>
      <c r="CF37" s="10"/>
      <c r="CG37" s="31">
        <f t="shared" si="6"/>
        <v>0</v>
      </c>
      <c r="CH37" s="10"/>
      <c r="CI37" s="10"/>
      <c r="CJ37" s="31"/>
      <c r="CK37" s="10">
        <v>10</v>
      </c>
      <c r="CL37" s="10"/>
      <c r="CM37" s="31">
        <f t="shared" si="8"/>
        <v>0</v>
      </c>
      <c r="CN37" s="10">
        <v>10</v>
      </c>
      <c r="CO37" s="10"/>
      <c r="CP37" s="31">
        <v>0</v>
      </c>
      <c r="CQ37" s="10">
        <f t="shared" si="9"/>
        <v>100</v>
      </c>
      <c r="CR37" s="10">
        <f t="shared" si="10"/>
        <v>0</v>
      </c>
      <c r="CS37" s="31">
        <f t="shared" si="11"/>
        <v>0</v>
      </c>
      <c r="CT37" s="11"/>
      <c r="CU37" s="11"/>
      <c r="CV37" s="11"/>
      <c r="CW37" s="11"/>
      <c r="CX37" s="11"/>
      <c r="CY37" s="11"/>
      <c r="CZ37" s="11"/>
      <c r="DA37" s="11"/>
      <c r="DB37" s="11"/>
      <c r="DC37" s="11"/>
      <c r="DD37" s="11"/>
      <c r="DE37" s="11"/>
      <c r="DF37" s="11"/>
      <c r="DG37" s="11"/>
      <c r="DH37" s="11"/>
      <c r="DI37" s="11"/>
      <c r="DJ37" s="11"/>
      <c r="DK37" s="11"/>
      <c r="DL37" s="11"/>
      <c r="DM37" s="11"/>
      <c r="DN37" s="11">
        <f t="shared" si="14"/>
        <v>0</v>
      </c>
      <c r="DO37" s="11">
        <f t="shared" si="12"/>
        <v>0</v>
      </c>
    </row>
    <row r="38" spans="1:119" ht="38.450000000000003" customHeight="1">
      <c r="A38" s="9">
        <v>34</v>
      </c>
      <c r="B38" s="9" t="s">
        <v>69</v>
      </c>
      <c r="C38" s="9" t="s">
        <v>105</v>
      </c>
      <c r="D38" s="12" t="s">
        <v>106</v>
      </c>
      <c r="E38" s="9">
        <v>8146</v>
      </c>
      <c r="F38" s="12" t="s">
        <v>133</v>
      </c>
      <c r="G38" s="12" t="s">
        <v>134</v>
      </c>
      <c r="H38" s="12" t="s">
        <v>135</v>
      </c>
      <c r="I38" s="12" t="s">
        <v>136</v>
      </c>
      <c r="J38" s="12" t="s">
        <v>137</v>
      </c>
      <c r="K38" s="8" t="s">
        <v>138</v>
      </c>
      <c r="L38" s="12" t="s">
        <v>139</v>
      </c>
      <c r="M38" s="8" t="s">
        <v>140</v>
      </c>
      <c r="N38" s="9" t="s">
        <v>115</v>
      </c>
      <c r="O38" s="9" t="s">
        <v>141</v>
      </c>
      <c r="P38" s="10">
        <v>25</v>
      </c>
      <c r="Q38" s="9"/>
      <c r="R38" s="13" t="s">
        <v>142</v>
      </c>
      <c r="S38" s="13" t="s">
        <v>143</v>
      </c>
      <c r="T38" s="8" t="s">
        <v>144</v>
      </c>
      <c r="U38" s="12" t="s">
        <v>145</v>
      </c>
      <c r="V38" s="8" t="s">
        <v>146</v>
      </c>
      <c r="W38" s="8" t="s">
        <v>147</v>
      </c>
      <c r="X38" s="8" t="s">
        <v>148</v>
      </c>
      <c r="Y38" s="8" t="s">
        <v>148</v>
      </c>
      <c r="Z38" s="8" t="s">
        <v>144</v>
      </c>
      <c r="AA38" s="12" t="s">
        <v>121</v>
      </c>
      <c r="AB38" s="8" t="s">
        <v>149</v>
      </c>
      <c r="AC38" s="8" t="s">
        <v>150</v>
      </c>
      <c r="AD38" s="8" t="s">
        <v>128</v>
      </c>
      <c r="AE38" s="8" t="s">
        <v>151</v>
      </c>
      <c r="AF38" s="8" t="s">
        <v>152</v>
      </c>
      <c r="AG38" s="24" t="s">
        <v>153</v>
      </c>
      <c r="AH38" s="24" t="s">
        <v>154</v>
      </c>
      <c r="AI38" s="8"/>
      <c r="AJ38" s="8"/>
      <c r="AK38" s="8"/>
      <c r="AL38" s="8"/>
      <c r="AM38" s="8"/>
      <c r="AN38" s="8"/>
      <c r="AO38" s="8"/>
      <c r="AP38" s="8"/>
      <c r="AQ38" s="8"/>
      <c r="AR38" s="8"/>
      <c r="AS38" s="8"/>
      <c r="AT38" s="8"/>
      <c r="AU38" s="8"/>
      <c r="AV38" s="8"/>
      <c r="AW38" s="8"/>
      <c r="AX38" s="8"/>
      <c r="AY38" s="8"/>
      <c r="AZ38" s="8"/>
      <c r="BA38" s="8"/>
      <c r="BB38" s="8"/>
      <c r="BC38" s="8"/>
      <c r="BD38" s="8"/>
      <c r="BE38" s="8"/>
      <c r="BF38" s="8"/>
      <c r="BG38" s="10"/>
      <c r="BH38" s="10"/>
      <c r="BI38" s="31"/>
      <c r="BJ38" s="10"/>
      <c r="BK38" s="10"/>
      <c r="BL38" s="31"/>
      <c r="BM38" s="10">
        <v>20</v>
      </c>
      <c r="BN38" s="10"/>
      <c r="BO38" s="31">
        <f t="shared" si="0"/>
        <v>0</v>
      </c>
      <c r="BP38" s="10"/>
      <c r="BQ38" s="10"/>
      <c r="BR38" s="31"/>
      <c r="BS38" s="10">
        <v>20</v>
      </c>
      <c r="BT38" s="10"/>
      <c r="BU38" s="31">
        <f t="shared" si="2"/>
        <v>0</v>
      </c>
      <c r="BV38" s="10"/>
      <c r="BW38" s="10"/>
      <c r="BX38" s="31"/>
      <c r="BY38" s="10">
        <v>20</v>
      </c>
      <c r="BZ38" s="10"/>
      <c r="CA38" s="31">
        <f t="shared" si="4"/>
        <v>0</v>
      </c>
      <c r="CB38" s="10"/>
      <c r="CC38" s="10"/>
      <c r="CD38" s="31"/>
      <c r="CE38" s="10">
        <v>20</v>
      </c>
      <c r="CF38" s="10"/>
      <c r="CG38" s="31">
        <f t="shared" si="6"/>
        <v>0</v>
      </c>
      <c r="CH38" s="10"/>
      <c r="CI38" s="10"/>
      <c r="CJ38" s="31"/>
      <c r="CK38" s="10">
        <v>10</v>
      </c>
      <c r="CL38" s="10"/>
      <c r="CM38" s="31">
        <f t="shared" si="8"/>
        <v>0</v>
      </c>
      <c r="CN38" s="10">
        <v>10</v>
      </c>
      <c r="CO38" s="10"/>
      <c r="CP38" s="31">
        <v>0</v>
      </c>
      <c r="CQ38" s="10">
        <f t="shared" si="9"/>
        <v>100</v>
      </c>
      <c r="CR38" s="10">
        <f t="shared" si="10"/>
        <v>0</v>
      </c>
      <c r="CS38" s="31">
        <f t="shared" si="11"/>
        <v>0</v>
      </c>
      <c r="CT38" s="11"/>
      <c r="CU38" s="11"/>
      <c r="CV38" s="11"/>
      <c r="CW38" s="11"/>
      <c r="CX38" s="11"/>
      <c r="CY38" s="11"/>
      <c r="CZ38" s="11"/>
      <c r="DA38" s="11"/>
      <c r="DB38" s="11"/>
      <c r="DC38" s="11"/>
      <c r="DD38" s="11"/>
      <c r="DE38" s="11"/>
      <c r="DF38" s="11"/>
      <c r="DG38" s="11"/>
      <c r="DH38" s="11"/>
      <c r="DI38" s="11"/>
      <c r="DJ38" s="11"/>
      <c r="DK38" s="11"/>
      <c r="DL38" s="11"/>
      <c r="DM38" s="11"/>
      <c r="DN38" s="11">
        <f t="shared" si="14"/>
        <v>0</v>
      </c>
      <c r="DO38" s="11">
        <f t="shared" si="12"/>
        <v>0</v>
      </c>
    </row>
    <row r="39" spans="1:119" ht="38.450000000000003" customHeight="1">
      <c r="A39" s="9">
        <v>35</v>
      </c>
      <c r="B39" s="9" t="s">
        <v>70</v>
      </c>
      <c r="C39" s="9" t="s">
        <v>105</v>
      </c>
      <c r="D39" s="12" t="s">
        <v>106</v>
      </c>
      <c r="E39" s="9">
        <v>8146</v>
      </c>
      <c r="F39" s="12" t="s">
        <v>133</v>
      </c>
      <c r="G39" s="12" t="s">
        <v>134</v>
      </c>
      <c r="H39" s="12" t="s">
        <v>135</v>
      </c>
      <c r="I39" s="12" t="s">
        <v>136</v>
      </c>
      <c r="J39" s="12" t="s">
        <v>137</v>
      </c>
      <c r="K39" s="8" t="s">
        <v>138</v>
      </c>
      <c r="L39" s="12" t="s">
        <v>139</v>
      </c>
      <c r="M39" s="8" t="s">
        <v>140</v>
      </c>
      <c r="N39" s="9" t="s">
        <v>115</v>
      </c>
      <c r="O39" s="9" t="s">
        <v>141</v>
      </c>
      <c r="P39" s="10">
        <v>25</v>
      </c>
      <c r="Q39" s="9"/>
      <c r="R39" s="13" t="s">
        <v>142</v>
      </c>
      <c r="S39" s="13" t="s">
        <v>143</v>
      </c>
      <c r="T39" s="8" t="s">
        <v>144</v>
      </c>
      <c r="U39" s="12" t="s">
        <v>145</v>
      </c>
      <c r="V39" s="8" t="s">
        <v>146</v>
      </c>
      <c r="W39" s="8" t="s">
        <v>147</v>
      </c>
      <c r="X39" s="8" t="s">
        <v>148</v>
      </c>
      <c r="Y39" s="8" t="s">
        <v>148</v>
      </c>
      <c r="Z39" s="8" t="s">
        <v>144</v>
      </c>
      <c r="AA39" s="12" t="s">
        <v>121</v>
      </c>
      <c r="AB39" s="8" t="s">
        <v>149</v>
      </c>
      <c r="AC39" s="8" t="s">
        <v>150</v>
      </c>
      <c r="AD39" s="8" t="s">
        <v>128</v>
      </c>
      <c r="AE39" s="8" t="s">
        <v>151</v>
      </c>
      <c r="AF39" s="8" t="s">
        <v>152</v>
      </c>
      <c r="AG39" s="24" t="s">
        <v>153</v>
      </c>
      <c r="AH39" s="24" t="s">
        <v>154</v>
      </c>
      <c r="AI39" s="8"/>
      <c r="AJ39" s="8"/>
      <c r="AK39" s="8"/>
      <c r="AL39" s="8"/>
      <c r="AM39" s="8"/>
      <c r="AN39" s="8"/>
      <c r="AO39" s="8"/>
      <c r="AP39" s="8"/>
      <c r="AQ39" s="8"/>
      <c r="AR39" s="8"/>
      <c r="AS39" s="8"/>
      <c r="AT39" s="8"/>
      <c r="AU39" s="8"/>
      <c r="AV39" s="8"/>
      <c r="AW39" s="8"/>
      <c r="AX39" s="8"/>
      <c r="AY39" s="8"/>
      <c r="AZ39" s="8"/>
      <c r="BA39" s="8"/>
      <c r="BB39" s="8"/>
      <c r="BC39" s="8"/>
      <c r="BD39" s="8"/>
      <c r="BE39" s="8"/>
      <c r="BF39" s="8"/>
      <c r="BG39" s="10"/>
      <c r="BH39" s="10"/>
      <c r="BI39" s="31"/>
      <c r="BJ39" s="10"/>
      <c r="BK39" s="10"/>
      <c r="BL39" s="31"/>
      <c r="BM39" s="10">
        <v>20</v>
      </c>
      <c r="BN39" s="10"/>
      <c r="BO39" s="31">
        <f t="shared" si="0"/>
        <v>0</v>
      </c>
      <c r="BP39" s="10"/>
      <c r="BQ39" s="10"/>
      <c r="BR39" s="31"/>
      <c r="BS39" s="10">
        <v>20</v>
      </c>
      <c r="BT39" s="10"/>
      <c r="BU39" s="31">
        <f t="shared" si="2"/>
        <v>0</v>
      </c>
      <c r="BV39" s="10"/>
      <c r="BW39" s="10"/>
      <c r="BX39" s="31"/>
      <c r="BY39" s="10">
        <v>20</v>
      </c>
      <c r="BZ39" s="10"/>
      <c r="CA39" s="31">
        <f t="shared" si="4"/>
        <v>0</v>
      </c>
      <c r="CB39" s="10"/>
      <c r="CC39" s="10"/>
      <c r="CD39" s="31"/>
      <c r="CE39" s="10">
        <v>20</v>
      </c>
      <c r="CF39" s="10"/>
      <c r="CG39" s="31">
        <f t="shared" si="6"/>
        <v>0</v>
      </c>
      <c r="CH39" s="10"/>
      <c r="CI39" s="10"/>
      <c r="CJ39" s="31"/>
      <c r="CK39" s="10">
        <v>10</v>
      </c>
      <c r="CL39" s="10"/>
      <c r="CM39" s="31">
        <f t="shared" si="8"/>
        <v>0</v>
      </c>
      <c r="CN39" s="10">
        <v>10</v>
      </c>
      <c r="CO39" s="10"/>
      <c r="CP39" s="31">
        <v>0</v>
      </c>
      <c r="CQ39" s="10">
        <f t="shared" si="9"/>
        <v>100</v>
      </c>
      <c r="CR39" s="10">
        <f t="shared" si="10"/>
        <v>0</v>
      </c>
      <c r="CS39" s="31">
        <f t="shared" si="11"/>
        <v>0</v>
      </c>
      <c r="CT39" s="11"/>
      <c r="CU39" s="11"/>
      <c r="CV39" s="11"/>
      <c r="CW39" s="11"/>
      <c r="CX39" s="11"/>
      <c r="CY39" s="11"/>
      <c r="CZ39" s="11"/>
      <c r="DA39" s="11"/>
      <c r="DB39" s="11"/>
      <c r="DC39" s="11"/>
      <c r="DD39" s="11"/>
      <c r="DE39" s="11"/>
      <c r="DF39" s="11"/>
      <c r="DG39" s="11"/>
      <c r="DH39" s="11"/>
      <c r="DI39" s="11"/>
      <c r="DJ39" s="11"/>
      <c r="DK39" s="11"/>
      <c r="DL39" s="11"/>
      <c r="DM39" s="11"/>
      <c r="DN39" s="11">
        <f t="shared" si="14"/>
        <v>0</v>
      </c>
      <c r="DO39" s="11">
        <f t="shared" si="12"/>
        <v>0</v>
      </c>
    </row>
    <row r="40" spans="1:119" ht="38.450000000000003" customHeight="1">
      <c r="A40" s="9">
        <v>36</v>
      </c>
      <c r="B40" s="9" t="s">
        <v>71</v>
      </c>
      <c r="C40" s="9" t="s">
        <v>105</v>
      </c>
      <c r="D40" s="12" t="s">
        <v>106</v>
      </c>
      <c r="E40" s="9">
        <v>8146</v>
      </c>
      <c r="F40" s="12" t="s">
        <v>133</v>
      </c>
      <c r="G40" s="12" t="s">
        <v>134</v>
      </c>
      <c r="H40" s="12" t="s">
        <v>135</v>
      </c>
      <c r="I40" s="12" t="s">
        <v>136</v>
      </c>
      <c r="J40" s="12" t="s">
        <v>137</v>
      </c>
      <c r="K40" s="8" t="s">
        <v>138</v>
      </c>
      <c r="L40" s="12" t="s">
        <v>139</v>
      </c>
      <c r="M40" s="8" t="s">
        <v>140</v>
      </c>
      <c r="N40" s="9" t="s">
        <v>115</v>
      </c>
      <c r="O40" s="9" t="s">
        <v>141</v>
      </c>
      <c r="P40" s="10">
        <v>25</v>
      </c>
      <c r="Q40" s="9"/>
      <c r="R40" s="13" t="s">
        <v>142</v>
      </c>
      <c r="S40" s="13" t="s">
        <v>143</v>
      </c>
      <c r="T40" s="8" t="s">
        <v>144</v>
      </c>
      <c r="U40" s="12" t="s">
        <v>145</v>
      </c>
      <c r="V40" s="8" t="s">
        <v>146</v>
      </c>
      <c r="W40" s="8" t="s">
        <v>147</v>
      </c>
      <c r="X40" s="8" t="s">
        <v>148</v>
      </c>
      <c r="Y40" s="8" t="s">
        <v>148</v>
      </c>
      <c r="Z40" s="8" t="s">
        <v>144</v>
      </c>
      <c r="AA40" s="12" t="s">
        <v>121</v>
      </c>
      <c r="AB40" s="8" t="s">
        <v>149</v>
      </c>
      <c r="AC40" s="8" t="s">
        <v>150</v>
      </c>
      <c r="AD40" s="8" t="s">
        <v>128</v>
      </c>
      <c r="AE40" s="8" t="s">
        <v>151</v>
      </c>
      <c r="AF40" s="8" t="s">
        <v>152</v>
      </c>
      <c r="AG40" s="24" t="s">
        <v>153</v>
      </c>
      <c r="AH40" s="24" t="s">
        <v>154</v>
      </c>
      <c r="AI40" s="8"/>
      <c r="AJ40" s="8"/>
      <c r="AK40" s="8"/>
      <c r="AL40" s="8"/>
      <c r="AM40" s="8"/>
      <c r="AN40" s="8"/>
      <c r="AO40" s="8"/>
      <c r="AP40" s="8"/>
      <c r="AQ40" s="8"/>
      <c r="AR40" s="8"/>
      <c r="AS40" s="8"/>
      <c r="AT40" s="8"/>
      <c r="AU40" s="8"/>
      <c r="AV40" s="8"/>
      <c r="AW40" s="8"/>
      <c r="AX40" s="8"/>
      <c r="AY40" s="8"/>
      <c r="AZ40" s="8"/>
      <c r="BA40" s="8"/>
      <c r="BB40" s="8"/>
      <c r="BC40" s="8"/>
      <c r="BD40" s="8"/>
      <c r="BE40" s="8"/>
      <c r="BF40" s="8"/>
      <c r="BG40" s="10"/>
      <c r="BH40" s="10"/>
      <c r="BI40" s="31"/>
      <c r="BJ40" s="10"/>
      <c r="BK40" s="10"/>
      <c r="BL40" s="31"/>
      <c r="BM40" s="10">
        <v>20</v>
      </c>
      <c r="BN40" s="10"/>
      <c r="BO40" s="31">
        <f t="shared" si="0"/>
        <v>0</v>
      </c>
      <c r="BP40" s="10"/>
      <c r="BQ40" s="10"/>
      <c r="BR40" s="31"/>
      <c r="BS40" s="10">
        <v>20</v>
      </c>
      <c r="BT40" s="10"/>
      <c r="BU40" s="31">
        <f t="shared" si="2"/>
        <v>0</v>
      </c>
      <c r="BV40" s="10"/>
      <c r="BW40" s="10"/>
      <c r="BX40" s="31"/>
      <c r="BY40" s="10">
        <v>20</v>
      </c>
      <c r="BZ40" s="10"/>
      <c r="CA40" s="31">
        <f t="shared" si="4"/>
        <v>0</v>
      </c>
      <c r="CB40" s="10"/>
      <c r="CC40" s="10"/>
      <c r="CD40" s="31"/>
      <c r="CE40" s="10">
        <v>20</v>
      </c>
      <c r="CF40" s="10"/>
      <c r="CG40" s="31">
        <f t="shared" si="6"/>
        <v>0</v>
      </c>
      <c r="CH40" s="10"/>
      <c r="CI40" s="10"/>
      <c r="CJ40" s="31"/>
      <c r="CK40" s="10">
        <v>10</v>
      </c>
      <c r="CL40" s="10"/>
      <c r="CM40" s="31">
        <f t="shared" si="8"/>
        <v>0</v>
      </c>
      <c r="CN40" s="10">
        <v>10</v>
      </c>
      <c r="CO40" s="10"/>
      <c r="CP40" s="31">
        <v>0</v>
      </c>
      <c r="CQ40" s="10">
        <f t="shared" si="9"/>
        <v>100</v>
      </c>
      <c r="CR40" s="10">
        <f t="shared" si="10"/>
        <v>0</v>
      </c>
      <c r="CS40" s="31">
        <f t="shared" si="11"/>
        <v>0</v>
      </c>
      <c r="CT40" s="11"/>
      <c r="CU40" s="11"/>
      <c r="CV40" s="11"/>
      <c r="CW40" s="11"/>
      <c r="CX40" s="11"/>
      <c r="CY40" s="11"/>
      <c r="CZ40" s="11"/>
      <c r="DA40" s="11"/>
      <c r="DB40" s="11"/>
      <c r="DC40" s="11"/>
      <c r="DD40" s="11"/>
      <c r="DE40" s="11"/>
      <c r="DF40" s="11"/>
      <c r="DG40" s="11"/>
      <c r="DH40" s="11"/>
      <c r="DI40" s="11"/>
      <c r="DJ40" s="11"/>
      <c r="DK40" s="11"/>
      <c r="DL40" s="11"/>
      <c r="DM40" s="11"/>
      <c r="DN40" s="11">
        <f t="shared" si="14"/>
        <v>0</v>
      </c>
      <c r="DO40" s="11">
        <f t="shared" si="12"/>
        <v>0</v>
      </c>
    </row>
    <row r="41" spans="1:119" ht="38.450000000000003" customHeight="1">
      <c r="A41" s="9">
        <v>37</v>
      </c>
      <c r="B41" s="9" t="s">
        <v>72</v>
      </c>
      <c r="C41" s="9" t="s">
        <v>105</v>
      </c>
      <c r="D41" s="12" t="s">
        <v>106</v>
      </c>
      <c r="E41" s="9">
        <v>8146</v>
      </c>
      <c r="F41" s="12" t="s">
        <v>133</v>
      </c>
      <c r="G41" s="12" t="s">
        <v>134</v>
      </c>
      <c r="H41" s="12" t="s">
        <v>135</v>
      </c>
      <c r="I41" s="12" t="s">
        <v>136</v>
      </c>
      <c r="J41" s="12" t="s">
        <v>137</v>
      </c>
      <c r="K41" s="8" t="s">
        <v>138</v>
      </c>
      <c r="L41" s="12" t="s">
        <v>139</v>
      </c>
      <c r="M41" s="8" t="s">
        <v>140</v>
      </c>
      <c r="N41" s="9" t="s">
        <v>115</v>
      </c>
      <c r="O41" s="9" t="s">
        <v>141</v>
      </c>
      <c r="P41" s="10">
        <v>25</v>
      </c>
      <c r="Q41" s="9"/>
      <c r="R41" s="13" t="s">
        <v>142</v>
      </c>
      <c r="S41" s="13" t="s">
        <v>143</v>
      </c>
      <c r="T41" s="8" t="s">
        <v>144</v>
      </c>
      <c r="U41" s="12" t="s">
        <v>145</v>
      </c>
      <c r="V41" s="8" t="s">
        <v>146</v>
      </c>
      <c r="W41" s="8" t="s">
        <v>147</v>
      </c>
      <c r="X41" s="8" t="s">
        <v>148</v>
      </c>
      <c r="Y41" s="8" t="s">
        <v>148</v>
      </c>
      <c r="Z41" s="8" t="s">
        <v>144</v>
      </c>
      <c r="AA41" s="12" t="s">
        <v>121</v>
      </c>
      <c r="AB41" s="8" t="s">
        <v>149</v>
      </c>
      <c r="AC41" s="8" t="s">
        <v>150</v>
      </c>
      <c r="AD41" s="8" t="s">
        <v>128</v>
      </c>
      <c r="AE41" s="8" t="s">
        <v>151</v>
      </c>
      <c r="AF41" s="8" t="s">
        <v>152</v>
      </c>
      <c r="AG41" s="24" t="s">
        <v>153</v>
      </c>
      <c r="AH41" s="24" t="s">
        <v>154</v>
      </c>
      <c r="AI41" s="8"/>
      <c r="AJ41" s="8"/>
      <c r="AK41" s="8"/>
      <c r="AL41" s="8"/>
      <c r="AM41" s="8"/>
      <c r="AN41" s="8"/>
      <c r="AO41" s="8"/>
      <c r="AP41" s="8"/>
      <c r="AQ41" s="8"/>
      <c r="AR41" s="8"/>
      <c r="AS41" s="8"/>
      <c r="AT41" s="8"/>
      <c r="AU41" s="8"/>
      <c r="AV41" s="8"/>
      <c r="AW41" s="8"/>
      <c r="AX41" s="8"/>
      <c r="AY41" s="8"/>
      <c r="AZ41" s="8"/>
      <c r="BA41" s="8"/>
      <c r="BB41" s="8"/>
      <c r="BC41" s="8"/>
      <c r="BD41" s="8"/>
      <c r="BE41" s="8"/>
      <c r="BF41" s="8"/>
      <c r="BG41" s="10"/>
      <c r="BH41" s="10"/>
      <c r="BI41" s="31"/>
      <c r="BJ41" s="10"/>
      <c r="BK41" s="10"/>
      <c r="BL41" s="31"/>
      <c r="BM41" s="10">
        <v>20</v>
      </c>
      <c r="BN41" s="10"/>
      <c r="BO41" s="31">
        <f t="shared" si="0"/>
        <v>0</v>
      </c>
      <c r="BP41" s="10"/>
      <c r="BQ41" s="10"/>
      <c r="BR41" s="31"/>
      <c r="BS41" s="10">
        <v>20</v>
      </c>
      <c r="BT41" s="10"/>
      <c r="BU41" s="31">
        <f t="shared" si="2"/>
        <v>0</v>
      </c>
      <c r="BV41" s="10"/>
      <c r="BW41" s="10"/>
      <c r="BX41" s="31"/>
      <c r="BY41" s="10">
        <v>20</v>
      </c>
      <c r="BZ41" s="10"/>
      <c r="CA41" s="31">
        <f t="shared" si="4"/>
        <v>0</v>
      </c>
      <c r="CB41" s="10"/>
      <c r="CC41" s="10"/>
      <c r="CD41" s="31"/>
      <c r="CE41" s="10">
        <v>20</v>
      </c>
      <c r="CF41" s="10"/>
      <c r="CG41" s="31">
        <f t="shared" si="6"/>
        <v>0</v>
      </c>
      <c r="CH41" s="10"/>
      <c r="CI41" s="10"/>
      <c r="CJ41" s="31"/>
      <c r="CK41" s="10">
        <v>10</v>
      </c>
      <c r="CL41" s="10"/>
      <c r="CM41" s="31">
        <f t="shared" si="8"/>
        <v>0</v>
      </c>
      <c r="CN41" s="10">
        <v>10</v>
      </c>
      <c r="CO41" s="10"/>
      <c r="CP41" s="31">
        <v>0</v>
      </c>
      <c r="CQ41" s="10">
        <f t="shared" si="9"/>
        <v>100</v>
      </c>
      <c r="CR41" s="10">
        <f t="shared" si="10"/>
        <v>0</v>
      </c>
      <c r="CS41" s="31">
        <f t="shared" si="11"/>
        <v>0</v>
      </c>
      <c r="CT41" s="11"/>
      <c r="CU41" s="11"/>
      <c r="CV41" s="11"/>
      <c r="CW41" s="11"/>
      <c r="CX41" s="11"/>
      <c r="CY41" s="11"/>
      <c r="CZ41" s="11"/>
      <c r="DA41" s="11"/>
      <c r="DB41" s="11"/>
      <c r="DC41" s="11"/>
      <c r="DD41" s="11"/>
      <c r="DE41" s="11"/>
      <c r="DF41" s="11"/>
      <c r="DG41" s="11"/>
      <c r="DH41" s="11"/>
      <c r="DI41" s="11"/>
      <c r="DJ41" s="11"/>
      <c r="DK41" s="11"/>
      <c r="DL41" s="11"/>
      <c r="DM41" s="11"/>
      <c r="DN41" s="11">
        <f t="shared" si="14"/>
        <v>0</v>
      </c>
      <c r="DO41" s="11">
        <f t="shared" si="12"/>
        <v>0</v>
      </c>
    </row>
    <row r="42" spans="1:119" ht="38.450000000000003" customHeight="1">
      <c r="A42" s="9">
        <v>38</v>
      </c>
      <c r="B42" s="9" t="s">
        <v>73</v>
      </c>
      <c r="C42" s="9" t="s">
        <v>105</v>
      </c>
      <c r="D42" s="12" t="s">
        <v>106</v>
      </c>
      <c r="E42" s="9">
        <v>8146</v>
      </c>
      <c r="F42" s="12" t="s">
        <v>133</v>
      </c>
      <c r="G42" s="12" t="s">
        <v>134</v>
      </c>
      <c r="H42" s="12" t="s">
        <v>135</v>
      </c>
      <c r="I42" s="12" t="s">
        <v>136</v>
      </c>
      <c r="J42" s="12" t="s">
        <v>137</v>
      </c>
      <c r="K42" s="8" t="s">
        <v>138</v>
      </c>
      <c r="L42" s="12" t="s">
        <v>139</v>
      </c>
      <c r="M42" s="8" t="s">
        <v>140</v>
      </c>
      <c r="N42" s="9" t="s">
        <v>115</v>
      </c>
      <c r="O42" s="9" t="s">
        <v>141</v>
      </c>
      <c r="P42" s="10">
        <v>25</v>
      </c>
      <c r="Q42" s="9"/>
      <c r="R42" s="13" t="s">
        <v>142</v>
      </c>
      <c r="S42" s="13" t="s">
        <v>143</v>
      </c>
      <c r="T42" s="8" t="s">
        <v>144</v>
      </c>
      <c r="U42" s="12" t="s">
        <v>145</v>
      </c>
      <c r="V42" s="8" t="s">
        <v>146</v>
      </c>
      <c r="W42" s="8" t="s">
        <v>147</v>
      </c>
      <c r="X42" s="8" t="s">
        <v>148</v>
      </c>
      <c r="Y42" s="8" t="s">
        <v>148</v>
      </c>
      <c r="Z42" s="8" t="s">
        <v>144</v>
      </c>
      <c r="AA42" s="12" t="s">
        <v>121</v>
      </c>
      <c r="AB42" s="8" t="s">
        <v>149</v>
      </c>
      <c r="AC42" s="8" t="s">
        <v>150</v>
      </c>
      <c r="AD42" s="8" t="s">
        <v>128</v>
      </c>
      <c r="AE42" s="8" t="s">
        <v>151</v>
      </c>
      <c r="AF42" s="8" t="s">
        <v>152</v>
      </c>
      <c r="AG42" s="24" t="s">
        <v>153</v>
      </c>
      <c r="AH42" s="24" t="s">
        <v>154</v>
      </c>
      <c r="AI42" s="8"/>
      <c r="AJ42" s="8"/>
      <c r="AK42" s="8"/>
      <c r="AL42" s="8"/>
      <c r="AM42" s="8"/>
      <c r="AN42" s="8"/>
      <c r="AO42" s="8"/>
      <c r="AP42" s="8"/>
      <c r="AQ42" s="8"/>
      <c r="AR42" s="8"/>
      <c r="AS42" s="8"/>
      <c r="AT42" s="8"/>
      <c r="AU42" s="8"/>
      <c r="AV42" s="8"/>
      <c r="AW42" s="8"/>
      <c r="AX42" s="8"/>
      <c r="AY42" s="8"/>
      <c r="AZ42" s="8"/>
      <c r="BA42" s="8"/>
      <c r="BB42" s="8"/>
      <c r="BC42" s="8"/>
      <c r="BD42" s="8"/>
      <c r="BE42" s="8"/>
      <c r="BF42" s="8"/>
      <c r="BG42" s="10"/>
      <c r="BH42" s="10"/>
      <c r="BI42" s="31"/>
      <c r="BJ42" s="10"/>
      <c r="BK42" s="10"/>
      <c r="BL42" s="31"/>
      <c r="BM42" s="10">
        <v>20</v>
      </c>
      <c r="BN42" s="10"/>
      <c r="BO42" s="31">
        <f t="shared" si="0"/>
        <v>0</v>
      </c>
      <c r="BP42" s="10"/>
      <c r="BQ42" s="10"/>
      <c r="BR42" s="31"/>
      <c r="BS42" s="10">
        <v>20</v>
      </c>
      <c r="BT42" s="10"/>
      <c r="BU42" s="31">
        <f t="shared" si="2"/>
        <v>0</v>
      </c>
      <c r="BV42" s="10"/>
      <c r="BW42" s="10"/>
      <c r="BX42" s="31"/>
      <c r="BY42" s="10">
        <v>20</v>
      </c>
      <c r="BZ42" s="10"/>
      <c r="CA42" s="31">
        <f t="shared" si="4"/>
        <v>0</v>
      </c>
      <c r="CB42" s="10"/>
      <c r="CC42" s="10"/>
      <c r="CD42" s="31"/>
      <c r="CE42" s="10">
        <v>20</v>
      </c>
      <c r="CF42" s="10"/>
      <c r="CG42" s="31">
        <f t="shared" si="6"/>
        <v>0</v>
      </c>
      <c r="CH42" s="10"/>
      <c r="CI42" s="10"/>
      <c r="CJ42" s="31"/>
      <c r="CK42" s="10">
        <v>10</v>
      </c>
      <c r="CL42" s="10"/>
      <c r="CM42" s="31">
        <f t="shared" si="8"/>
        <v>0</v>
      </c>
      <c r="CN42" s="10">
        <v>10</v>
      </c>
      <c r="CO42" s="10"/>
      <c r="CP42" s="31">
        <v>0</v>
      </c>
      <c r="CQ42" s="10">
        <f t="shared" si="9"/>
        <v>100</v>
      </c>
      <c r="CR42" s="10">
        <f t="shared" si="10"/>
        <v>0</v>
      </c>
      <c r="CS42" s="31">
        <f t="shared" si="11"/>
        <v>0</v>
      </c>
      <c r="CT42" s="11"/>
      <c r="CU42" s="11"/>
      <c r="CV42" s="11"/>
      <c r="CW42" s="11"/>
      <c r="CX42" s="11"/>
      <c r="CY42" s="11"/>
      <c r="CZ42" s="11"/>
      <c r="DA42" s="11"/>
      <c r="DB42" s="11"/>
      <c r="DC42" s="11"/>
      <c r="DD42" s="11"/>
      <c r="DE42" s="11"/>
      <c r="DF42" s="11"/>
      <c r="DG42" s="11"/>
      <c r="DH42" s="11"/>
      <c r="DI42" s="11"/>
      <c r="DJ42" s="11"/>
      <c r="DK42" s="11"/>
      <c r="DL42" s="11"/>
      <c r="DM42" s="11"/>
      <c r="DN42" s="11">
        <f t="shared" si="14"/>
        <v>0</v>
      </c>
      <c r="DO42" s="11">
        <f t="shared" si="12"/>
        <v>0</v>
      </c>
    </row>
    <row r="43" spans="1:119" ht="38.450000000000003" customHeight="1">
      <c r="A43" s="9">
        <v>39</v>
      </c>
      <c r="B43" s="9" t="s">
        <v>74</v>
      </c>
      <c r="C43" s="9" t="s">
        <v>105</v>
      </c>
      <c r="D43" s="12" t="s">
        <v>106</v>
      </c>
      <c r="E43" s="9">
        <v>8146</v>
      </c>
      <c r="F43" s="12" t="s">
        <v>133</v>
      </c>
      <c r="G43" s="12" t="s">
        <v>134</v>
      </c>
      <c r="H43" s="12" t="s">
        <v>135</v>
      </c>
      <c r="I43" s="12" t="s">
        <v>136</v>
      </c>
      <c r="J43" s="12" t="s">
        <v>137</v>
      </c>
      <c r="K43" s="8" t="s">
        <v>138</v>
      </c>
      <c r="L43" s="12" t="s">
        <v>139</v>
      </c>
      <c r="M43" s="8" t="s">
        <v>140</v>
      </c>
      <c r="N43" s="9" t="s">
        <v>115</v>
      </c>
      <c r="O43" s="9" t="s">
        <v>141</v>
      </c>
      <c r="P43" s="10">
        <v>25</v>
      </c>
      <c r="Q43" s="9"/>
      <c r="R43" s="13" t="s">
        <v>142</v>
      </c>
      <c r="S43" s="13" t="s">
        <v>143</v>
      </c>
      <c r="T43" s="8" t="s">
        <v>144</v>
      </c>
      <c r="U43" s="12" t="s">
        <v>145</v>
      </c>
      <c r="V43" s="8" t="s">
        <v>146</v>
      </c>
      <c r="W43" s="8" t="s">
        <v>147</v>
      </c>
      <c r="X43" s="8" t="s">
        <v>148</v>
      </c>
      <c r="Y43" s="8" t="s">
        <v>148</v>
      </c>
      <c r="Z43" s="8" t="s">
        <v>144</v>
      </c>
      <c r="AA43" s="12" t="s">
        <v>121</v>
      </c>
      <c r="AB43" s="8" t="s">
        <v>149</v>
      </c>
      <c r="AC43" s="8" t="s">
        <v>150</v>
      </c>
      <c r="AD43" s="8" t="s">
        <v>128</v>
      </c>
      <c r="AE43" s="8" t="s">
        <v>151</v>
      </c>
      <c r="AF43" s="8" t="s">
        <v>152</v>
      </c>
      <c r="AG43" s="24" t="s">
        <v>153</v>
      </c>
      <c r="AH43" s="24" t="s">
        <v>154</v>
      </c>
      <c r="AI43" s="8"/>
      <c r="AJ43" s="8"/>
      <c r="AK43" s="8"/>
      <c r="AL43" s="8"/>
      <c r="AM43" s="8"/>
      <c r="AN43" s="8"/>
      <c r="AO43" s="8"/>
      <c r="AP43" s="8"/>
      <c r="AQ43" s="8"/>
      <c r="AR43" s="8"/>
      <c r="AS43" s="8"/>
      <c r="AT43" s="8"/>
      <c r="AU43" s="8"/>
      <c r="AV43" s="8"/>
      <c r="AW43" s="8"/>
      <c r="AX43" s="8"/>
      <c r="AY43" s="8"/>
      <c r="AZ43" s="8"/>
      <c r="BA43" s="8"/>
      <c r="BB43" s="8"/>
      <c r="BC43" s="8"/>
      <c r="BD43" s="8"/>
      <c r="BE43" s="8"/>
      <c r="BF43" s="8"/>
      <c r="BG43" s="10"/>
      <c r="BH43" s="10"/>
      <c r="BI43" s="31"/>
      <c r="BJ43" s="10"/>
      <c r="BK43" s="10"/>
      <c r="BL43" s="31"/>
      <c r="BM43" s="10">
        <v>20</v>
      </c>
      <c r="BN43" s="10"/>
      <c r="BO43" s="31">
        <f t="shared" si="0"/>
        <v>0</v>
      </c>
      <c r="BP43" s="10"/>
      <c r="BQ43" s="10"/>
      <c r="BR43" s="31"/>
      <c r="BS43" s="10">
        <v>20</v>
      </c>
      <c r="BT43" s="10"/>
      <c r="BU43" s="31">
        <f t="shared" si="2"/>
        <v>0</v>
      </c>
      <c r="BV43" s="10"/>
      <c r="BW43" s="10"/>
      <c r="BX43" s="31"/>
      <c r="BY43" s="10">
        <v>20</v>
      </c>
      <c r="BZ43" s="10"/>
      <c r="CA43" s="31">
        <f t="shared" si="4"/>
        <v>0</v>
      </c>
      <c r="CB43" s="10"/>
      <c r="CC43" s="10"/>
      <c r="CD43" s="31"/>
      <c r="CE43" s="10">
        <v>20</v>
      </c>
      <c r="CF43" s="10"/>
      <c r="CG43" s="31">
        <f t="shared" si="6"/>
        <v>0</v>
      </c>
      <c r="CH43" s="10"/>
      <c r="CI43" s="10"/>
      <c r="CJ43" s="31"/>
      <c r="CK43" s="10">
        <v>10</v>
      </c>
      <c r="CL43" s="10"/>
      <c r="CM43" s="31">
        <f t="shared" si="8"/>
        <v>0</v>
      </c>
      <c r="CN43" s="10">
        <v>10</v>
      </c>
      <c r="CO43" s="10"/>
      <c r="CP43" s="31">
        <v>0</v>
      </c>
      <c r="CQ43" s="10">
        <f t="shared" si="9"/>
        <v>100</v>
      </c>
      <c r="CR43" s="10">
        <f t="shared" si="10"/>
        <v>0</v>
      </c>
      <c r="CS43" s="31">
        <f t="shared" si="11"/>
        <v>0</v>
      </c>
      <c r="CT43" s="11"/>
      <c r="CU43" s="11"/>
      <c r="CV43" s="11"/>
      <c r="CW43" s="11"/>
      <c r="CX43" s="11"/>
      <c r="CY43" s="11"/>
      <c r="CZ43" s="11"/>
      <c r="DA43" s="11"/>
      <c r="DB43" s="11"/>
      <c r="DC43" s="11"/>
      <c r="DD43" s="11"/>
      <c r="DE43" s="11"/>
      <c r="DF43" s="11"/>
      <c r="DG43" s="11"/>
      <c r="DH43" s="11"/>
      <c r="DI43" s="11"/>
      <c r="DJ43" s="11"/>
      <c r="DK43" s="11"/>
      <c r="DL43" s="11"/>
      <c r="DM43" s="11"/>
      <c r="DN43" s="11">
        <f t="shared" si="14"/>
        <v>0</v>
      </c>
      <c r="DO43" s="11">
        <f t="shared" si="12"/>
        <v>0</v>
      </c>
    </row>
    <row r="44" spans="1:119" ht="38.450000000000003" customHeight="1">
      <c r="A44" s="9">
        <v>40</v>
      </c>
      <c r="B44" s="9" t="s">
        <v>75</v>
      </c>
      <c r="C44" s="9" t="s">
        <v>105</v>
      </c>
      <c r="D44" s="12" t="s">
        <v>106</v>
      </c>
      <c r="E44" s="9">
        <v>8146</v>
      </c>
      <c r="F44" s="12" t="s">
        <v>133</v>
      </c>
      <c r="G44" s="12" t="s">
        <v>134</v>
      </c>
      <c r="H44" s="12" t="s">
        <v>135</v>
      </c>
      <c r="I44" s="12" t="s">
        <v>136</v>
      </c>
      <c r="J44" s="12" t="s">
        <v>137</v>
      </c>
      <c r="K44" s="8" t="s">
        <v>138</v>
      </c>
      <c r="L44" s="12" t="s">
        <v>139</v>
      </c>
      <c r="M44" s="8" t="s">
        <v>140</v>
      </c>
      <c r="N44" s="9" t="s">
        <v>115</v>
      </c>
      <c r="O44" s="9" t="s">
        <v>141</v>
      </c>
      <c r="P44" s="10">
        <v>25</v>
      </c>
      <c r="Q44" s="9"/>
      <c r="R44" s="13" t="s">
        <v>142</v>
      </c>
      <c r="S44" s="13" t="s">
        <v>143</v>
      </c>
      <c r="T44" s="8" t="s">
        <v>144</v>
      </c>
      <c r="U44" s="12" t="s">
        <v>145</v>
      </c>
      <c r="V44" s="8" t="s">
        <v>146</v>
      </c>
      <c r="W44" s="8" t="s">
        <v>147</v>
      </c>
      <c r="X44" s="8" t="s">
        <v>148</v>
      </c>
      <c r="Y44" s="8" t="s">
        <v>148</v>
      </c>
      <c r="Z44" s="8" t="s">
        <v>144</v>
      </c>
      <c r="AA44" s="12" t="s">
        <v>121</v>
      </c>
      <c r="AB44" s="8" t="s">
        <v>149</v>
      </c>
      <c r="AC44" s="8" t="s">
        <v>150</v>
      </c>
      <c r="AD44" s="8" t="s">
        <v>128</v>
      </c>
      <c r="AE44" s="8" t="s">
        <v>151</v>
      </c>
      <c r="AF44" s="8" t="s">
        <v>152</v>
      </c>
      <c r="AG44" s="24" t="s">
        <v>153</v>
      </c>
      <c r="AH44" s="24" t="s">
        <v>154</v>
      </c>
      <c r="AI44" s="8"/>
      <c r="AJ44" s="8"/>
      <c r="AK44" s="8"/>
      <c r="AL44" s="8"/>
      <c r="AM44" s="8"/>
      <c r="AN44" s="8"/>
      <c r="AO44" s="8"/>
      <c r="AP44" s="8"/>
      <c r="AQ44" s="8"/>
      <c r="AR44" s="8"/>
      <c r="AS44" s="8"/>
      <c r="AT44" s="8"/>
      <c r="AU44" s="8"/>
      <c r="AV44" s="8"/>
      <c r="AW44" s="8"/>
      <c r="AX44" s="8"/>
      <c r="AY44" s="8"/>
      <c r="AZ44" s="8"/>
      <c r="BA44" s="8"/>
      <c r="BB44" s="8"/>
      <c r="BC44" s="8"/>
      <c r="BD44" s="8"/>
      <c r="BE44" s="8"/>
      <c r="BF44" s="8"/>
      <c r="BG44" s="10"/>
      <c r="BH44" s="10"/>
      <c r="BI44" s="31"/>
      <c r="BJ44" s="10"/>
      <c r="BK44" s="10"/>
      <c r="BL44" s="31"/>
      <c r="BM44" s="10">
        <v>20</v>
      </c>
      <c r="BN44" s="10"/>
      <c r="BO44" s="31">
        <f t="shared" ref="BO44:BO107" si="15">IFERROR(BN44/BM44,0)</f>
        <v>0</v>
      </c>
      <c r="BP44" s="10"/>
      <c r="BQ44" s="10"/>
      <c r="BR44" s="31"/>
      <c r="BS44" s="10">
        <v>20</v>
      </c>
      <c r="BT44" s="10"/>
      <c r="BU44" s="31">
        <f t="shared" ref="BU44:BU107" si="16">IFERROR(BT44/BS44,0)</f>
        <v>0</v>
      </c>
      <c r="BV44" s="10"/>
      <c r="BW44" s="10"/>
      <c r="BX44" s="31"/>
      <c r="BY44" s="10">
        <v>20</v>
      </c>
      <c r="BZ44" s="10"/>
      <c r="CA44" s="31">
        <f t="shared" ref="CA44:CA107" si="17">IFERROR(BZ44/BY44,0)</f>
        <v>0</v>
      </c>
      <c r="CB44" s="10"/>
      <c r="CC44" s="10"/>
      <c r="CD44" s="31"/>
      <c r="CE44" s="10">
        <v>20</v>
      </c>
      <c r="CF44" s="10"/>
      <c r="CG44" s="31">
        <f t="shared" ref="CG44:CG107" si="18">IFERROR(CF44/CE44,0)</f>
        <v>0</v>
      </c>
      <c r="CH44" s="10"/>
      <c r="CI44" s="10"/>
      <c r="CJ44" s="31"/>
      <c r="CK44" s="10">
        <v>10</v>
      </c>
      <c r="CL44" s="10"/>
      <c r="CM44" s="31">
        <f t="shared" ref="CM44:CM107" si="19">IFERROR(CL44/CK44,0)</f>
        <v>0</v>
      </c>
      <c r="CN44" s="10">
        <v>10</v>
      </c>
      <c r="CO44" s="10"/>
      <c r="CP44" s="31">
        <v>0</v>
      </c>
      <c r="CQ44" s="10">
        <f t="shared" si="9"/>
        <v>100</v>
      </c>
      <c r="CR44" s="10">
        <f t="shared" si="10"/>
        <v>0</v>
      </c>
      <c r="CS44" s="31">
        <f t="shared" si="11"/>
        <v>0</v>
      </c>
      <c r="CT44" s="11"/>
      <c r="CU44" s="11"/>
      <c r="CV44" s="11"/>
      <c r="CW44" s="11"/>
      <c r="CX44" s="11"/>
      <c r="CY44" s="11"/>
      <c r="CZ44" s="11"/>
      <c r="DA44" s="11"/>
      <c r="DB44" s="11"/>
      <c r="DC44" s="11"/>
      <c r="DD44" s="11"/>
      <c r="DE44" s="11"/>
      <c r="DF44" s="11"/>
      <c r="DG44" s="11"/>
      <c r="DH44" s="11"/>
      <c r="DI44" s="11"/>
      <c r="DJ44" s="11"/>
      <c r="DK44" s="11"/>
      <c r="DL44" s="11"/>
      <c r="DM44" s="11"/>
      <c r="DN44" s="11">
        <f t="shared" si="14"/>
        <v>0</v>
      </c>
      <c r="DO44" s="11">
        <f t="shared" ref="DO44:DO107" si="20">COUNTIF(CT44:DM44,"&gt;0")</f>
        <v>0</v>
      </c>
    </row>
    <row r="45" spans="1:119" ht="38.450000000000003" customHeight="1">
      <c r="A45" s="9">
        <v>41</v>
      </c>
      <c r="B45" s="9" t="s">
        <v>56</v>
      </c>
      <c r="C45" s="9" t="s">
        <v>105</v>
      </c>
      <c r="D45" s="12" t="s">
        <v>106</v>
      </c>
      <c r="E45" s="9">
        <v>8146</v>
      </c>
      <c r="F45" s="12" t="s">
        <v>155</v>
      </c>
      <c r="G45" s="12" t="s">
        <v>156</v>
      </c>
      <c r="H45" s="12" t="s">
        <v>157</v>
      </c>
      <c r="I45" s="12" t="s">
        <v>158</v>
      </c>
      <c r="J45" s="12" t="s">
        <v>159</v>
      </c>
      <c r="K45" s="8" t="s">
        <v>160</v>
      </c>
      <c r="L45" s="12" t="s">
        <v>161</v>
      </c>
      <c r="M45" s="8" t="s">
        <v>162</v>
      </c>
      <c r="N45" s="9" t="s">
        <v>163</v>
      </c>
      <c r="O45" s="9" t="s">
        <v>164</v>
      </c>
      <c r="P45" s="10">
        <v>1</v>
      </c>
      <c r="Q45" s="9"/>
      <c r="R45" s="13" t="s">
        <v>165</v>
      </c>
      <c r="S45" s="13" t="s">
        <v>166</v>
      </c>
      <c r="T45" s="8" t="s">
        <v>144</v>
      </c>
      <c r="U45" s="12" t="s">
        <v>145</v>
      </c>
      <c r="V45" s="8" t="s">
        <v>165</v>
      </c>
      <c r="W45" s="8" t="s">
        <v>167</v>
      </c>
      <c r="X45" s="8" t="s">
        <v>148</v>
      </c>
      <c r="Y45" s="8" t="s">
        <v>148</v>
      </c>
      <c r="Z45" s="8" t="s">
        <v>144</v>
      </c>
      <c r="AA45" s="12" t="s">
        <v>168</v>
      </c>
      <c r="AB45" s="8" t="s">
        <v>169</v>
      </c>
      <c r="AC45" s="8" t="s">
        <v>170</v>
      </c>
      <c r="AD45" s="8" t="s">
        <v>128</v>
      </c>
      <c r="AE45" s="8" t="s">
        <v>171</v>
      </c>
      <c r="AF45" s="8" t="s">
        <v>172</v>
      </c>
      <c r="AG45" s="24" t="s">
        <v>173</v>
      </c>
      <c r="AH45" s="24" t="s">
        <v>174</v>
      </c>
      <c r="AI45" s="8"/>
      <c r="AJ45" s="8"/>
      <c r="AK45" s="8"/>
      <c r="AL45" s="8"/>
      <c r="AM45" s="8"/>
      <c r="AN45" s="8"/>
      <c r="AO45" s="8"/>
      <c r="AP45" s="8"/>
      <c r="AQ45" s="8"/>
      <c r="AR45" s="8"/>
      <c r="AS45" s="8"/>
      <c r="AT45" s="8"/>
      <c r="AU45" s="8"/>
      <c r="AV45" s="8"/>
      <c r="AW45" s="8"/>
      <c r="AX45" s="8"/>
      <c r="AY45" s="8"/>
      <c r="AZ45" s="8"/>
      <c r="BA45" s="8"/>
      <c r="BB45" s="8"/>
      <c r="BC45" s="8"/>
      <c r="BD45" s="8"/>
      <c r="BE45" s="8"/>
      <c r="BF45" s="8"/>
      <c r="BG45" s="10"/>
      <c r="BH45" s="10"/>
      <c r="BI45" s="31"/>
      <c r="BJ45" s="10"/>
      <c r="BK45" s="10"/>
      <c r="BL45" s="31"/>
      <c r="BM45" s="10"/>
      <c r="BN45" s="10"/>
      <c r="BO45" s="31"/>
      <c r="BP45" s="10"/>
      <c r="BQ45" s="10"/>
      <c r="BR45" s="31"/>
      <c r="BS45" s="10"/>
      <c r="BT45" s="10"/>
      <c r="BU45" s="31"/>
      <c r="BV45" s="10"/>
      <c r="BW45" s="10"/>
      <c r="BX45" s="31"/>
      <c r="BY45" s="10">
        <v>50</v>
      </c>
      <c r="BZ45" s="10"/>
      <c r="CA45" s="31">
        <f t="shared" si="17"/>
        <v>0</v>
      </c>
      <c r="CB45" s="10"/>
      <c r="CC45" s="10"/>
      <c r="CD45" s="31"/>
      <c r="CE45" s="10"/>
      <c r="CF45" s="10"/>
      <c r="CG45" s="31"/>
      <c r="CH45" s="10"/>
      <c r="CI45" s="10"/>
      <c r="CJ45" s="31"/>
      <c r="CK45" s="10">
        <v>50</v>
      </c>
      <c r="CL45" s="10"/>
      <c r="CM45" s="31">
        <f t="shared" si="19"/>
        <v>0</v>
      </c>
      <c r="CN45" s="10"/>
      <c r="CO45" s="10"/>
      <c r="CP45" s="31"/>
      <c r="CQ45" s="10">
        <f t="shared" ref="CQ45:CQ108" si="21">BG45+BJ45+BM45+BP45+BS45+BV45+BY45+CB45+CE45+CH45+CK45+CN45</f>
        <v>100</v>
      </c>
      <c r="CR45" s="10">
        <f t="shared" ref="CR45:CR108" si="22">BH45+BK45+BN45+BQ45+BT45+BW45+BZ45+CC45+CF45+CI45+CL45+CO45</f>
        <v>0</v>
      </c>
      <c r="CS45" s="31">
        <f t="shared" ref="CS45:CS108" si="23">IFERROR(CR45/CQ45,0)</f>
        <v>0</v>
      </c>
      <c r="CT45" s="11"/>
      <c r="CU45" s="11"/>
      <c r="CV45" s="11"/>
      <c r="CW45" s="11"/>
      <c r="CX45" s="11"/>
      <c r="CY45" s="11"/>
      <c r="CZ45" s="11"/>
      <c r="DA45" s="11"/>
      <c r="DB45" s="11"/>
      <c r="DC45" s="11"/>
      <c r="DD45" s="11"/>
      <c r="DE45" s="11"/>
      <c r="DF45" s="11"/>
      <c r="DG45" s="11"/>
      <c r="DH45" s="11"/>
      <c r="DI45" s="11"/>
      <c r="DJ45" s="11"/>
      <c r="DK45" s="11"/>
      <c r="DL45" s="11"/>
      <c r="DM45" s="11"/>
      <c r="DN45" s="11">
        <f t="shared" si="14"/>
        <v>0</v>
      </c>
      <c r="DO45" s="11">
        <f t="shared" si="20"/>
        <v>0</v>
      </c>
    </row>
    <row r="46" spans="1:119" ht="38.450000000000003" customHeight="1">
      <c r="A46" s="9">
        <v>42</v>
      </c>
      <c r="B46" s="9" t="s">
        <v>57</v>
      </c>
      <c r="C46" s="9" t="s">
        <v>105</v>
      </c>
      <c r="D46" s="12" t="s">
        <v>106</v>
      </c>
      <c r="E46" s="9">
        <v>8146</v>
      </c>
      <c r="F46" s="12" t="s">
        <v>155</v>
      </c>
      <c r="G46" s="12" t="s">
        <v>156</v>
      </c>
      <c r="H46" s="12" t="s">
        <v>157</v>
      </c>
      <c r="I46" s="12" t="s">
        <v>158</v>
      </c>
      <c r="J46" s="12" t="s">
        <v>159</v>
      </c>
      <c r="K46" s="8" t="s">
        <v>175</v>
      </c>
      <c r="L46" s="12" t="s">
        <v>161</v>
      </c>
      <c r="M46" s="8" t="s">
        <v>162</v>
      </c>
      <c r="N46" s="9" t="s">
        <v>163</v>
      </c>
      <c r="O46" s="9" t="s">
        <v>164</v>
      </c>
      <c r="P46" s="10">
        <v>1</v>
      </c>
      <c r="Q46" s="9"/>
      <c r="R46" s="13" t="s">
        <v>165</v>
      </c>
      <c r="S46" s="13" t="s">
        <v>166</v>
      </c>
      <c r="T46" s="8" t="s">
        <v>144</v>
      </c>
      <c r="U46" s="12" t="s">
        <v>145</v>
      </c>
      <c r="V46" s="8" t="s">
        <v>165</v>
      </c>
      <c r="W46" s="8" t="s">
        <v>167</v>
      </c>
      <c r="X46" s="8" t="s">
        <v>148</v>
      </c>
      <c r="Y46" s="8" t="s">
        <v>148</v>
      </c>
      <c r="Z46" s="8" t="s">
        <v>144</v>
      </c>
      <c r="AA46" s="12" t="s">
        <v>168</v>
      </c>
      <c r="AB46" s="8" t="s">
        <v>169</v>
      </c>
      <c r="AC46" s="8" t="s">
        <v>170</v>
      </c>
      <c r="AD46" s="8" t="s">
        <v>128</v>
      </c>
      <c r="AE46" s="8" t="s">
        <v>171</v>
      </c>
      <c r="AF46" s="8" t="s">
        <v>172</v>
      </c>
      <c r="AG46" s="24" t="s">
        <v>173</v>
      </c>
      <c r="AH46" s="24" t="s">
        <v>174</v>
      </c>
      <c r="AI46" s="8"/>
      <c r="AJ46" s="8"/>
      <c r="AK46" s="8"/>
      <c r="AL46" s="8"/>
      <c r="AM46" s="8"/>
      <c r="AN46" s="8"/>
      <c r="AO46" s="8"/>
      <c r="AP46" s="8"/>
      <c r="AQ46" s="8"/>
      <c r="AR46" s="8"/>
      <c r="AS46" s="8"/>
      <c r="AT46" s="8"/>
      <c r="AU46" s="8"/>
      <c r="AV46" s="8"/>
      <c r="AW46" s="8"/>
      <c r="AX46" s="8"/>
      <c r="AY46" s="8"/>
      <c r="AZ46" s="8"/>
      <c r="BA46" s="8"/>
      <c r="BB46" s="8"/>
      <c r="BC46" s="8"/>
      <c r="BD46" s="8"/>
      <c r="BE46" s="8"/>
      <c r="BF46" s="8"/>
      <c r="BG46" s="10"/>
      <c r="BH46" s="10"/>
      <c r="BI46" s="31"/>
      <c r="BJ46" s="10"/>
      <c r="BK46" s="10"/>
      <c r="BL46" s="31"/>
      <c r="BM46" s="10"/>
      <c r="BN46" s="10"/>
      <c r="BO46" s="31"/>
      <c r="BP46" s="10"/>
      <c r="BQ46" s="10"/>
      <c r="BR46" s="31"/>
      <c r="BS46" s="10"/>
      <c r="BT46" s="10"/>
      <c r="BU46" s="31"/>
      <c r="BV46" s="10"/>
      <c r="BW46" s="10"/>
      <c r="BX46" s="31"/>
      <c r="BY46" s="10">
        <v>50</v>
      </c>
      <c r="BZ46" s="10"/>
      <c r="CA46" s="31">
        <f t="shared" si="17"/>
        <v>0</v>
      </c>
      <c r="CB46" s="10"/>
      <c r="CC46" s="10"/>
      <c r="CD46" s="31"/>
      <c r="CE46" s="10"/>
      <c r="CF46" s="10"/>
      <c r="CG46" s="31"/>
      <c r="CH46" s="10"/>
      <c r="CI46" s="10"/>
      <c r="CJ46" s="31"/>
      <c r="CK46" s="10">
        <v>50</v>
      </c>
      <c r="CL46" s="10"/>
      <c r="CM46" s="31">
        <f t="shared" si="19"/>
        <v>0</v>
      </c>
      <c r="CN46" s="10"/>
      <c r="CO46" s="10"/>
      <c r="CP46" s="31"/>
      <c r="CQ46" s="10">
        <f t="shared" si="21"/>
        <v>100</v>
      </c>
      <c r="CR46" s="10">
        <f t="shared" si="22"/>
        <v>0</v>
      </c>
      <c r="CS46" s="31">
        <f t="shared" si="23"/>
        <v>0</v>
      </c>
      <c r="CT46" s="11"/>
      <c r="CU46" s="11"/>
      <c r="CV46" s="11"/>
      <c r="CW46" s="11"/>
      <c r="CX46" s="11"/>
      <c r="CY46" s="11"/>
      <c r="CZ46" s="11"/>
      <c r="DA46" s="11"/>
      <c r="DB46" s="11"/>
      <c r="DC46" s="11"/>
      <c r="DD46" s="11"/>
      <c r="DE46" s="11"/>
      <c r="DF46" s="11"/>
      <c r="DG46" s="11"/>
      <c r="DH46" s="11"/>
      <c r="DI46" s="11"/>
      <c r="DJ46" s="11"/>
      <c r="DK46" s="11"/>
      <c r="DL46" s="11"/>
      <c r="DM46" s="11"/>
      <c r="DN46" s="11">
        <f t="shared" si="14"/>
        <v>0</v>
      </c>
      <c r="DO46" s="11">
        <f t="shared" si="20"/>
        <v>0</v>
      </c>
    </row>
    <row r="47" spans="1:119" ht="38.450000000000003" customHeight="1">
      <c r="A47" s="9">
        <v>43</v>
      </c>
      <c r="B47" s="9" t="s">
        <v>58</v>
      </c>
      <c r="C47" s="9" t="s">
        <v>105</v>
      </c>
      <c r="D47" s="12" t="s">
        <v>106</v>
      </c>
      <c r="E47" s="9">
        <v>8146</v>
      </c>
      <c r="F47" s="12" t="s">
        <v>155</v>
      </c>
      <c r="G47" s="12" t="s">
        <v>156</v>
      </c>
      <c r="H47" s="12" t="s">
        <v>157</v>
      </c>
      <c r="I47" s="12" t="s">
        <v>158</v>
      </c>
      <c r="J47" s="12" t="s">
        <v>159</v>
      </c>
      <c r="K47" s="8" t="s">
        <v>175</v>
      </c>
      <c r="L47" s="12" t="s">
        <v>161</v>
      </c>
      <c r="M47" s="8" t="s">
        <v>162</v>
      </c>
      <c r="N47" s="9" t="s">
        <v>163</v>
      </c>
      <c r="O47" s="9" t="s">
        <v>164</v>
      </c>
      <c r="P47" s="10">
        <v>1</v>
      </c>
      <c r="Q47" s="9"/>
      <c r="R47" s="13" t="s">
        <v>165</v>
      </c>
      <c r="S47" s="13" t="s">
        <v>166</v>
      </c>
      <c r="T47" s="8" t="s">
        <v>144</v>
      </c>
      <c r="U47" s="12" t="s">
        <v>145</v>
      </c>
      <c r="V47" s="8" t="s">
        <v>165</v>
      </c>
      <c r="W47" s="8" t="s">
        <v>167</v>
      </c>
      <c r="X47" s="8" t="s">
        <v>148</v>
      </c>
      <c r="Y47" s="8" t="s">
        <v>148</v>
      </c>
      <c r="Z47" s="8" t="s">
        <v>144</v>
      </c>
      <c r="AA47" s="12" t="s">
        <v>168</v>
      </c>
      <c r="AB47" s="8" t="s">
        <v>169</v>
      </c>
      <c r="AC47" s="8" t="s">
        <v>170</v>
      </c>
      <c r="AD47" s="8" t="s">
        <v>128</v>
      </c>
      <c r="AE47" s="8" t="s">
        <v>171</v>
      </c>
      <c r="AF47" s="8" t="s">
        <v>172</v>
      </c>
      <c r="AG47" s="24" t="s">
        <v>173</v>
      </c>
      <c r="AH47" s="24" t="s">
        <v>174</v>
      </c>
      <c r="AI47" s="8"/>
      <c r="AJ47" s="8"/>
      <c r="AK47" s="8"/>
      <c r="AL47" s="8"/>
      <c r="AM47" s="8"/>
      <c r="AN47" s="8"/>
      <c r="AO47" s="8"/>
      <c r="AP47" s="8"/>
      <c r="AQ47" s="8"/>
      <c r="AR47" s="8"/>
      <c r="AS47" s="8"/>
      <c r="AT47" s="8"/>
      <c r="AU47" s="8"/>
      <c r="AV47" s="8"/>
      <c r="AW47" s="8"/>
      <c r="AX47" s="8"/>
      <c r="AY47" s="8"/>
      <c r="AZ47" s="8"/>
      <c r="BA47" s="8"/>
      <c r="BB47" s="8"/>
      <c r="BC47" s="8"/>
      <c r="BD47" s="8"/>
      <c r="BE47" s="8"/>
      <c r="BF47" s="8"/>
      <c r="BG47" s="10"/>
      <c r="BH47" s="10"/>
      <c r="BI47" s="31"/>
      <c r="BJ47" s="10"/>
      <c r="BK47" s="10"/>
      <c r="BL47" s="31"/>
      <c r="BM47" s="10"/>
      <c r="BN47" s="10"/>
      <c r="BO47" s="31"/>
      <c r="BP47" s="10"/>
      <c r="BQ47" s="10"/>
      <c r="BR47" s="31"/>
      <c r="BS47" s="10"/>
      <c r="BT47" s="10"/>
      <c r="BU47" s="31"/>
      <c r="BV47" s="10"/>
      <c r="BW47" s="10"/>
      <c r="BX47" s="31"/>
      <c r="BY47" s="10">
        <v>50</v>
      </c>
      <c r="BZ47" s="10"/>
      <c r="CA47" s="31">
        <f t="shared" si="17"/>
        <v>0</v>
      </c>
      <c r="CB47" s="10"/>
      <c r="CC47" s="10"/>
      <c r="CD47" s="31"/>
      <c r="CE47" s="10"/>
      <c r="CF47" s="10"/>
      <c r="CG47" s="31"/>
      <c r="CH47" s="10"/>
      <c r="CI47" s="10"/>
      <c r="CJ47" s="31"/>
      <c r="CK47" s="10">
        <v>50</v>
      </c>
      <c r="CL47" s="10"/>
      <c r="CM47" s="31">
        <f t="shared" si="19"/>
        <v>0</v>
      </c>
      <c r="CN47" s="10"/>
      <c r="CO47" s="10"/>
      <c r="CP47" s="31"/>
      <c r="CQ47" s="10">
        <f t="shared" si="21"/>
        <v>100</v>
      </c>
      <c r="CR47" s="10">
        <f t="shared" si="22"/>
        <v>0</v>
      </c>
      <c r="CS47" s="31">
        <f t="shared" si="23"/>
        <v>0</v>
      </c>
      <c r="CT47" s="11"/>
      <c r="CU47" s="11"/>
      <c r="CV47" s="11"/>
      <c r="CW47" s="11"/>
      <c r="CX47" s="11"/>
      <c r="CY47" s="11"/>
      <c r="CZ47" s="11"/>
      <c r="DA47" s="11"/>
      <c r="DB47" s="11"/>
      <c r="DC47" s="11"/>
      <c r="DD47" s="11"/>
      <c r="DE47" s="11"/>
      <c r="DF47" s="11"/>
      <c r="DG47" s="11"/>
      <c r="DH47" s="11"/>
      <c r="DI47" s="11"/>
      <c r="DJ47" s="11"/>
      <c r="DK47" s="11"/>
      <c r="DL47" s="11"/>
      <c r="DM47" s="11"/>
      <c r="DN47" s="11">
        <f t="shared" si="14"/>
        <v>0</v>
      </c>
      <c r="DO47" s="11">
        <f t="shared" si="20"/>
        <v>0</v>
      </c>
    </row>
    <row r="48" spans="1:119" ht="38.450000000000003" customHeight="1">
      <c r="A48" s="9">
        <v>44</v>
      </c>
      <c r="B48" s="9" t="s">
        <v>59</v>
      </c>
      <c r="C48" s="9" t="s">
        <v>105</v>
      </c>
      <c r="D48" s="12" t="s">
        <v>106</v>
      </c>
      <c r="E48" s="9">
        <v>8146</v>
      </c>
      <c r="F48" s="12" t="s">
        <v>155</v>
      </c>
      <c r="G48" s="12" t="s">
        <v>156</v>
      </c>
      <c r="H48" s="12" t="s">
        <v>157</v>
      </c>
      <c r="I48" s="12" t="s">
        <v>158</v>
      </c>
      <c r="J48" s="12" t="s">
        <v>159</v>
      </c>
      <c r="K48" s="8" t="s">
        <v>175</v>
      </c>
      <c r="L48" s="12" t="s">
        <v>161</v>
      </c>
      <c r="M48" s="8" t="s">
        <v>162</v>
      </c>
      <c r="N48" s="9" t="s">
        <v>163</v>
      </c>
      <c r="O48" s="9" t="s">
        <v>164</v>
      </c>
      <c r="P48" s="10">
        <v>1</v>
      </c>
      <c r="Q48" s="9"/>
      <c r="R48" s="13" t="s">
        <v>165</v>
      </c>
      <c r="S48" s="13" t="s">
        <v>166</v>
      </c>
      <c r="T48" s="8" t="s">
        <v>144</v>
      </c>
      <c r="U48" s="12" t="s">
        <v>145</v>
      </c>
      <c r="V48" s="8" t="s">
        <v>165</v>
      </c>
      <c r="W48" s="8" t="s">
        <v>167</v>
      </c>
      <c r="X48" s="8" t="s">
        <v>148</v>
      </c>
      <c r="Y48" s="8" t="s">
        <v>148</v>
      </c>
      <c r="Z48" s="8" t="s">
        <v>144</v>
      </c>
      <c r="AA48" s="12" t="s">
        <v>168</v>
      </c>
      <c r="AB48" s="8" t="s">
        <v>169</v>
      </c>
      <c r="AC48" s="8" t="s">
        <v>170</v>
      </c>
      <c r="AD48" s="8" t="s">
        <v>128</v>
      </c>
      <c r="AE48" s="8" t="s">
        <v>171</v>
      </c>
      <c r="AF48" s="8" t="s">
        <v>172</v>
      </c>
      <c r="AG48" s="24" t="s">
        <v>173</v>
      </c>
      <c r="AH48" s="24" t="s">
        <v>174</v>
      </c>
      <c r="AI48" s="8"/>
      <c r="AJ48" s="8"/>
      <c r="AK48" s="8"/>
      <c r="AL48" s="8"/>
      <c r="AM48" s="8"/>
      <c r="AN48" s="8"/>
      <c r="AO48" s="8"/>
      <c r="AP48" s="8"/>
      <c r="AQ48" s="8"/>
      <c r="AR48" s="8"/>
      <c r="AS48" s="8"/>
      <c r="AT48" s="8"/>
      <c r="AU48" s="8"/>
      <c r="AV48" s="8"/>
      <c r="AW48" s="8"/>
      <c r="AX48" s="8"/>
      <c r="AY48" s="8"/>
      <c r="AZ48" s="8"/>
      <c r="BA48" s="8"/>
      <c r="BB48" s="8"/>
      <c r="BC48" s="8"/>
      <c r="BD48" s="8"/>
      <c r="BE48" s="8"/>
      <c r="BF48" s="8"/>
      <c r="BG48" s="10"/>
      <c r="BH48" s="10"/>
      <c r="BI48" s="31"/>
      <c r="BJ48" s="10"/>
      <c r="BK48" s="10"/>
      <c r="BL48" s="31"/>
      <c r="BM48" s="10"/>
      <c r="BN48" s="10"/>
      <c r="BO48" s="31"/>
      <c r="BP48" s="10"/>
      <c r="BQ48" s="10"/>
      <c r="BR48" s="31"/>
      <c r="BS48" s="10"/>
      <c r="BT48" s="10"/>
      <c r="BU48" s="31"/>
      <c r="BV48" s="10"/>
      <c r="BW48" s="10"/>
      <c r="BX48" s="31"/>
      <c r="BY48" s="10">
        <v>50</v>
      </c>
      <c r="BZ48" s="10"/>
      <c r="CA48" s="31">
        <f t="shared" si="17"/>
        <v>0</v>
      </c>
      <c r="CB48" s="10"/>
      <c r="CC48" s="10"/>
      <c r="CD48" s="31"/>
      <c r="CE48" s="10"/>
      <c r="CF48" s="10"/>
      <c r="CG48" s="31"/>
      <c r="CH48" s="10"/>
      <c r="CI48" s="10"/>
      <c r="CJ48" s="31"/>
      <c r="CK48" s="10">
        <v>50</v>
      </c>
      <c r="CL48" s="10"/>
      <c r="CM48" s="31">
        <f t="shared" si="19"/>
        <v>0</v>
      </c>
      <c r="CN48" s="10"/>
      <c r="CO48" s="10"/>
      <c r="CP48" s="31"/>
      <c r="CQ48" s="10">
        <f t="shared" si="21"/>
        <v>100</v>
      </c>
      <c r="CR48" s="10">
        <f t="shared" si="22"/>
        <v>0</v>
      </c>
      <c r="CS48" s="31">
        <f t="shared" si="23"/>
        <v>0</v>
      </c>
      <c r="CT48" s="11"/>
      <c r="CU48" s="11"/>
      <c r="CV48" s="11"/>
      <c r="CW48" s="11"/>
      <c r="CX48" s="11"/>
      <c r="CY48" s="11"/>
      <c r="CZ48" s="11"/>
      <c r="DA48" s="11"/>
      <c r="DB48" s="11"/>
      <c r="DC48" s="11"/>
      <c r="DD48" s="11"/>
      <c r="DE48" s="11"/>
      <c r="DF48" s="11"/>
      <c r="DG48" s="11"/>
      <c r="DH48" s="11"/>
      <c r="DI48" s="11"/>
      <c r="DJ48" s="11"/>
      <c r="DK48" s="11"/>
      <c r="DL48" s="11"/>
      <c r="DM48" s="11"/>
      <c r="DN48" s="11">
        <f t="shared" si="14"/>
        <v>0</v>
      </c>
      <c r="DO48" s="11">
        <f t="shared" si="20"/>
        <v>0</v>
      </c>
    </row>
    <row r="49" spans="1:119" ht="38.450000000000003" customHeight="1">
      <c r="A49" s="9">
        <v>45</v>
      </c>
      <c r="B49" s="9" t="s">
        <v>60</v>
      </c>
      <c r="C49" s="9" t="s">
        <v>105</v>
      </c>
      <c r="D49" s="12" t="s">
        <v>106</v>
      </c>
      <c r="E49" s="9">
        <v>8146</v>
      </c>
      <c r="F49" s="12" t="s">
        <v>155</v>
      </c>
      <c r="G49" s="12" t="s">
        <v>156</v>
      </c>
      <c r="H49" s="12" t="s">
        <v>157</v>
      </c>
      <c r="I49" s="12" t="s">
        <v>158</v>
      </c>
      <c r="J49" s="12" t="s">
        <v>159</v>
      </c>
      <c r="K49" s="8" t="s">
        <v>175</v>
      </c>
      <c r="L49" s="12" t="s">
        <v>161</v>
      </c>
      <c r="M49" s="8" t="s">
        <v>162</v>
      </c>
      <c r="N49" s="9" t="s">
        <v>163</v>
      </c>
      <c r="O49" s="9" t="s">
        <v>164</v>
      </c>
      <c r="P49" s="10">
        <v>1</v>
      </c>
      <c r="Q49" s="9"/>
      <c r="R49" s="13" t="s">
        <v>165</v>
      </c>
      <c r="S49" s="13" t="s">
        <v>166</v>
      </c>
      <c r="T49" s="8" t="s">
        <v>144</v>
      </c>
      <c r="U49" s="12" t="s">
        <v>145</v>
      </c>
      <c r="V49" s="8" t="s">
        <v>165</v>
      </c>
      <c r="W49" s="8" t="s">
        <v>167</v>
      </c>
      <c r="X49" s="8" t="s">
        <v>148</v>
      </c>
      <c r="Y49" s="8" t="s">
        <v>148</v>
      </c>
      <c r="Z49" s="8" t="s">
        <v>144</v>
      </c>
      <c r="AA49" s="12" t="s">
        <v>168</v>
      </c>
      <c r="AB49" s="8" t="s">
        <v>169</v>
      </c>
      <c r="AC49" s="8" t="s">
        <v>170</v>
      </c>
      <c r="AD49" s="8" t="s">
        <v>128</v>
      </c>
      <c r="AE49" s="8" t="s">
        <v>171</v>
      </c>
      <c r="AF49" s="8" t="s">
        <v>172</v>
      </c>
      <c r="AG49" s="24" t="s">
        <v>173</v>
      </c>
      <c r="AH49" s="24" t="s">
        <v>174</v>
      </c>
      <c r="AI49" s="8"/>
      <c r="AJ49" s="8"/>
      <c r="AK49" s="8"/>
      <c r="AL49" s="8"/>
      <c r="AM49" s="8"/>
      <c r="AN49" s="8"/>
      <c r="AO49" s="8"/>
      <c r="AP49" s="8"/>
      <c r="AQ49" s="8"/>
      <c r="AR49" s="8"/>
      <c r="AS49" s="8"/>
      <c r="AT49" s="8"/>
      <c r="AU49" s="8"/>
      <c r="AV49" s="8"/>
      <c r="AW49" s="8"/>
      <c r="AX49" s="8"/>
      <c r="AY49" s="8"/>
      <c r="AZ49" s="8"/>
      <c r="BA49" s="8"/>
      <c r="BB49" s="8"/>
      <c r="BC49" s="8"/>
      <c r="BD49" s="8"/>
      <c r="BE49" s="8"/>
      <c r="BF49" s="8"/>
      <c r="BG49" s="10"/>
      <c r="BH49" s="10"/>
      <c r="BI49" s="31"/>
      <c r="BJ49" s="10"/>
      <c r="BK49" s="10"/>
      <c r="BL49" s="31"/>
      <c r="BM49" s="10"/>
      <c r="BN49" s="10"/>
      <c r="BO49" s="31"/>
      <c r="BP49" s="10"/>
      <c r="BQ49" s="10"/>
      <c r="BR49" s="31"/>
      <c r="BS49" s="10"/>
      <c r="BT49" s="10"/>
      <c r="BU49" s="31"/>
      <c r="BV49" s="10"/>
      <c r="BW49" s="10"/>
      <c r="BX49" s="31"/>
      <c r="BY49" s="10">
        <v>50</v>
      </c>
      <c r="BZ49" s="10"/>
      <c r="CA49" s="31">
        <f t="shared" si="17"/>
        <v>0</v>
      </c>
      <c r="CB49" s="10"/>
      <c r="CC49" s="10"/>
      <c r="CD49" s="31"/>
      <c r="CE49" s="10"/>
      <c r="CF49" s="10"/>
      <c r="CG49" s="31"/>
      <c r="CH49" s="10"/>
      <c r="CI49" s="10"/>
      <c r="CJ49" s="31"/>
      <c r="CK49" s="10">
        <v>50</v>
      </c>
      <c r="CL49" s="10"/>
      <c r="CM49" s="31">
        <f t="shared" si="19"/>
        <v>0</v>
      </c>
      <c r="CN49" s="10"/>
      <c r="CO49" s="10"/>
      <c r="CP49" s="31"/>
      <c r="CQ49" s="10">
        <f t="shared" si="21"/>
        <v>100</v>
      </c>
      <c r="CR49" s="10">
        <f t="shared" si="22"/>
        <v>0</v>
      </c>
      <c r="CS49" s="31">
        <f t="shared" si="23"/>
        <v>0</v>
      </c>
      <c r="CT49" s="11"/>
      <c r="CU49" s="11"/>
      <c r="CV49" s="11"/>
      <c r="CW49" s="11"/>
      <c r="CX49" s="11"/>
      <c r="CY49" s="11"/>
      <c r="CZ49" s="11"/>
      <c r="DA49" s="11"/>
      <c r="DB49" s="11"/>
      <c r="DC49" s="11"/>
      <c r="DD49" s="11"/>
      <c r="DE49" s="11"/>
      <c r="DF49" s="11"/>
      <c r="DG49" s="11"/>
      <c r="DH49" s="11"/>
      <c r="DI49" s="11"/>
      <c r="DJ49" s="11"/>
      <c r="DK49" s="11"/>
      <c r="DL49" s="11"/>
      <c r="DM49" s="11"/>
      <c r="DN49" s="11">
        <f t="shared" si="14"/>
        <v>0</v>
      </c>
      <c r="DO49" s="11">
        <f t="shared" si="20"/>
        <v>0</v>
      </c>
    </row>
    <row r="50" spans="1:119" ht="38.450000000000003" customHeight="1">
      <c r="A50" s="9">
        <v>46</v>
      </c>
      <c r="B50" s="9" t="s">
        <v>61</v>
      </c>
      <c r="C50" s="9" t="s">
        <v>105</v>
      </c>
      <c r="D50" s="12" t="s">
        <v>106</v>
      </c>
      <c r="E50" s="9">
        <v>8146</v>
      </c>
      <c r="F50" s="12" t="s">
        <v>155</v>
      </c>
      <c r="G50" s="12" t="s">
        <v>156</v>
      </c>
      <c r="H50" s="12" t="s">
        <v>157</v>
      </c>
      <c r="I50" s="12" t="s">
        <v>158</v>
      </c>
      <c r="J50" s="12" t="s">
        <v>159</v>
      </c>
      <c r="K50" s="8" t="s">
        <v>175</v>
      </c>
      <c r="L50" s="12" t="s">
        <v>161</v>
      </c>
      <c r="M50" s="8" t="s">
        <v>162</v>
      </c>
      <c r="N50" s="9" t="s">
        <v>163</v>
      </c>
      <c r="O50" s="9" t="s">
        <v>164</v>
      </c>
      <c r="P50" s="10">
        <v>1</v>
      </c>
      <c r="Q50" s="9"/>
      <c r="R50" s="13" t="s">
        <v>165</v>
      </c>
      <c r="S50" s="13" t="s">
        <v>166</v>
      </c>
      <c r="T50" s="8" t="s">
        <v>144</v>
      </c>
      <c r="U50" s="12" t="s">
        <v>145</v>
      </c>
      <c r="V50" s="8" t="s">
        <v>165</v>
      </c>
      <c r="W50" s="8" t="s">
        <v>167</v>
      </c>
      <c r="X50" s="8" t="s">
        <v>148</v>
      </c>
      <c r="Y50" s="8" t="s">
        <v>148</v>
      </c>
      <c r="Z50" s="8" t="s">
        <v>144</v>
      </c>
      <c r="AA50" s="12" t="s">
        <v>168</v>
      </c>
      <c r="AB50" s="8" t="s">
        <v>169</v>
      </c>
      <c r="AC50" s="8" t="s">
        <v>170</v>
      </c>
      <c r="AD50" s="8" t="s">
        <v>128</v>
      </c>
      <c r="AE50" s="8" t="s">
        <v>171</v>
      </c>
      <c r="AF50" s="8" t="s">
        <v>172</v>
      </c>
      <c r="AG50" s="24" t="s">
        <v>173</v>
      </c>
      <c r="AH50" s="24" t="s">
        <v>174</v>
      </c>
      <c r="AI50" s="8"/>
      <c r="AJ50" s="8"/>
      <c r="AK50" s="8"/>
      <c r="AL50" s="8"/>
      <c r="AM50" s="8"/>
      <c r="AN50" s="8"/>
      <c r="AO50" s="8"/>
      <c r="AP50" s="8"/>
      <c r="AQ50" s="8"/>
      <c r="AR50" s="8"/>
      <c r="AS50" s="8"/>
      <c r="AT50" s="8"/>
      <c r="AU50" s="8"/>
      <c r="AV50" s="8"/>
      <c r="AW50" s="8"/>
      <c r="AX50" s="8"/>
      <c r="AY50" s="8"/>
      <c r="AZ50" s="8"/>
      <c r="BA50" s="8"/>
      <c r="BB50" s="8"/>
      <c r="BC50" s="8"/>
      <c r="BD50" s="8"/>
      <c r="BE50" s="8"/>
      <c r="BF50" s="8"/>
      <c r="BG50" s="10"/>
      <c r="BH50" s="10"/>
      <c r="BI50" s="31"/>
      <c r="BJ50" s="10"/>
      <c r="BK50" s="10"/>
      <c r="BL50" s="31"/>
      <c r="BM50" s="10"/>
      <c r="BN50" s="10"/>
      <c r="BO50" s="31"/>
      <c r="BP50" s="10"/>
      <c r="BQ50" s="10"/>
      <c r="BR50" s="31"/>
      <c r="BS50" s="10"/>
      <c r="BT50" s="10"/>
      <c r="BU50" s="31"/>
      <c r="BV50" s="10"/>
      <c r="BW50" s="10"/>
      <c r="BX50" s="31"/>
      <c r="BY50" s="10">
        <v>50</v>
      </c>
      <c r="BZ50" s="10"/>
      <c r="CA50" s="31">
        <f t="shared" si="17"/>
        <v>0</v>
      </c>
      <c r="CB50" s="10"/>
      <c r="CC50" s="10"/>
      <c r="CD50" s="31"/>
      <c r="CE50" s="10"/>
      <c r="CF50" s="10"/>
      <c r="CG50" s="31"/>
      <c r="CH50" s="10"/>
      <c r="CI50" s="10"/>
      <c r="CJ50" s="31"/>
      <c r="CK50" s="10">
        <v>50</v>
      </c>
      <c r="CL50" s="10"/>
      <c r="CM50" s="31">
        <f t="shared" si="19"/>
        <v>0</v>
      </c>
      <c r="CN50" s="10"/>
      <c r="CO50" s="10"/>
      <c r="CP50" s="31"/>
      <c r="CQ50" s="10">
        <f t="shared" si="21"/>
        <v>100</v>
      </c>
      <c r="CR50" s="10">
        <f t="shared" si="22"/>
        <v>0</v>
      </c>
      <c r="CS50" s="31">
        <f t="shared" si="23"/>
        <v>0</v>
      </c>
      <c r="CT50" s="11"/>
      <c r="CU50" s="11"/>
      <c r="CV50" s="11"/>
      <c r="CW50" s="11"/>
      <c r="CX50" s="11"/>
      <c r="CY50" s="11"/>
      <c r="CZ50" s="11"/>
      <c r="DA50" s="11"/>
      <c r="DB50" s="11"/>
      <c r="DC50" s="11"/>
      <c r="DD50" s="11"/>
      <c r="DE50" s="11"/>
      <c r="DF50" s="11"/>
      <c r="DG50" s="11"/>
      <c r="DH50" s="11"/>
      <c r="DI50" s="11"/>
      <c r="DJ50" s="11"/>
      <c r="DK50" s="11"/>
      <c r="DL50" s="11"/>
      <c r="DM50" s="11"/>
      <c r="DN50" s="11">
        <f t="shared" si="14"/>
        <v>0</v>
      </c>
      <c r="DO50" s="11">
        <f t="shared" si="20"/>
        <v>0</v>
      </c>
    </row>
    <row r="51" spans="1:119" ht="38.450000000000003" customHeight="1">
      <c r="A51" s="9">
        <v>47</v>
      </c>
      <c r="B51" s="9" t="s">
        <v>62</v>
      </c>
      <c r="C51" s="9" t="s">
        <v>105</v>
      </c>
      <c r="D51" s="12" t="s">
        <v>106</v>
      </c>
      <c r="E51" s="9">
        <v>8146</v>
      </c>
      <c r="F51" s="12" t="s">
        <v>155</v>
      </c>
      <c r="G51" s="12" t="s">
        <v>156</v>
      </c>
      <c r="H51" s="12" t="s">
        <v>157</v>
      </c>
      <c r="I51" s="12" t="s">
        <v>158</v>
      </c>
      <c r="J51" s="12" t="s">
        <v>159</v>
      </c>
      <c r="K51" s="8" t="s">
        <v>175</v>
      </c>
      <c r="L51" s="12" t="s">
        <v>161</v>
      </c>
      <c r="M51" s="8" t="s">
        <v>162</v>
      </c>
      <c r="N51" s="9" t="s">
        <v>163</v>
      </c>
      <c r="O51" s="9" t="s">
        <v>164</v>
      </c>
      <c r="P51" s="10">
        <v>1</v>
      </c>
      <c r="Q51" s="9"/>
      <c r="R51" s="13" t="s">
        <v>165</v>
      </c>
      <c r="S51" s="13" t="s">
        <v>166</v>
      </c>
      <c r="T51" s="8" t="s">
        <v>144</v>
      </c>
      <c r="U51" s="12" t="s">
        <v>145</v>
      </c>
      <c r="V51" s="8" t="s">
        <v>165</v>
      </c>
      <c r="W51" s="8" t="s">
        <v>167</v>
      </c>
      <c r="X51" s="8" t="s">
        <v>148</v>
      </c>
      <c r="Y51" s="8" t="s">
        <v>148</v>
      </c>
      <c r="Z51" s="8" t="s">
        <v>144</v>
      </c>
      <c r="AA51" s="12" t="s">
        <v>168</v>
      </c>
      <c r="AB51" s="8" t="s">
        <v>169</v>
      </c>
      <c r="AC51" s="8" t="s">
        <v>170</v>
      </c>
      <c r="AD51" s="8" t="s">
        <v>128</v>
      </c>
      <c r="AE51" s="8" t="s">
        <v>171</v>
      </c>
      <c r="AF51" s="8" t="s">
        <v>172</v>
      </c>
      <c r="AG51" s="24" t="s">
        <v>173</v>
      </c>
      <c r="AH51" s="24" t="s">
        <v>174</v>
      </c>
      <c r="AI51" s="8"/>
      <c r="AJ51" s="8"/>
      <c r="AK51" s="8"/>
      <c r="AL51" s="8"/>
      <c r="AM51" s="8"/>
      <c r="AN51" s="8"/>
      <c r="AO51" s="8"/>
      <c r="AP51" s="8"/>
      <c r="AQ51" s="8"/>
      <c r="AR51" s="8"/>
      <c r="AS51" s="8"/>
      <c r="AT51" s="8"/>
      <c r="AU51" s="8"/>
      <c r="AV51" s="8"/>
      <c r="AW51" s="8"/>
      <c r="AX51" s="8"/>
      <c r="AY51" s="8"/>
      <c r="AZ51" s="8"/>
      <c r="BA51" s="8"/>
      <c r="BB51" s="8"/>
      <c r="BC51" s="8"/>
      <c r="BD51" s="8"/>
      <c r="BE51" s="8"/>
      <c r="BF51" s="8"/>
      <c r="BG51" s="10"/>
      <c r="BH51" s="10"/>
      <c r="BI51" s="31"/>
      <c r="BJ51" s="10"/>
      <c r="BK51" s="10"/>
      <c r="BL51" s="31"/>
      <c r="BM51" s="10"/>
      <c r="BN51" s="10"/>
      <c r="BO51" s="31"/>
      <c r="BP51" s="10"/>
      <c r="BQ51" s="10"/>
      <c r="BR51" s="31"/>
      <c r="BS51" s="10"/>
      <c r="BT51" s="10"/>
      <c r="BU51" s="31"/>
      <c r="BV51" s="10"/>
      <c r="BW51" s="10"/>
      <c r="BX51" s="31"/>
      <c r="BY51" s="10">
        <v>50</v>
      </c>
      <c r="BZ51" s="10"/>
      <c r="CA51" s="31">
        <f t="shared" si="17"/>
        <v>0</v>
      </c>
      <c r="CB51" s="10"/>
      <c r="CC51" s="10"/>
      <c r="CD51" s="31"/>
      <c r="CE51" s="10"/>
      <c r="CF51" s="10"/>
      <c r="CG51" s="31"/>
      <c r="CH51" s="10"/>
      <c r="CI51" s="10"/>
      <c r="CJ51" s="31"/>
      <c r="CK51" s="10">
        <v>50</v>
      </c>
      <c r="CL51" s="10"/>
      <c r="CM51" s="31">
        <f t="shared" si="19"/>
        <v>0</v>
      </c>
      <c r="CN51" s="10"/>
      <c r="CO51" s="10"/>
      <c r="CP51" s="31"/>
      <c r="CQ51" s="10">
        <f t="shared" si="21"/>
        <v>100</v>
      </c>
      <c r="CR51" s="10">
        <f t="shared" si="22"/>
        <v>0</v>
      </c>
      <c r="CS51" s="31">
        <f t="shared" si="23"/>
        <v>0</v>
      </c>
      <c r="CT51" s="11"/>
      <c r="CU51" s="11"/>
      <c r="CV51" s="11"/>
      <c r="CW51" s="11"/>
      <c r="CX51" s="11"/>
      <c r="CY51" s="11"/>
      <c r="CZ51" s="11"/>
      <c r="DA51" s="11"/>
      <c r="DB51" s="11"/>
      <c r="DC51" s="11"/>
      <c r="DD51" s="11"/>
      <c r="DE51" s="11"/>
      <c r="DF51" s="11"/>
      <c r="DG51" s="11"/>
      <c r="DH51" s="11"/>
      <c r="DI51" s="11"/>
      <c r="DJ51" s="11"/>
      <c r="DK51" s="11"/>
      <c r="DL51" s="11"/>
      <c r="DM51" s="11"/>
      <c r="DN51" s="11">
        <f t="shared" si="14"/>
        <v>0</v>
      </c>
      <c r="DO51" s="11">
        <f t="shared" si="20"/>
        <v>0</v>
      </c>
    </row>
    <row r="52" spans="1:119" ht="38.450000000000003" customHeight="1">
      <c r="A52" s="9">
        <v>48</v>
      </c>
      <c r="B52" s="9" t="s">
        <v>63</v>
      </c>
      <c r="C52" s="9" t="s">
        <v>105</v>
      </c>
      <c r="D52" s="12" t="s">
        <v>106</v>
      </c>
      <c r="E52" s="9">
        <v>8146</v>
      </c>
      <c r="F52" s="12" t="s">
        <v>155</v>
      </c>
      <c r="G52" s="12" t="s">
        <v>156</v>
      </c>
      <c r="H52" s="12" t="s">
        <v>157</v>
      </c>
      <c r="I52" s="12" t="s">
        <v>158</v>
      </c>
      <c r="J52" s="12" t="s">
        <v>159</v>
      </c>
      <c r="K52" s="8" t="s">
        <v>175</v>
      </c>
      <c r="L52" s="12" t="s">
        <v>161</v>
      </c>
      <c r="M52" s="8" t="s">
        <v>162</v>
      </c>
      <c r="N52" s="9" t="s">
        <v>163</v>
      </c>
      <c r="O52" s="9" t="s">
        <v>164</v>
      </c>
      <c r="P52" s="10">
        <v>1</v>
      </c>
      <c r="Q52" s="9"/>
      <c r="R52" s="13" t="s">
        <v>165</v>
      </c>
      <c r="S52" s="13" t="s">
        <v>166</v>
      </c>
      <c r="T52" s="8" t="s">
        <v>144</v>
      </c>
      <c r="U52" s="12" t="s">
        <v>145</v>
      </c>
      <c r="V52" s="8" t="s">
        <v>165</v>
      </c>
      <c r="W52" s="8" t="s">
        <v>167</v>
      </c>
      <c r="X52" s="8" t="s">
        <v>148</v>
      </c>
      <c r="Y52" s="8" t="s">
        <v>148</v>
      </c>
      <c r="Z52" s="8" t="s">
        <v>144</v>
      </c>
      <c r="AA52" s="12" t="s">
        <v>168</v>
      </c>
      <c r="AB52" s="8" t="s">
        <v>169</v>
      </c>
      <c r="AC52" s="8" t="s">
        <v>170</v>
      </c>
      <c r="AD52" s="8" t="s">
        <v>128</v>
      </c>
      <c r="AE52" s="8" t="s">
        <v>171</v>
      </c>
      <c r="AF52" s="8" t="s">
        <v>172</v>
      </c>
      <c r="AG52" s="24" t="s">
        <v>173</v>
      </c>
      <c r="AH52" s="24" t="s">
        <v>174</v>
      </c>
      <c r="AI52" s="8"/>
      <c r="AJ52" s="8"/>
      <c r="AK52" s="8"/>
      <c r="AL52" s="8"/>
      <c r="AM52" s="8"/>
      <c r="AN52" s="8"/>
      <c r="AO52" s="8"/>
      <c r="AP52" s="8"/>
      <c r="AQ52" s="8"/>
      <c r="AR52" s="8"/>
      <c r="AS52" s="8"/>
      <c r="AT52" s="8"/>
      <c r="AU52" s="8"/>
      <c r="AV52" s="8"/>
      <c r="AW52" s="8"/>
      <c r="AX52" s="8"/>
      <c r="AY52" s="8"/>
      <c r="AZ52" s="8"/>
      <c r="BA52" s="8"/>
      <c r="BB52" s="8"/>
      <c r="BC52" s="8"/>
      <c r="BD52" s="8"/>
      <c r="BE52" s="8"/>
      <c r="BF52" s="8"/>
      <c r="BG52" s="10"/>
      <c r="BH52" s="10"/>
      <c r="BI52" s="31"/>
      <c r="BJ52" s="10"/>
      <c r="BK52" s="10"/>
      <c r="BL52" s="31"/>
      <c r="BM52" s="10"/>
      <c r="BN52" s="10"/>
      <c r="BO52" s="31"/>
      <c r="BP52" s="10"/>
      <c r="BQ52" s="10"/>
      <c r="BR52" s="31"/>
      <c r="BS52" s="10"/>
      <c r="BT52" s="10"/>
      <c r="BU52" s="31"/>
      <c r="BV52" s="10"/>
      <c r="BW52" s="10"/>
      <c r="BX52" s="31"/>
      <c r="BY52" s="10">
        <v>50</v>
      </c>
      <c r="BZ52" s="10"/>
      <c r="CA52" s="31">
        <f t="shared" si="17"/>
        <v>0</v>
      </c>
      <c r="CB52" s="10"/>
      <c r="CC52" s="10"/>
      <c r="CD52" s="31"/>
      <c r="CE52" s="10"/>
      <c r="CF52" s="10"/>
      <c r="CG52" s="31"/>
      <c r="CH52" s="10"/>
      <c r="CI52" s="10"/>
      <c r="CJ52" s="31"/>
      <c r="CK52" s="10">
        <v>50</v>
      </c>
      <c r="CL52" s="10"/>
      <c r="CM52" s="31">
        <f t="shared" si="19"/>
        <v>0</v>
      </c>
      <c r="CN52" s="10"/>
      <c r="CO52" s="10"/>
      <c r="CP52" s="31"/>
      <c r="CQ52" s="10">
        <f t="shared" si="21"/>
        <v>100</v>
      </c>
      <c r="CR52" s="10">
        <f t="shared" si="22"/>
        <v>0</v>
      </c>
      <c r="CS52" s="31">
        <f t="shared" si="23"/>
        <v>0</v>
      </c>
      <c r="CT52" s="11"/>
      <c r="CU52" s="11"/>
      <c r="CV52" s="11"/>
      <c r="CW52" s="11"/>
      <c r="CX52" s="11"/>
      <c r="CY52" s="11"/>
      <c r="CZ52" s="11"/>
      <c r="DA52" s="11"/>
      <c r="DB52" s="11"/>
      <c r="DC52" s="11"/>
      <c r="DD52" s="11"/>
      <c r="DE52" s="11"/>
      <c r="DF52" s="11"/>
      <c r="DG52" s="11"/>
      <c r="DH52" s="11"/>
      <c r="DI52" s="11"/>
      <c r="DJ52" s="11"/>
      <c r="DK52" s="11"/>
      <c r="DL52" s="11"/>
      <c r="DM52" s="11"/>
      <c r="DN52" s="11">
        <f t="shared" si="14"/>
        <v>0</v>
      </c>
      <c r="DO52" s="11">
        <f t="shared" si="20"/>
        <v>0</v>
      </c>
    </row>
    <row r="53" spans="1:119" ht="38.450000000000003" customHeight="1">
      <c r="A53" s="9">
        <v>49</v>
      </c>
      <c r="B53" s="9" t="s">
        <v>64</v>
      </c>
      <c r="C53" s="9" t="s">
        <v>105</v>
      </c>
      <c r="D53" s="12" t="s">
        <v>106</v>
      </c>
      <c r="E53" s="9">
        <v>8146</v>
      </c>
      <c r="F53" s="12" t="s">
        <v>155</v>
      </c>
      <c r="G53" s="12" t="s">
        <v>156</v>
      </c>
      <c r="H53" s="12" t="s">
        <v>157</v>
      </c>
      <c r="I53" s="12" t="s">
        <v>158</v>
      </c>
      <c r="J53" s="12" t="s">
        <v>159</v>
      </c>
      <c r="K53" s="8" t="s">
        <v>175</v>
      </c>
      <c r="L53" s="12" t="s">
        <v>161</v>
      </c>
      <c r="M53" s="8" t="s">
        <v>162</v>
      </c>
      <c r="N53" s="9" t="s">
        <v>163</v>
      </c>
      <c r="O53" s="9" t="s">
        <v>164</v>
      </c>
      <c r="P53" s="10">
        <v>1</v>
      </c>
      <c r="Q53" s="9"/>
      <c r="R53" s="13" t="s">
        <v>165</v>
      </c>
      <c r="S53" s="13" t="s">
        <v>166</v>
      </c>
      <c r="T53" s="8" t="s">
        <v>144</v>
      </c>
      <c r="U53" s="12" t="s">
        <v>145</v>
      </c>
      <c r="V53" s="8" t="s">
        <v>165</v>
      </c>
      <c r="W53" s="8" t="s">
        <v>167</v>
      </c>
      <c r="X53" s="8" t="s">
        <v>148</v>
      </c>
      <c r="Y53" s="8" t="s">
        <v>148</v>
      </c>
      <c r="Z53" s="8" t="s">
        <v>144</v>
      </c>
      <c r="AA53" s="12" t="s">
        <v>168</v>
      </c>
      <c r="AB53" s="8" t="s">
        <v>169</v>
      </c>
      <c r="AC53" s="8" t="s">
        <v>170</v>
      </c>
      <c r="AD53" s="8" t="s">
        <v>128</v>
      </c>
      <c r="AE53" s="8" t="s">
        <v>171</v>
      </c>
      <c r="AF53" s="8" t="s">
        <v>172</v>
      </c>
      <c r="AG53" s="24" t="s">
        <v>173</v>
      </c>
      <c r="AH53" s="24" t="s">
        <v>174</v>
      </c>
      <c r="AI53" s="8"/>
      <c r="AJ53" s="8"/>
      <c r="AK53" s="8"/>
      <c r="AL53" s="8"/>
      <c r="AM53" s="8"/>
      <c r="AN53" s="8"/>
      <c r="AO53" s="8"/>
      <c r="AP53" s="8"/>
      <c r="AQ53" s="8"/>
      <c r="AR53" s="8"/>
      <c r="AS53" s="8"/>
      <c r="AT53" s="8"/>
      <c r="AU53" s="8"/>
      <c r="AV53" s="8"/>
      <c r="AW53" s="8"/>
      <c r="AX53" s="8"/>
      <c r="AY53" s="8"/>
      <c r="AZ53" s="8"/>
      <c r="BA53" s="8"/>
      <c r="BB53" s="8"/>
      <c r="BC53" s="8"/>
      <c r="BD53" s="8"/>
      <c r="BE53" s="8"/>
      <c r="BF53" s="8"/>
      <c r="BG53" s="10"/>
      <c r="BH53" s="10"/>
      <c r="BI53" s="31"/>
      <c r="BJ53" s="10"/>
      <c r="BK53" s="10"/>
      <c r="BL53" s="31"/>
      <c r="BM53" s="10"/>
      <c r="BN53" s="10"/>
      <c r="BO53" s="31"/>
      <c r="BP53" s="10"/>
      <c r="BQ53" s="10"/>
      <c r="BR53" s="31"/>
      <c r="BS53" s="10"/>
      <c r="BT53" s="10"/>
      <c r="BU53" s="31"/>
      <c r="BV53" s="10"/>
      <c r="BW53" s="10"/>
      <c r="BX53" s="31"/>
      <c r="BY53" s="10">
        <v>50</v>
      </c>
      <c r="BZ53" s="10"/>
      <c r="CA53" s="31">
        <f t="shared" si="17"/>
        <v>0</v>
      </c>
      <c r="CB53" s="10"/>
      <c r="CC53" s="10"/>
      <c r="CD53" s="31"/>
      <c r="CE53" s="10"/>
      <c r="CF53" s="10"/>
      <c r="CG53" s="31"/>
      <c r="CH53" s="10"/>
      <c r="CI53" s="10"/>
      <c r="CJ53" s="31"/>
      <c r="CK53" s="10">
        <v>50</v>
      </c>
      <c r="CL53" s="10"/>
      <c r="CM53" s="31">
        <f t="shared" si="19"/>
        <v>0</v>
      </c>
      <c r="CN53" s="10"/>
      <c r="CO53" s="10"/>
      <c r="CP53" s="31"/>
      <c r="CQ53" s="10">
        <f t="shared" si="21"/>
        <v>100</v>
      </c>
      <c r="CR53" s="10">
        <f t="shared" si="22"/>
        <v>0</v>
      </c>
      <c r="CS53" s="31">
        <f t="shared" si="23"/>
        <v>0</v>
      </c>
      <c r="CT53" s="11"/>
      <c r="CU53" s="11"/>
      <c r="CV53" s="11"/>
      <c r="CW53" s="11"/>
      <c r="CX53" s="11"/>
      <c r="CY53" s="11"/>
      <c r="CZ53" s="11"/>
      <c r="DA53" s="11"/>
      <c r="DB53" s="11"/>
      <c r="DC53" s="11"/>
      <c r="DD53" s="11"/>
      <c r="DE53" s="11"/>
      <c r="DF53" s="11"/>
      <c r="DG53" s="11"/>
      <c r="DH53" s="11"/>
      <c r="DI53" s="11"/>
      <c r="DJ53" s="11"/>
      <c r="DK53" s="11"/>
      <c r="DL53" s="11"/>
      <c r="DM53" s="11"/>
      <c r="DN53" s="11">
        <f t="shared" si="14"/>
        <v>0</v>
      </c>
      <c r="DO53" s="11">
        <f t="shared" si="20"/>
        <v>0</v>
      </c>
    </row>
    <row r="54" spans="1:119" ht="38.450000000000003" customHeight="1">
      <c r="A54" s="9">
        <v>50</v>
      </c>
      <c r="B54" s="9" t="s">
        <v>65</v>
      </c>
      <c r="C54" s="9" t="s">
        <v>105</v>
      </c>
      <c r="D54" s="12" t="s">
        <v>106</v>
      </c>
      <c r="E54" s="9">
        <v>8146</v>
      </c>
      <c r="F54" s="12" t="s">
        <v>155</v>
      </c>
      <c r="G54" s="12" t="s">
        <v>156</v>
      </c>
      <c r="H54" s="12" t="s">
        <v>157</v>
      </c>
      <c r="I54" s="12" t="s">
        <v>158</v>
      </c>
      <c r="J54" s="12" t="s">
        <v>159</v>
      </c>
      <c r="K54" s="8" t="s">
        <v>175</v>
      </c>
      <c r="L54" s="12" t="s">
        <v>161</v>
      </c>
      <c r="M54" s="8" t="s">
        <v>162</v>
      </c>
      <c r="N54" s="9" t="s">
        <v>163</v>
      </c>
      <c r="O54" s="9" t="s">
        <v>164</v>
      </c>
      <c r="P54" s="10">
        <v>1</v>
      </c>
      <c r="Q54" s="9"/>
      <c r="R54" s="13" t="s">
        <v>165</v>
      </c>
      <c r="S54" s="13" t="s">
        <v>166</v>
      </c>
      <c r="T54" s="8" t="s">
        <v>144</v>
      </c>
      <c r="U54" s="12" t="s">
        <v>145</v>
      </c>
      <c r="V54" s="8" t="s">
        <v>165</v>
      </c>
      <c r="W54" s="8" t="s">
        <v>167</v>
      </c>
      <c r="X54" s="8" t="s">
        <v>148</v>
      </c>
      <c r="Y54" s="8" t="s">
        <v>148</v>
      </c>
      <c r="Z54" s="8" t="s">
        <v>144</v>
      </c>
      <c r="AA54" s="12" t="s">
        <v>168</v>
      </c>
      <c r="AB54" s="8" t="s">
        <v>169</v>
      </c>
      <c r="AC54" s="8" t="s">
        <v>170</v>
      </c>
      <c r="AD54" s="8" t="s">
        <v>128</v>
      </c>
      <c r="AE54" s="8" t="s">
        <v>171</v>
      </c>
      <c r="AF54" s="8" t="s">
        <v>172</v>
      </c>
      <c r="AG54" s="24" t="s">
        <v>173</v>
      </c>
      <c r="AH54" s="24" t="s">
        <v>174</v>
      </c>
      <c r="AI54" s="8"/>
      <c r="AJ54" s="8"/>
      <c r="AK54" s="8"/>
      <c r="AL54" s="8"/>
      <c r="AM54" s="8"/>
      <c r="AN54" s="8"/>
      <c r="AO54" s="8"/>
      <c r="AP54" s="8"/>
      <c r="AQ54" s="8"/>
      <c r="AR54" s="8"/>
      <c r="AS54" s="8"/>
      <c r="AT54" s="8"/>
      <c r="AU54" s="8"/>
      <c r="AV54" s="8"/>
      <c r="AW54" s="8"/>
      <c r="AX54" s="8"/>
      <c r="AY54" s="8"/>
      <c r="AZ54" s="8"/>
      <c r="BA54" s="8"/>
      <c r="BB54" s="8"/>
      <c r="BC54" s="8"/>
      <c r="BD54" s="8"/>
      <c r="BE54" s="8"/>
      <c r="BF54" s="8"/>
      <c r="BG54" s="10"/>
      <c r="BH54" s="10"/>
      <c r="BI54" s="31"/>
      <c r="BJ54" s="10"/>
      <c r="BK54" s="10"/>
      <c r="BL54" s="31"/>
      <c r="BM54" s="10"/>
      <c r="BN54" s="10"/>
      <c r="BO54" s="31"/>
      <c r="BP54" s="10"/>
      <c r="BQ54" s="10"/>
      <c r="BR54" s="31"/>
      <c r="BS54" s="10"/>
      <c r="BT54" s="10"/>
      <c r="BU54" s="31"/>
      <c r="BV54" s="10"/>
      <c r="BW54" s="10"/>
      <c r="BX54" s="31"/>
      <c r="BY54" s="10">
        <v>50</v>
      </c>
      <c r="BZ54" s="10"/>
      <c r="CA54" s="31">
        <f t="shared" si="17"/>
        <v>0</v>
      </c>
      <c r="CB54" s="10"/>
      <c r="CC54" s="10"/>
      <c r="CD54" s="31"/>
      <c r="CE54" s="10"/>
      <c r="CF54" s="10"/>
      <c r="CG54" s="31"/>
      <c r="CH54" s="10"/>
      <c r="CI54" s="10"/>
      <c r="CJ54" s="31"/>
      <c r="CK54" s="10">
        <v>50</v>
      </c>
      <c r="CL54" s="10"/>
      <c r="CM54" s="31">
        <f t="shared" si="19"/>
        <v>0</v>
      </c>
      <c r="CN54" s="10"/>
      <c r="CO54" s="10"/>
      <c r="CP54" s="31"/>
      <c r="CQ54" s="10">
        <f t="shared" si="21"/>
        <v>100</v>
      </c>
      <c r="CR54" s="10">
        <f t="shared" si="22"/>
        <v>0</v>
      </c>
      <c r="CS54" s="31">
        <f t="shared" si="23"/>
        <v>0</v>
      </c>
      <c r="CT54" s="11"/>
      <c r="CU54" s="11"/>
      <c r="CV54" s="11"/>
      <c r="CW54" s="11"/>
      <c r="CX54" s="11"/>
      <c r="CY54" s="11"/>
      <c r="CZ54" s="11"/>
      <c r="DA54" s="11"/>
      <c r="DB54" s="11"/>
      <c r="DC54" s="11"/>
      <c r="DD54" s="11"/>
      <c r="DE54" s="11"/>
      <c r="DF54" s="11"/>
      <c r="DG54" s="11"/>
      <c r="DH54" s="11"/>
      <c r="DI54" s="11"/>
      <c r="DJ54" s="11"/>
      <c r="DK54" s="11"/>
      <c r="DL54" s="11"/>
      <c r="DM54" s="11"/>
      <c r="DN54" s="11">
        <f t="shared" si="14"/>
        <v>0</v>
      </c>
      <c r="DO54" s="11">
        <f t="shared" si="20"/>
        <v>0</v>
      </c>
    </row>
    <row r="55" spans="1:119" ht="38.450000000000003" customHeight="1">
      <c r="A55" s="9">
        <v>51</v>
      </c>
      <c r="B55" s="9" t="s">
        <v>66</v>
      </c>
      <c r="C55" s="9" t="s">
        <v>105</v>
      </c>
      <c r="D55" s="12" t="s">
        <v>106</v>
      </c>
      <c r="E55" s="9">
        <v>8146</v>
      </c>
      <c r="F55" s="12" t="s">
        <v>155</v>
      </c>
      <c r="G55" s="12" t="s">
        <v>156</v>
      </c>
      <c r="H55" s="12" t="s">
        <v>157</v>
      </c>
      <c r="I55" s="12" t="s">
        <v>158</v>
      </c>
      <c r="J55" s="12" t="s">
        <v>159</v>
      </c>
      <c r="K55" s="8" t="s">
        <v>175</v>
      </c>
      <c r="L55" s="12" t="s">
        <v>161</v>
      </c>
      <c r="M55" s="8" t="s">
        <v>162</v>
      </c>
      <c r="N55" s="9" t="s">
        <v>163</v>
      </c>
      <c r="O55" s="9" t="s">
        <v>164</v>
      </c>
      <c r="P55" s="10">
        <v>1</v>
      </c>
      <c r="Q55" s="9"/>
      <c r="R55" s="13" t="s">
        <v>165</v>
      </c>
      <c r="S55" s="13" t="s">
        <v>166</v>
      </c>
      <c r="T55" s="8" t="s">
        <v>144</v>
      </c>
      <c r="U55" s="12" t="s">
        <v>145</v>
      </c>
      <c r="V55" s="8" t="s">
        <v>165</v>
      </c>
      <c r="W55" s="8" t="s">
        <v>167</v>
      </c>
      <c r="X55" s="8" t="s">
        <v>148</v>
      </c>
      <c r="Y55" s="8" t="s">
        <v>148</v>
      </c>
      <c r="Z55" s="8" t="s">
        <v>144</v>
      </c>
      <c r="AA55" s="12" t="s">
        <v>168</v>
      </c>
      <c r="AB55" s="8" t="s">
        <v>169</v>
      </c>
      <c r="AC55" s="8" t="s">
        <v>170</v>
      </c>
      <c r="AD55" s="8" t="s">
        <v>128</v>
      </c>
      <c r="AE55" s="8" t="s">
        <v>171</v>
      </c>
      <c r="AF55" s="8" t="s">
        <v>172</v>
      </c>
      <c r="AG55" s="24" t="s">
        <v>173</v>
      </c>
      <c r="AH55" s="24" t="s">
        <v>174</v>
      </c>
      <c r="AI55" s="8"/>
      <c r="AJ55" s="8"/>
      <c r="AK55" s="8"/>
      <c r="AL55" s="8"/>
      <c r="AM55" s="8"/>
      <c r="AN55" s="8"/>
      <c r="AO55" s="8"/>
      <c r="AP55" s="8"/>
      <c r="AQ55" s="8"/>
      <c r="AR55" s="8"/>
      <c r="AS55" s="8"/>
      <c r="AT55" s="8"/>
      <c r="AU55" s="8"/>
      <c r="AV55" s="8"/>
      <c r="AW55" s="8"/>
      <c r="AX55" s="8"/>
      <c r="AY55" s="8"/>
      <c r="AZ55" s="8"/>
      <c r="BA55" s="8"/>
      <c r="BB55" s="8"/>
      <c r="BC55" s="8"/>
      <c r="BD55" s="8"/>
      <c r="BE55" s="8"/>
      <c r="BF55" s="8"/>
      <c r="BG55" s="10"/>
      <c r="BH55" s="10"/>
      <c r="BI55" s="31"/>
      <c r="BJ55" s="10"/>
      <c r="BK55" s="10"/>
      <c r="BL55" s="31"/>
      <c r="BM55" s="10"/>
      <c r="BN55" s="10"/>
      <c r="BO55" s="31"/>
      <c r="BP55" s="10"/>
      <c r="BQ55" s="10"/>
      <c r="BR55" s="31"/>
      <c r="BS55" s="10"/>
      <c r="BT55" s="10"/>
      <c r="BU55" s="31"/>
      <c r="BV55" s="10"/>
      <c r="BW55" s="10"/>
      <c r="BX55" s="31"/>
      <c r="BY55" s="10">
        <v>50</v>
      </c>
      <c r="BZ55" s="10"/>
      <c r="CA55" s="31">
        <f t="shared" si="17"/>
        <v>0</v>
      </c>
      <c r="CB55" s="10"/>
      <c r="CC55" s="10"/>
      <c r="CD55" s="31"/>
      <c r="CE55" s="10"/>
      <c r="CF55" s="10"/>
      <c r="CG55" s="31"/>
      <c r="CH55" s="10"/>
      <c r="CI55" s="10"/>
      <c r="CJ55" s="31"/>
      <c r="CK55" s="10">
        <v>50</v>
      </c>
      <c r="CL55" s="10"/>
      <c r="CM55" s="31">
        <f t="shared" si="19"/>
        <v>0</v>
      </c>
      <c r="CN55" s="10"/>
      <c r="CO55" s="10"/>
      <c r="CP55" s="31"/>
      <c r="CQ55" s="10">
        <f t="shared" si="21"/>
        <v>100</v>
      </c>
      <c r="CR55" s="10">
        <f t="shared" si="22"/>
        <v>0</v>
      </c>
      <c r="CS55" s="31">
        <f t="shared" si="23"/>
        <v>0</v>
      </c>
      <c r="CT55" s="11"/>
      <c r="CU55" s="11"/>
      <c r="CV55" s="11"/>
      <c r="CW55" s="11"/>
      <c r="CX55" s="11"/>
      <c r="CY55" s="11"/>
      <c r="CZ55" s="11"/>
      <c r="DA55" s="11"/>
      <c r="DB55" s="11"/>
      <c r="DC55" s="11"/>
      <c r="DD55" s="11"/>
      <c r="DE55" s="11"/>
      <c r="DF55" s="11"/>
      <c r="DG55" s="11"/>
      <c r="DH55" s="11"/>
      <c r="DI55" s="11"/>
      <c r="DJ55" s="11"/>
      <c r="DK55" s="11"/>
      <c r="DL55" s="11"/>
      <c r="DM55" s="11"/>
      <c r="DN55" s="11">
        <f t="shared" si="14"/>
        <v>0</v>
      </c>
      <c r="DO55" s="11">
        <f t="shared" si="20"/>
        <v>0</v>
      </c>
    </row>
    <row r="56" spans="1:119" ht="38.450000000000003" customHeight="1">
      <c r="A56" s="9">
        <v>52</v>
      </c>
      <c r="B56" s="9" t="s">
        <v>67</v>
      </c>
      <c r="C56" s="9" t="s">
        <v>105</v>
      </c>
      <c r="D56" s="12" t="s">
        <v>106</v>
      </c>
      <c r="E56" s="9">
        <v>8146</v>
      </c>
      <c r="F56" s="12" t="s">
        <v>155</v>
      </c>
      <c r="G56" s="12" t="s">
        <v>156</v>
      </c>
      <c r="H56" s="12" t="s">
        <v>157</v>
      </c>
      <c r="I56" s="12" t="s">
        <v>158</v>
      </c>
      <c r="J56" s="12" t="s">
        <v>159</v>
      </c>
      <c r="K56" s="8" t="s">
        <v>175</v>
      </c>
      <c r="L56" s="12" t="s">
        <v>161</v>
      </c>
      <c r="M56" s="8" t="s">
        <v>162</v>
      </c>
      <c r="N56" s="9" t="s">
        <v>163</v>
      </c>
      <c r="O56" s="9" t="s">
        <v>164</v>
      </c>
      <c r="P56" s="10">
        <v>1</v>
      </c>
      <c r="Q56" s="9"/>
      <c r="R56" s="13" t="s">
        <v>165</v>
      </c>
      <c r="S56" s="13" t="s">
        <v>166</v>
      </c>
      <c r="T56" s="8" t="s">
        <v>144</v>
      </c>
      <c r="U56" s="12" t="s">
        <v>145</v>
      </c>
      <c r="V56" s="8" t="s">
        <v>165</v>
      </c>
      <c r="W56" s="8" t="s">
        <v>167</v>
      </c>
      <c r="X56" s="8" t="s">
        <v>148</v>
      </c>
      <c r="Y56" s="8" t="s">
        <v>148</v>
      </c>
      <c r="Z56" s="8" t="s">
        <v>144</v>
      </c>
      <c r="AA56" s="12" t="s">
        <v>168</v>
      </c>
      <c r="AB56" s="8" t="s">
        <v>169</v>
      </c>
      <c r="AC56" s="8" t="s">
        <v>170</v>
      </c>
      <c r="AD56" s="8" t="s">
        <v>128</v>
      </c>
      <c r="AE56" s="8" t="s">
        <v>171</v>
      </c>
      <c r="AF56" s="8" t="s">
        <v>172</v>
      </c>
      <c r="AG56" s="24" t="s">
        <v>173</v>
      </c>
      <c r="AH56" s="24" t="s">
        <v>174</v>
      </c>
      <c r="AI56" s="8"/>
      <c r="AJ56" s="8"/>
      <c r="AK56" s="8"/>
      <c r="AL56" s="8"/>
      <c r="AM56" s="8"/>
      <c r="AN56" s="8"/>
      <c r="AO56" s="8"/>
      <c r="AP56" s="8"/>
      <c r="AQ56" s="8"/>
      <c r="AR56" s="8"/>
      <c r="AS56" s="8"/>
      <c r="AT56" s="8"/>
      <c r="AU56" s="8"/>
      <c r="AV56" s="8"/>
      <c r="AW56" s="8"/>
      <c r="AX56" s="8"/>
      <c r="AY56" s="8"/>
      <c r="AZ56" s="8"/>
      <c r="BA56" s="8"/>
      <c r="BB56" s="8"/>
      <c r="BC56" s="8"/>
      <c r="BD56" s="8"/>
      <c r="BE56" s="8"/>
      <c r="BF56" s="8"/>
      <c r="BG56" s="10"/>
      <c r="BH56" s="10"/>
      <c r="BI56" s="31"/>
      <c r="BJ56" s="10"/>
      <c r="BK56" s="10"/>
      <c r="BL56" s="31"/>
      <c r="BM56" s="10"/>
      <c r="BN56" s="10"/>
      <c r="BO56" s="31"/>
      <c r="BP56" s="10"/>
      <c r="BQ56" s="10"/>
      <c r="BR56" s="31"/>
      <c r="BS56" s="10"/>
      <c r="BT56" s="10"/>
      <c r="BU56" s="31"/>
      <c r="BV56" s="10"/>
      <c r="BW56" s="10"/>
      <c r="BX56" s="31"/>
      <c r="BY56" s="10">
        <v>50</v>
      </c>
      <c r="BZ56" s="10"/>
      <c r="CA56" s="31">
        <f t="shared" si="17"/>
        <v>0</v>
      </c>
      <c r="CB56" s="10"/>
      <c r="CC56" s="10"/>
      <c r="CD56" s="31"/>
      <c r="CE56" s="10"/>
      <c r="CF56" s="10"/>
      <c r="CG56" s="31"/>
      <c r="CH56" s="10"/>
      <c r="CI56" s="10"/>
      <c r="CJ56" s="31"/>
      <c r="CK56" s="10">
        <v>50</v>
      </c>
      <c r="CL56" s="10"/>
      <c r="CM56" s="31">
        <f t="shared" si="19"/>
        <v>0</v>
      </c>
      <c r="CN56" s="10"/>
      <c r="CO56" s="10"/>
      <c r="CP56" s="31"/>
      <c r="CQ56" s="10">
        <f t="shared" si="21"/>
        <v>100</v>
      </c>
      <c r="CR56" s="10">
        <f t="shared" si="22"/>
        <v>0</v>
      </c>
      <c r="CS56" s="31">
        <f t="shared" si="23"/>
        <v>0</v>
      </c>
      <c r="CT56" s="11"/>
      <c r="CU56" s="11"/>
      <c r="CV56" s="11"/>
      <c r="CW56" s="11"/>
      <c r="CX56" s="11"/>
      <c r="CY56" s="11"/>
      <c r="CZ56" s="11"/>
      <c r="DA56" s="11"/>
      <c r="DB56" s="11"/>
      <c r="DC56" s="11"/>
      <c r="DD56" s="11"/>
      <c r="DE56" s="11"/>
      <c r="DF56" s="11"/>
      <c r="DG56" s="11"/>
      <c r="DH56" s="11"/>
      <c r="DI56" s="11"/>
      <c r="DJ56" s="11"/>
      <c r="DK56" s="11"/>
      <c r="DL56" s="11"/>
      <c r="DM56" s="11"/>
      <c r="DN56" s="11">
        <f t="shared" si="14"/>
        <v>0</v>
      </c>
      <c r="DO56" s="11">
        <f t="shared" si="20"/>
        <v>0</v>
      </c>
    </row>
    <row r="57" spans="1:119" ht="38.450000000000003" customHeight="1">
      <c r="A57" s="9">
        <v>53</v>
      </c>
      <c r="B57" s="9" t="s">
        <v>68</v>
      </c>
      <c r="C57" s="9" t="s">
        <v>105</v>
      </c>
      <c r="D57" s="12" t="s">
        <v>106</v>
      </c>
      <c r="E57" s="9">
        <v>8146</v>
      </c>
      <c r="F57" s="12" t="s">
        <v>155</v>
      </c>
      <c r="G57" s="12" t="s">
        <v>156</v>
      </c>
      <c r="H57" s="12" t="s">
        <v>157</v>
      </c>
      <c r="I57" s="12" t="s">
        <v>158</v>
      </c>
      <c r="J57" s="12" t="s">
        <v>159</v>
      </c>
      <c r="K57" s="8" t="s">
        <v>175</v>
      </c>
      <c r="L57" s="12" t="s">
        <v>161</v>
      </c>
      <c r="M57" s="8" t="s">
        <v>162</v>
      </c>
      <c r="N57" s="9" t="s">
        <v>163</v>
      </c>
      <c r="O57" s="9" t="s">
        <v>164</v>
      </c>
      <c r="P57" s="10">
        <v>1</v>
      </c>
      <c r="Q57" s="9"/>
      <c r="R57" s="13" t="s">
        <v>165</v>
      </c>
      <c r="S57" s="13" t="s">
        <v>166</v>
      </c>
      <c r="T57" s="8" t="s">
        <v>144</v>
      </c>
      <c r="U57" s="12" t="s">
        <v>145</v>
      </c>
      <c r="V57" s="8" t="s">
        <v>165</v>
      </c>
      <c r="W57" s="8" t="s">
        <v>167</v>
      </c>
      <c r="X57" s="8" t="s">
        <v>148</v>
      </c>
      <c r="Y57" s="8" t="s">
        <v>148</v>
      </c>
      <c r="Z57" s="8" t="s">
        <v>144</v>
      </c>
      <c r="AA57" s="12" t="s">
        <v>168</v>
      </c>
      <c r="AB57" s="8" t="s">
        <v>169</v>
      </c>
      <c r="AC57" s="8" t="s">
        <v>170</v>
      </c>
      <c r="AD57" s="8" t="s">
        <v>128</v>
      </c>
      <c r="AE57" s="8" t="s">
        <v>171</v>
      </c>
      <c r="AF57" s="8" t="s">
        <v>172</v>
      </c>
      <c r="AG57" s="24" t="s">
        <v>173</v>
      </c>
      <c r="AH57" s="24" t="s">
        <v>174</v>
      </c>
      <c r="AI57" s="8"/>
      <c r="AJ57" s="8"/>
      <c r="AK57" s="8"/>
      <c r="AL57" s="8"/>
      <c r="AM57" s="8"/>
      <c r="AN57" s="8"/>
      <c r="AO57" s="8"/>
      <c r="AP57" s="8"/>
      <c r="AQ57" s="8"/>
      <c r="AR57" s="8"/>
      <c r="AS57" s="8"/>
      <c r="AT57" s="8"/>
      <c r="AU57" s="8"/>
      <c r="AV57" s="8"/>
      <c r="AW57" s="8"/>
      <c r="AX57" s="8"/>
      <c r="AY57" s="8"/>
      <c r="AZ57" s="8"/>
      <c r="BA57" s="8"/>
      <c r="BB57" s="8"/>
      <c r="BC57" s="8"/>
      <c r="BD57" s="8"/>
      <c r="BE57" s="8"/>
      <c r="BF57" s="8"/>
      <c r="BG57" s="10"/>
      <c r="BH57" s="10"/>
      <c r="BI57" s="31"/>
      <c r="BJ57" s="10"/>
      <c r="BK57" s="10"/>
      <c r="BL57" s="31"/>
      <c r="BM57" s="10"/>
      <c r="BN57" s="10"/>
      <c r="BO57" s="31"/>
      <c r="BP57" s="10"/>
      <c r="BQ57" s="10"/>
      <c r="BR57" s="31"/>
      <c r="BS57" s="10"/>
      <c r="BT57" s="10"/>
      <c r="BU57" s="31"/>
      <c r="BV57" s="10"/>
      <c r="BW57" s="10"/>
      <c r="BX57" s="31"/>
      <c r="BY57" s="10">
        <v>50</v>
      </c>
      <c r="BZ57" s="10"/>
      <c r="CA57" s="31">
        <f t="shared" si="17"/>
        <v>0</v>
      </c>
      <c r="CB57" s="10"/>
      <c r="CC57" s="10"/>
      <c r="CD57" s="31"/>
      <c r="CE57" s="10"/>
      <c r="CF57" s="10"/>
      <c r="CG57" s="31"/>
      <c r="CH57" s="10"/>
      <c r="CI57" s="10"/>
      <c r="CJ57" s="31"/>
      <c r="CK57" s="10">
        <v>50</v>
      </c>
      <c r="CL57" s="10"/>
      <c r="CM57" s="31">
        <f t="shared" si="19"/>
        <v>0</v>
      </c>
      <c r="CN57" s="10"/>
      <c r="CO57" s="10"/>
      <c r="CP57" s="31"/>
      <c r="CQ57" s="10">
        <f t="shared" si="21"/>
        <v>100</v>
      </c>
      <c r="CR57" s="10">
        <f t="shared" si="22"/>
        <v>0</v>
      </c>
      <c r="CS57" s="31">
        <f t="shared" si="23"/>
        <v>0</v>
      </c>
      <c r="CT57" s="11"/>
      <c r="CU57" s="11"/>
      <c r="CV57" s="11"/>
      <c r="CW57" s="11"/>
      <c r="CX57" s="11"/>
      <c r="CY57" s="11"/>
      <c r="CZ57" s="11"/>
      <c r="DA57" s="11"/>
      <c r="DB57" s="11"/>
      <c r="DC57" s="11"/>
      <c r="DD57" s="11"/>
      <c r="DE57" s="11"/>
      <c r="DF57" s="11"/>
      <c r="DG57" s="11"/>
      <c r="DH57" s="11"/>
      <c r="DI57" s="11"/>
      <c r="DJ57" s="11"/>
      <c r="DK57" s="11"/>
      <c r="DL57" s="11"/>
      <c r="DM57" s="11"/>
      <c r="DN57" s="11">
        <f t="shared" si="14"/>
        <v>0</v>
      </c>
      <c r="DO57" s="11">
        <f t="shared" si="20"/>
        <v>0</v>
      </c>
    </row>
    <row r="58" spans="1:119" ht="38.450000000000003" customHeight="1">
      <c r="A58" s="9">
        <v>54</v>
      </c>
      <c r="B58" s="9" t="s">
        <v>69</v>
      </c>
      <c r="C58" s="9" t="s">
        <v>105</v>
      </c>
      <c r="D58" s="12" t="s">
        <v>106</v>
      </c>
      <c r="E58" s="9">
        <v>8146</v>
      </c>
      <c r="F58" s="12" t="s">
        <v>155</v>
      </c>
      <c r="G58" s="12" t="s">
        <v>156</v>
      </c>
      <c r="H58" s="12" t="s">
        <v>157</v>
      </c>
      <c r="I58" s="12" t="s">
        <v>158</v>
      </c>
      <c r="J58" s="12" t="s">
        <v>159</v>
      </c>
      <c r="K58" s="8" t="s">
        <v>175</v>
      </c>
      <c r="L58" s="12" t="s">
        <v>161</v>
      </c>
      <c r="M58" s="8" t="s">
        <v>162</v>
      </c>
      <c r="N58" s="9" t="s">
        <v>163</v>
      </c>
      <c r="O58" s="9" t="s">
        <v>164</v>
      </c>
      <c r="P58" s="10">
        <v>1</v>
      </c>
      <c r="Q58" s="9"/>
      <c r="R58" s="13" t="s">
        <v>165</v>
      </c>
      <c r="S58" s="13" t="s">
        <v>166</v>
      </c>
      <c r="T58" s="8" t="s">
        <v>144</v>
      </c>
      <c r="U58" s="12" t="s">
        <v>145</v>
      </c>
      <c r="V58" s="8" t="s">
        <v>165</v>
      </c>
      <c r="W58" s="8" t="s">
        <v>167</v>
      </c>
      <c r="X58" s="8" t="s">
        <v>148</v>
      </c>
      <c r="Y58" s="8" t="s">
        <v>148</v>
      </c>
      <c r="Z58" s="8" t="s">
        <v>144</v>
      </c>
      <c r="AA58" s="12" t="s">
        <v>168</v>
      </c>
      <c r="AB58" s="8" t="s">
        <v>169</v>
      </c>
      <c r="AC58" s="8" t="s">
        <v>170</v>
      </c>
      <c r="AD58" s="8" t="s">
        <v>128</v>
      </c>
      <c r="AE58" s="8" t="s">
        <v>171</v>
      </c>
      <c r="AF58" s="8" t="s">
        <v>172</v>
      </c>
      <c r="AG58" s="24" t="s">
        <v>173</v>
      </c>
      <c r="AH58" s="24" t="s">
        <v>174</v>
      </c>
      <c r="AI58" s="8"/>
      <c r="AJ58" s="8"/>
      <c r="AK58" s="8"/>
      <c r="AL58" s="8"/>
      <c r="AM58" s="8"/>
      <c r="AN58" s="8"/>
      <c r="AO58" s="8"/>
      <c r="AP58" s="8"/>
      <c r="AQ58" s="8"/>
      <c r="AR58" s="8"/>
      <c r="AS58" s="8"/>
      <c r="AT58" s="8"/>
      <c r="AU58" s="8"/>
      <c r="AV58" s="8"/>
      <c r="AW58" s="8"/>
      <c r="AX58" s="8"/>
      <c r="AY58" s="8"/>
      <c r="AZ58" s="8"/>
      <c r="BA58" s="8"/>
      <c r="BB58" s="8"/>
      <c r="BC58" s="8"/>
      <c r="BD58" s="8"/>
      <c r="BE58" s="8"/>
      <c r="BF58" s="8"/>
      <c r="BG58" s="10"/>
      <c r="BH58" s="10"/>
      <c r="BI58" s="31"/>
      <c r="BJ58" s="10"/>
      <c r="BK58" s="10"/>
      <c r="BL58" s="31"/>
      <c r="BM58" s="10"/>
      <c r="BN58" s="10"/>
      <c r="BO58" s="31"/>
      <c r="BP58" s="10"/>
      <c r="BQ58" s="10"/>
      <c r="BR58" s="31"/>
      <c r="BS58" s="10"/>
      <c r="BT58" s="10"/>
      <c r="BU58" s="31"/>
      <c r="BV58" s="10"/>
      <c r="BW58" s="10"/>
      <c r="BX58" s="31"/>
      <c r="BY58" s="10">
        <v>50</v>
      </c>
      <c r="BZ58" s="10"/>
      <c r="CA58" s="31">
        <f t="shared" si="17"/>
        <v>0</v>
      </c>
      <c r="CB58" s="10"/>
      <c r="CC58" s="10"/>
      <c r="CD58" s="31"/>
      <c r="CE58" s="10"/>
      <c r="CF58" s="10"/>
      <c r="CG58" s="31"/>
      <c r="CH58" s="10"/>
      <c r="CI58" s="10"/>
      <c r="CJ58" s="31"/>
      <c r="CK58" s="10">
        <v>50</v>
      </c>
      <c r="CL58" s="10"/>
      <c r="CM58" s="31">
        <f t="shared" si="19"/>
        <v>0</v>
      </c>
      <c r="CN58" s="10"/>
      <c r="CO58" s="10"/>
      <c r="CP58" s="31"/>
      <c r="CQ58" s="10">
        <f t="shared" si="21"/>
        <v>100</v>
      </c>
      <c r="CR58" s="10">
        <f t="shared" si="22"/>
        <v>0</v>
      </c>
      <c r="CS58" s="31">
        <f t="shared" si="23"/>
        <v>0</v>
      </c>
      <c r="CT58" s="11"/>
      <c r="CU58" s="11"/>
      <c r="CV58" s="11"/>
      <c r="CW58" s="11"/>
      <c r="CX58" s="11"/>
      <c r="CY58" s="11"/>
      <c r="CZ58" s="11"/>
      <c r="DA58" s="11"/>
      <c r="DB58" s="11"/>
      <c r="DC58" s="11"/>
      <c r="DD58" s="11"/>
      <c r="DE58" s="11"/>
      <c r="DF58" s="11"/>
      <c r="DG58" s="11"/>
      <c r="DH58" s="11"/>
      <c r="DI58" s="11"/>
      <c r="DJ58" s="11"/>
      <c r="DK58" s="11"/>
      <c r="DL58" s="11"/>
      <c r="DM58" s="11"/>
      <c r="DN58" s="11">
        <f t="shared" si="14"/>
        <v>0</v>
      </c>
      <c r="DO58" s="11">
        <f t="shared" si="20"/>
        <v>0</v>
      </c>
    </row>
    <row r="59" spans="1:119" ht="38.450000000000003" customHeight="1">
      <c r="A59" s="9">
        <v>55</v>
      </c>
      <c r="B59" s="9" t="s">
        <v>70</v>
      </c>
      <c r="C59" s="9" t="s">
        <v>105</v>
      </c>
      <c r="D59" s="12" t="s">
        <v>106</v>
      </c>
      <c r="E59" s="9">
        <v>8146</v>
      </c>
      <c r="F59" s="12" t="s">
        <v>155</v>
      </c>
      <c r="G59" s="12" t="s">
        <v>156</v>
      </c>
      <c r="H59" s="12" t="s">
        <v>157</v>
      </c>
      <c r="I59" s="12" t="s">
        <v>158</v>
      </c>
      <c r="J59" s="12" t="s">
        <v>159</v>
      </c>
      <c r="K59" s="8" t="s">
        <v>175</v>
      </c>
      <c r="L59" s="12" t="s">
        <v>161</v>
      </c>
      <c r="M59" s="8" t="s">
        <v>162</v>
      </c>
      <c r="N59" s="9" t="s">
        <v>163</v>
      </c>
      <c r="O59" s="9" t="s">
        <v>164</v>
      </c>
      <c r="P59" s="10">
        <v>1</v>
      </c>
      <c r="Q59" s="9"/>
      <c r="R59" s="13" t="s">
        <v>165</v>
      </c>
      <c r="S59" s="13" t="s">
        <v>166</v>
      </c>
      <c r="T59" s="8" t="s">
        <v>144</v>
      </c>
      <c r="U59" s="12" t="s">
        <v>145</v>
      </c>
      <c r="V59" s="8" t="s">
        <v>165</v>
      </c>
      <c r="W59" s="8" t="s">
        <v>167</v>
      </c>
      <c r="X59" s="8" t="s">
        <v>148</v>
      </c>
      <c r="Y59" s="8" t="s">
        <v>148</v>
      </c>
      <c r="Z59" s="8" t="s">
        <v>144</v>
      </c>
      <c r="AA59" s="12" t="s">
        <v>168</v>
      </c>
      <c r="AB59" s="8" t="s">
        <v>169</v>
      </c>
      <c r="AC59" s="8" t="s">
        <v>170</v>
      </c>
      <c r="AD59" s="8" t="s">
        <v>128</v>
      </c>
      <c r="AE59" s="8" t="s">
        <v>171</v>
      </c>
      <c r="AF59" s="8" t="s">
        <v>172</v>
      </c>
      <c r="AG59" s="24" t="s">
        <v>173</v>
      </c>
      <c r="AH59" s="24" t="s">
        <v>174</v>
      </c>
      <c r="AI59" s="8"/>
      <c r="AJ59" s="8"/>
      <c r="AK59" s="8"/>
      <c r="AL59" s="8"/>
      <c r="AM59" s="8"/>
      <c r="AN59" s="8"/>
      <c r="AO59" s="8"/>
      <c r="AP59" s="8"/>
      <c r="AQ59" s="8"/>
      <c r="AR59" s="8"/>
      <c r="AS59" s="8"/>
      <c r="AT59" s="8"/>
      <c r="AU59" s="8"/>
      <c r="AV59" s="8"/>
      <c r="AW59" s="8"/>
      <c r="AX59" s="8"/>
      <c r="AY59" s="8"/>
      <c r="AZ59" s="8"/>
      <c r="BA59" s="8"/>
      <c r="BB59" s="8"/>
      <c r="BC59" s="8"/>
      <c r="BD59" s="8"/>
      <c r="BE59" s="8"/>
      <c r="BF59" s="8"/>
      <c r="BG59" s="10"/>
      <c r="BH59" s="10"/>
      <c r="BI59" s="31"/>
      <c r="BJ59" s="10"/>
      <c r="BK59" s="10"/>
      <c r="BL59" s="31"/>
      <c r="BM59" s="10"/>
      <c r="BN59" s="10"/>
      <c r="BO59" s="31"/>
      <c r="BP59" s="10"/>
      <c r="BQ59" s="10"/>
      <c r="BR59" s="31"/>
      <c r="BS59" s="10"/>
      <c r="BT59" s="10"/>
      <c r="BU59" s="31"/>
      <c r="BV59" s="10"/>
      <c r="BW59" s="10"/>
      <c r="BX59" s="31"/>
      <c r="BY59" s="10">
        <v>50</v>
      </c>
      <c r="BZ59" s="10"/>
      <c r="CA59" s="31">
        <f t="shared" si="17"/>
        <v>0</v>
      </c>
      <c r="CB59" s="10"/>
      <c r="CC59" s="10"/>
      <c r="CD59" s="31"/>
      <c r="CE59" s="10"/>
      <c r="CF59" s="10"/>
      <c r="CG59" s="31"/>
      <c r="CH59" s="10"/>
      <c r="CI59" s="10"/>
      <c r="CJ59" s="31"/>
      <c r="CK59" s="10">
        <v>50</v>
      </c>
      <c r="CL59" s="10"/>
      <c r="CM59" s="31">
        <f t="shared" si="19"/>
        <v>0</v>
      </c>
      <c r="CN59" s="10"/>
      <c r="CO59" s="10"/>
      <c r="CP59" s="31"/>
      <c r="CQ59" s="10">
        <f t="shared" si="21"/>
        <v>100</v>
      </c>
      <c r="CR59" s="10">
        <f t="shared" si="22"/>
        <v>0</v>
      </c>
      <c r="CS59" s="31">
        <f t="shared" si="23"/>
        <v>0</v>
      </c>
      <c r="CT59" s="11"/>
      <c r="CU59" s="11"/>
      <c r="CV59" s="11"/>
      <c r="CW59" s="11"/>
      <c r="CX59" s="11"/>
      <c r="CY59" s="11"/>
      <c r="CZ59" s="11"/>
      <c r="DA59" s="11"/>
      <c r="DB59" s="11"/>
      <c r="DC59" s="11"/>
      <c r="DD59" s="11"/>
      <c r="DE59" s="11"/>
      <c r="DF59" s="11"/>
      <c r="DG59" s="11"/>
      <c r="DH59" s="11"/>
      <c r="DI59" s="11"/>
      <c r="DJ59" s="11"/>
      <c r="DK59" s="11"/>
      <c r="DL59" s="11"/>
      <c r="DM59" s="11"/>
      <c r="DN59" s="11">
        <f t="shared" si="14"/>
        <v>0</v>
      </c>
      <c r="DO59" s="11">
        <f t="shared" si="20"/>
        <v>0</v>
      </c>
    </row>
    <row r="60" spans="1:119" ht="38.450000000000003" customHeight="1">
      <c r="A60" s="9">
        <v>56</v>
      </c>
      <c r="B60" s="9" t="s">
        <v>71</v>
      </c>
      <c r="C60" s="9" t="s">
        <v>105</v>
      </c>
      <c r="D60" s="12" t="s">
        <v>106</v>
      </c>
      <c r="E60" s="9">
        <v>8146</v>
      </c>
      <c r="F60" s="12" t="s">
        <v>155</v>
      </c>
      <c r="G60" s="12" t="s">
        <v>156</v>
      </c>
      <c r="H60" s="12" t="s">
        <v>157</v>
      </c>
      <c r="I60" s="12" t="s">
        <v>158</v>
      </c>
      <c r="J60" s="12" t="s">
        <v>159</v>
      </c>
      <c r="K60" s="8" t="s">
        <v>175</v>
      </c>
      <c r="L60" s="12" t="s">
        <v>161</v>
      </c>
      <c r="M60" s="8" t="s">
        <v>162</v>
      </c>
      <c r="N60" s="9" t="s">
        <v>163</v>
      </c>
      <c r="O60" s="9" t="s">
        <v>164</v>
      </c>
      <c r="P60" s="10">
        <v>1</v>
      </c>
      <c r="Q60" s="9"/>
      <c r="R60" s="13" t="s">
        <v>165</v>
      </c>
      <c r="S60" s="13" t="s">
        <v>166</v>
      </c>
      <c r="T60" s="8" t="s">
        <v>144</v>
      </c>
      <c r="U60" s="12" t="s">
        <v>145</v>
      </c>
      <c r="V60" s="8" t="s">
        <v>165</v>
      </c>
      <c r="W60" s="8" t="s">
        <v>167</v>
      </c>
      <c r="X60" s="8" t="s">
        <v>148</v>
      </c>
      <c r="Y60" s="8" t="s">
        <v>148</v>
      </c>
      <c r="Z60" s="8" t="s">
        <v>144</v>
      </c>
      <c r="AA60" s="12" t="s">
        <v>168</v>
      </c>
      <c r="AB60" s="8" t="s">
        <v>169</v>
      </c>
      <c r="AC60" s="8" t="s">
        <v>170</v>
      </c>
      <c r="AD60" s="8" t="s">
        <v>128</v>
      </c>
      <c r="AE60" s="8" t="s">
        <v>171</v>
      </c>
      <c r="AF60" s="8" t="s">
        <v>172</v>
      </c>
      <c r="AG60" s="24" t="s">
        <v>173</v>
      </c>
      <c r="AH60" s="24" t="s">
        <v>174</v>
      </c>
      <c r="AI60" s="8"/>
      <c r="AJ60" s="8"/>
      <c r="AK60" s="8"/>
      <c r="AL60" s="8"/>
      <c r="AM60" s="8"/>
      <c r="AN60" s="8"/>
      <c r="AO60" s="8"/>
      <c r="AP60" s="8"/>
      <c r="AQ60" s="8"/>
      <c r="AR60" s="8"/>
      <c r="AS60" s="8"/>
      <c r="AT60" s="8"/>
      <c r="AU60" s="8"/>
      <c r="AV60" s="8"/>
      <c r="AW60" s="8"/>
      <c r="AX60" s="8"/>
      <c r="AY60" s="8"/>
      <c r="AZ60" s="8"/>
      <c r="BA60" s="8"/>
      <c r="BB60" s="8"/>
      <c r="BC60" s="8"/>
      <c r="BD60" s="8"/>
      <c r="BE60" s="8"/>
      <c r="BF60" s="8"/>
      <c r="BG60" s="10"/>
      <c r="BH60" s="10"/>
      <c r="BI60" s="31"/>
      <c r="BJ60" s="10"/>
      <c r="BK60" s="10"/>
      <c r="BL60" s="31"/>
      <c r="BM60" s="10"/>
      <c r="BN60" s="10"/>
      <c r="BO60" s="31"/>
      <c r="BP60" s="10"/>
      <c r="BQ60" s="10"/>
      <c r="BR60" s="31"/>
      <c r="BS60" s="10"/>
      <c r="BT60" s="10"/>
      <c r="BU60" s="31"/>
      <c r="BV60" s="10"/>
      <c r="BW60" s="10"/>
      <c r="BX60" s="31"/>
      <c r="BY60" s="10">
        <v>50</v>
      </c>
      <c r="BZ60" s="10"/>
      <c r="CA60" s="31">
        <f t="shared" si="17"/>
        <v>0</v>
      </c>
      <c r="CB60" s="10"/>
      <c r="CC60" s="10"/>
      <c r="CD60" s="31"/>
      <c r="CE60" s="10"/>
      <c r="CF60" s="10"/>
      <c r="CG60" s="31"/>
      <c r="CH60" s="10"/>
      <c r="CI60" s="10"/>
      <c r="CJ60" s="31"/>
      <c r="CK60" s="10">
        <v>50</v>
      </c>
      <c r="CL60" s="10"/>
      <c r="CM60" s="31">
        <f t="shared" si="19"/>
        <v>0</v>
      </c>
      <c r="CN60" s="10"/>
      <c r="CO60" s="10"/>
      <c r="CP60" s="31"/>
      <c r="CQ60" s="10">
        <f t="shared" si="21"/>
        <v>100</v>
      </c>
      <c r="CR60" s="10">
        <f t="shared" si="22"/>
        <v>0</v>
      </c>
      <c r="CS60" s="31">
        <f t="shared" si="23"/>
        <v>0</v>
      </c>
      <c r="CT60" s="11"/>
      <c r="CU60" s="11"/>
      <c r="CV60" s="11"/>
      <c r="CW60" s="11"/>
      <c r="CX60" s="11"/>
      <c r="CY60" s="11"/>
      <c r="CZ60" s="11"/>
      <c r="DA60" s="11"/>
      <c r="DB60" s="11"/>
      <c r="DC60" s="11"/>
      <c r="DD60" s="11"/>
      <c r="DE60" s="11"/>
      <c r="DF60" s="11"/>
      <c r="DG60" s="11"/>
      <c r="DH60" s="11"/>
      <c r="DI60" s="11"/>
      <c r="DJ60" s="11"/>
      <c r="DK60" s="11"/>
      <c r="DL60" s="11"/>
      <c r="DM60" s="11"/>
      <c r="DN60" s="11">
        <f t="shared" si="14"/>
        <v>0</v>
      </c>
      <c r="DO60" s="11">
        <f t="shared" si="20"/>
        <v>0</v>
      </c>
    </row>
    <row r="61" spans="1:119" ht="38.450000000000003" customHeight="1">
      <c r="A61" s="9">
        <v>57</v>
      </c>
      <c r="B61" s="9" t="s">
        <v>72</v>
      </c>
      <c r="C61" s="9" t="s">
        <v>105</v>
      </c>
      <c r="D61" s="12" t="s">
        <v>106</v>
      </c>
      <c r="E61" s="9">
        <v>8146</v>
      </c>
      <c r="F61" s="12" t="s">
        <v>155</v>
      </c>
      <c r="G61" s="12" t="s">
        <v>156</v>
      </c>
      <c r="H61" s="12" t="s">
        <v>157</v>
      </c>
      <c r="I61" s="12" t="s">
        <v>158</v>
      </c>
      <c r="J61" s="12" t="s">
        <v>159</v>
      </c>
      <c r="K61" s="8" t="s">
        <v>175</v>
      </c>
      <c r="L61" s="12" t="s">
        <v>161</v>
      </c>
      <c r="M61" s="8" t="s">
        <v>162</v>
      </c>
      <c r="N61" s="9" t="s">
        <v>163</v>
      </c>
      <c r="O61" s="9" t="s">
        <v>164</v>
      </c>
      <c r="P61" s="10">
        <v>1</v>
      </c>
      <c r="Q61" s="9"/>
      <c r="R61" s="13" t="s">
        <v>165</v>
      </c>
      <c r="S61" s="13" t="s">
        <v>166</v>
      </c>
      <c r="T61" s="8" t="s">
        <v>144</v>
      </c>
      <c r="U61" s="12" t="s">
        <v>145</v>
      </c>
      <c r="V61" s="8" t="s">
        <v>165</v>
      </c>
      <c r="W61" s="8" t="s">
        <v>167</v>
      </c>
      <c r="X61" s="8" t="s">
        <v>148</v>
      </c>
      <c r="Y61" s="8" t="s">
        <v>148</v>
      </c>
      <c r="Z61" s="8" t="s">
        <v>144</v>
      </c>
      <c r="AA61" s="12" t="s">
        <v>168</v>
      </c>
      <c r="AB61" s="8" t="s">
        <v>169</v>
      </c>
      <c r="AC61" s="8" t="s">
        <v>170</v>
      </c>
      <c r="AD61" s="8" t="s">
        <v>128</v>
      </c>
      <c r="AE61" s="8" t="s">
        <v>171</v>
      </c>
      <c r="AF61" s="8" t="s">
        <v>172</v>
      </c>
      <c r="AG61" s="24" t="s">
        <v>173</v>
      </c>
      <c r="AH61" s="24" t="s">
        <v>174</v>
      </c>
      <c r="AI61" s="8"/>
      <c r="AJ61" s="8"/>
      <c r="AK61" s="8"/>
      <c r="AL61" s="8"/>
      <c r="AM61" s="8"/>
      <c r="AN61" s="8"/>
      <c r="AO61" s="8"/>
      <c r="AP61" s="8"/>
      <c r="AQ61" s="8"/>
      <c r="AR61" s="8"/>
      <c r="AS61" s="8"/>
      <c r="AT61" s="8"/>
      <c r="AU61" s="8"/>
      <c r="AV61" s="8"/>
      <c r="AW61" s="8"/>
      <c r="AX61" s="8"/>
      <c r="AY61" s="8"/>
      <c r="AZ61" s="8"/>
      <c r="BA61" s="8"/>
      <c r="BB61" s="8"/>
      <c r="BC61" s="8"/>
      <c r="BD61" s="8"/>
      <c r="BE61" s="8"/>
      <c r="BF61" s="8"/>
      <c r="BG61" s="10"/>
      <c r="BH61" s="10"/>
      <c r="BI61" s="31"/>
      <c r="BJ61" s="10"/>
      <c r="BK61" s="10"/>
      <c r="BL61" s="31"/>
      <c r="BM61" s="10"/>
      <c r="BN61" s="10"/>
      <c r="BO61" s="31"/>
      <c r="BP61" s="10"/>
      <c r="BQ61" s="10"/>
      <c r="BR61" s="31"/>
      <c r="BS61" s="10"/>
      <c r="BT61" s="10"/>
      <c r="BU61" s="31"/>
      <c r="BV61" s="10"/>
      <c r="BW61" s="10"/>
      <c r="BX61" s="31"/>
      <c r="BY61" s="10">
        <v>50</v>
      </c>
      <c r="BZ61" s="10"/>
      <c r="CA61" s="31">
        <f t="shared" si="17"/>
        <v>0</v>
      </c>
      <c r="CB61" s="10"/>
      <c r="CC61" s="10"/>
      <c r="CD61" s="31"/>
      <c r="CE61" s="10"/>
      <c r="CF61" s="10"/>
      <c r="CG61" s="31"/>
      <c r="CH61" s="10"/>
      <c r="CI61" s="10"/>
      <c r="CJ61" s="31"/>
      <c r="CK61" s="10">
        <v>50</v>
      </c>
      <c r="CL61" s="10"/>
      <c r="CM61" s="31">
        <f t="shared" si="19"/>
        <v>0</v>
      </c>
      <c r="CN61" s="10"/>
      <c r="CO61" s="10"/>
      <c r="CP61" s="31"/>
      <c r="CQ61" s="10">
        <f t="shared" si="21"/>
        <v>100</v>
      </c>
      <c r="CR61" s="10">
        <f t="shared" si="22"/>
        <v>0</v>
      </c>
      <c r="CS61" s="31">
        <f t="shared" si="23"/>
        <v>0</v>
      </c>
      <c r="CT61" s="11"/>
      <c r="CU61" s="11"/>
      <c r="CV61" s="11"/>
      <c r="CW61" s="11"/>
      <c r="CX61" s="11"/>
      <c r="CY61" s="11"/>
      <c r="CZ61" s="11"/>
      <c r="DA61" s="11"/>
      <c r="DB61" s="11"/>
      <c r="DC61" s="11"/>
      <c r="DD61" s="11"/>
      <c r="DE61" s="11"/>
      <c r="DF61" s="11"/>
      <c r="DG61" s="11"/>
      <c r="DH61" s="11"/>
      <c r="DI61" s="11"/>
      <c r="DJ61" s="11"/>
      <c r="DK61" s="11"/>
      <c r="DL61" s="11"/>
      <c r="DM61" s="11"/>
      <c r="DN61" s="11">
        <f t="shared" si="14"/>
        <v>0</v>
      </c>
      <c r="DO61" s="11">
        <f t="shared" si="20"/>
        <v>0</v>
      </c>
    </row>
    <row r="62" spans="1:119" ht="38.450000000000003" customHeight="1">
      <c r="A62" s="9">
        <v>58</v>
      </c>
      <c r="B62" s="9" t="s">
        <v>73</v>
      </c>
      <c r="C62" s="9" t="s">
        <v>105</v>
      </c>
      <c r="D62" s="12" t="s">
        <v>106</v>
      </c>
      <c r="E62" s="9">
        <v>8146</v>
      </c>
      <c r="F62" s="12" t="s">
        <v>155</v>
      </c>
      <c r="G62" s="12" t="s">
        <v>156</v>
      </c>
      <c r="H62" s="12" t="s">
        <v>157</v>
      </c>
      <c r="I62" s="12" t="s">
        <v>158</v>
      </c>
      <c r="J62" s="12" t="s">
        <v>159</v>
      </c>
      <c r="K62" s="8" t="s">
        <v>175</v>
      </c>
      <c r="L62" s="12" t="s">
        <v>161</v>
      </c>
      <c r="M62" s="8" t="s">
        <v>162</v>
      </c>
      <c r="N62" s="9" t="s">
        <v>163</v>
      </c>
      <c r="O62" s="9" t="s">
        <v>164</v>
      </c>
      <c r="P62" s="10">
        <v>1</v>
      </c>
      <c r="Q62" s="9"/>
      <c r="R62" s="13" t="s">
        <v>165</v>
      </c>
      <c r="S62" s="13" t="s">
        <v>166</v>
      </c>
      <c r="T62" s="8" t="s">
        <v>144</v>
      </c>
      <c r="U62" s="12" t="s">
        <v>145</v>
      </c>
      <c r="V62" s="8" t="s">
        <v>165</v>
      </c>
      <c r="W62" s="8" t="s">
        <v>167</v>
      </c>
      <c r="X62" s="8" t="s">
        <v>148</v>
      </c>
      <c r="Y62" s="8" t="s">
        <v>148</v>
      </c>
      <c r="Z62" s="8" t="s">
        <v>144</v>
      </c>
      <c r="AA62" s="12" t="s">
        <v>168</v>
      </c>
      <c r="AB62" s="8" t="s">
        <v>169</v>
      </c>
      <c r="AC62" s="8" t="s">
        <v>170</v>
      </c>
      <c r="AD62" s="8" t="s">
        <v>128</v>
      </c>
      <c r="AE62" s="8" t="s">
        <v>171</v>
      </c>
      <c r="AF62" s="8" t="s">
        <v>172</v>
      </c>
      <c r="AG62" s="24" t="s">
        <v>173</v>
      </c>
      <c r="AH62" s="24" t="s">
        <v>174</v>
      </c>
      <c r="AI62" s="8"/>
      <c r="AJ62" s="8"/>
      <c r="AK62" s="8"/>
      <c r="AL62" s="8"/>
      <c r="AM62" s="8"/>
      <c r="AN62" s="8"/>
      <c r="AO62" s="8"/>
      <c r="AP62" s="8"/>
      <c r="AQ62" s="8"/>
      <c r="AR62" s="8"/>
      <c r="AS62" s="8"/>
      <c r="AT62" s="8"/>
      <c r="AU62" s="8"/>
      <c r="AV62" s="8"/>
      <c r="AW62" s="8"/>
      <c r="AX62" s="8"/>
      <c r="AY62" s="8"/>
      <c r="AZ62" s="8"/>
      <c r="BA62" s="8"/>
      <c r="BB62" s="8"/>
      <c r="BC62" s="8"/>
      <c r="BD62" s="8"/>
      <c r="BE62" s="8"/>
      <c r="BF62" s="8"/>
      <c r="BG62" s="10"/>
      <c r="BH62" s="10"/>
      <c r="BI62" s="31"/>
      <c r="BJ62" s="10"/>
      <c r="BK62" s="10"/>
      <c r="BL62" s="31"/>
      <c r="BM62" s="10"/>
      <c r="BN62" s="10"/>
      <c r="BO62" s="31"/>
      <c r="BP62" s="10"/>
      <c r="BQ62" s="10"/>
      <c r="BR62" s="31"/>
      <c r="BS62" s="10"/>
      <c r="BT62" s="10"/>
      <c r="BU62" s="31"/>
      <c r="BV62" s="10"/>
      <c r="BW62" s="10"/>
      <c r="BX62" s="31"/>
      <c r="BY62" s="10">
        <v>50</v>
      </c>
      <c r="BZ62" s="10"/>
      <c r="CA62" s="31">
        <f t="shared" si="17"/>
        <v>0</v>
      </c>
      <c r="CB62" s="10"/>
      <c r="CC62" s="10"/>
      <c r="CD62" s="31"/>
      <c r="CE62" s="10"/>
      <c r="CF62" s="10"/>
      <c r="CG62" s="31"/>
      <c r="CH62" s="10"/>
      <c r="CI62" s="10"/>
      <c r="CJ62" s="31"/>
      <c r="CK62" s="10">
        <v>50</v>
      </c>
      <c r="CL62" s="10"/>
      <c r="CM62" s="31">
        <f t="shared" si="19"/>
        <v>0</v>
      </c>
      <c r="CN62" s="10"/>
      <c r="CO62" s="10"/>
      <c r="CP62" s="31"/>
      <c r="CQ62" s="10">
        <f t="shared" si="21"/>
        <v>100</v>
      </c>
      <c r="CR62" s="10">
        <f t="shared" si="22"/>
        <v>0</v>
      </c>
      <c r="CS62" s="31">
        <f t="shared" si="23"/>
        <v>0</v>
      </c>
      <c r="CT62" s="11"/>
      <c r="CU62" s="11"/>
      <c r="CV62" s="11"/>
      <c r="CW62" s="11"/>
      <c r="CX62" s="11"/>
      <c r="CY62" s="11"/>
      <c r="CZ62" s="11"/>
      <c r="DA62" s="11"/>
      <c r="DB62" s="11"/>
      <c r="DC62" s="11"/>
      <c r="DD62" s="11"/>
      <c r="DE62" s="11"/>
      <c r="DF62" s="11"/>
      <c r="DG62" s="11"/>
      <c r="DH62" s="11"/>
      <c r="DI62" s="11"/>
      <c r="DJ62" s="11"/>
      <c r="DK62" s="11"/>
      <c r="DL62" s="11"/>
      <c r="DM62" s="11"/>
      <c r="DN62" s="11">
        <f t="shared" si="14"/>
        <v>0</v>
      </c>
      <c r="DO62" s="11">
        <f t="shared" si="20"/>
        <v>0</v>
      </c>
    </row>
    <row r="63" spans="1:119" ht="38.450000000000003" customHeight="1">
      <c r="A63" s="9">
        <v>59</v>
      </c>
      <c r="B63" s="9" t="s">
        <v>74</v>
      </c>
      <c r="C63" s="9" t="s">
        <v>105</v>
      </c>
      <c r="D63" s="12" t="s">
        <v>106</v>
      </c>
      <c r="E63" s="9">
        <v>8146</v>
      </c>
      <c r="F63" s="12" t="s">
        <v>155</v>
      </c>
      <c r="G63" s="12" t="s">
        <v>156</v>
      </c>
      <c r="H63" s="12" t="s">
        <v>157</v>
      </c>
      <c r="I63" s="12" t="s">
        <v>158</v>
      </c>
      <c r="J63" s="12" t="s">
        <v>159</v>
      </c>
      <c r="K63" s="8" t="s">
        <v>175</v>
      </c>
      <c r="L63" s="12" t="s">
        <v>161</v>
      </c>
      <c r="M63" s="8" t="s">
        <v>162</v>
      </c>
      <c r="N63" s="9" t="s">
        <v>163</v>
      </c>
      <c r="O63" s="9" t="s">
        <v>164</v>
      </c>
      <c r="P63" s="10">
        <v>1</v>
      </c>
      <c r="Q63" s="9"/>
      <c r="R63" s="13" t="s">
        <v>165</v>
      </c>
      <c r="S63" s="13" t="s">
        <v>166</v>
      </c>
      <c r="T63" s="8" t="s">
        <v>144</v>
      </c>
      <c r="U63" s="12" t="s">
        <v>145</v>
      </c>
      <c r="V63" s="8" t="s">
        <v>165</v>
      </c>
      <c r="W63" s="8" t="s">
        <v>167</v>
      </c>
      <c r="X63" s="8" t="s">
        <v>148</v>
      </c>
      <c r="Y63" s="8" t="s">
        <v>148</v>
      </c>
      <c r="Z63" s="8" t="s">
        <v>144</v>
      </c>
      <c r="AA63" s="12" t="s">
        <v>168</v>
      </c>
      <c r="AB63" s="8" t="s">
        <v>169</v>
      </c>
      <c r="AC63" s="8" t="s">
        <v>170</v>
      </c>
      <c r="AD63" s="8" t="s">
        <v>128</v>
      </c>
      <c r="AE63" s="8" t="s">
        <v>171</v>
      </c>
      <c r="AF63" s="8" t="s">
        <v>172</v>
      </c>
      <c r="AG63" s="24" t="s">
        <v>173</v>
      </c>
      <c r="AH63" s="24" t="s">
        <v>174</v>
      </c>
      <c r="AI63" s="8"/>
      <c r="AJ63" s="8"/>
      <c r="AK63" s="8"/>
      <c r="AL63" s="8"/>
      <c r="AM63" s="8"/>
      <c r="AN63" s="8"/>
      <c r="AO63" s="8"/>
      <c r="AP63" s="8"/>
      <c r="AQ63" s="8"/>
      <c r="AR63" s="8"/>
      <c r="AS63" s="8"/>
      <c r="AT63" s="8"/>
      <c r="AU63" s="8"/>
      <c r="AV63" s="8"/>
      <c r="AW63" s="8"/>
      <c r="AX63" s="8"/>
      <c r="AY63" s="8"/>
      <c r="AZ63" s="8"/>
      <c r="BA63" s="8"/>
      <c r="BB63" s="8"/>
      <c r="BC63" s="8"/>
      <c r="BD63" s="8"/>
      <c r="BE63" s="8"/>
      <c r="BF63" s="8"/>
      <c r="BG63" s="10"/>
      <c r="BH63" s="10"/>
      <c r="BI63" s="31"/>
      <c r="BJ63" s="10"/>
      <c r="BK63" s="10"/>
      <c r="BL63" s="31"/>
      <c r="BM63" s="10"/>
      <c r="BN63" s="10"/>
      <c r="BO63" s="31"/>
      <c r="BP63" s="10"/>
      <c r="BQ63" s="10"/>
      <c r="BR63" s="31"/>
      <c r="BS63" s="10"/>
      <c r="BT63" s="10"/>
      <c r="BU63" s="31"/>
      <c r="BV63" s="10"/>
      <c r="BW63" s="10"/>
      <c r="BX63" s="31"/>
      <c r="BY63" s="10">
        <v>50</v>
      </c>
      <c r="BZ63" s="10"/>
      <c r="CA63" s="31">
        <f t="shared" si="17"/>
        <v>0</v>
      </c>
      <c r="CB63" s="10"/>
      <c r="CC63" s="10"/>
      <c r="CD63" s="31"/>
      <c r="CE63" s="10"/>
      <c r="CF63" s="10"/>
      <c r="CG63" s="31"/>
      <c r="CH63" s="10"/>
      <c r="CI63" s="10"/>
      <c r="CJ63" s="31"/>
      <c r="CK63" s="10">
        <v>50</v>
      </c>
      <c r="CL63" s="10"/>
      <c r="CM63" s="31">
        <f t="shared" si="19"/>
        <v>0</v>
      </c>
      <c r="CN63" s="10"/>
      <c r="CO63" s="10"/>
      <c r="CP63" s="31"/>
      <c r="CQ63" s="10">
        <f t="shared" si="21"/>
        <v>100</v>
      </c>
      <c r="CR63" s="10">
        <f t="shared" si="22"/>
        <v>0</v>
      </c>
      <c r="CS63" s="31">
        <f t="shared" si="23"/>
        <v>0</v>
      </c>
      <c r="CT63" s="11"/>
      <c r="CU63" s="11"/>
      <c r="CV63" s="11"/>
      <c r="CW63" s="11"/>
      <c r="CX63" s="11"/>
      <c r="CY63" s="11"/>
      <c r="CZ63" s="11"/>
      <c r="DA63" s="11"/>
      <c r="DB63" s="11"/>
      <c r="DC63" s="11"/>
      <c r="DD63" s="11"/>
      <c r="DE63" s="11"/>
      <c r="DF63" s="11"/>
      <c r="DG63" s="11"/>
      <c r="DH63" s="11"/>
      <c r="DI63" s="11"/>
      <c r="DJ63" s="11"/>
      <c r="DK63" s="11"/>
      <c r="DL63" s="11"/>
      <c r="DM63" s="11"/>
      <c r="DN63" s="11">
        <f t="shared" si="14"/>
        <v>0</v>
      </c>
      <c r="DO63" s="11">
        <f t="shared" si="20"/>
        <v>0</v>
      </c>
    </row>
    <row r="64" spans="1:119" ht="38.450000000000003" customHeight="1">
      <c r="A64" s="9">
        <v>60</v>
      </c>
      <c r="B64" s="9" t="s">
        <v>75</v>
      </c>
      <c r="C64" s="9" t="s">
        <v>105</v>
      </c>
      <c r="D64" s="12" t="s">
        <v>106</v>
      </c>
      <c r="E64" s="9">
        <v>8146</v>
      </c>
      <c r="F64" s="12" t="s">
        <v>155</v>
      </c>
      <c r="G64" s="12" t="s">
        <v>156</v>
      </c>
      <c r="H64" s="12" t="s">
        <v>157</v>
      </c>
      <c r="I64" s="12" t="s">
        <v>158</v>
      </c>
      <c r="J64" s="12" t="s">
        <v>159</v>
      </c>
      <c r="K64" s="8" t="s">
        <v>175</v>
      </c>
      <c r="L64" s="12" t="s">
        <v>161</v>
      </c>
      <c r="M64" s="8" t="s">
        <v>162</v>
      </c>
      <c r="N64" s="9" t="s">
        <v>163</v>
      </c>
      <c r="O64" s="9" t="s">
        <v>164</v>
      </c>
      <c r="P64" s="10">
        <v>1</v>
      </c>
      <c r="Q64" s="9"/>
      <c r="R64" s="13" t="s">
        <v>165</v>
      </c>
      <c r="S64" s="13" t="s">
        <v>166</v>
      </c>
      <c r="T64" s="8" t="s">
        <v>144</v>
      </c>
      <c r="U64" s="12" t="s">
        <v>145</v>
      </c>
      <c r="V64" s="8" t="s">
        <v>165</v>
      </c>
      <c r="W64" s="8" t="s">
        <v>167</v>
      </c>
      <c r="X64" s="8" t="s">
        <v>148</v>
      </c>
      <c r="Y64" s="8" t="s">
        <v>148</v>
      </c>
      <c r="Z64" s="8" t="s">
        <v>144</v>
      </c>
      <c r="AA64" s="12" t="s">
        <v>168</v>
      </c>
      <c r="AB64" s="8" t="s">
        <v>169</v>
      </c>
      <c r="AC64" s="8" t="s">
        <v>170</v>
      </c>
      <c r="AD64" s="8" t="s">
        <v>128</v>
      </c>
      <c r="AE64" s="8" t="s">
        <v>171</v>
      </c>
      <c r="AF64" s="8" t="s">
        <v>172</v>
      </c>
      <c r="AG64" s="24" t="s">
        <v>173</v>
      </c>
      <c r="AH64" s="24" t="s">
        <v>174</v>
      </c>
      <c r="AI64" s="8"/>
      <c r="AJ64" s="8"/>
      <c r="AK64" s="8"/>
      <c r="AL64" s="8"/>
      <c r="AM64" s="8"/>
      <c r="AN64" s="8"/>
      <c r="AO64" s="8"/>
      <c r="AP64" s="8"/>
      <c r="AQ64" s="8"/>
      <c r="AR64" s="8"/>
      <c r="AS64" s="8"/>
      <c r="AT64" s="8"/>
      <c r="AU64" s="8"/>
      <c r="AV64" s="8"/>
      <c r="AW64" s="8"/>
      <c r="AX64" s="8"/>
      <c r="AY64" s="8"/>
      <c r="AZ64" s="8"/>
      <c r="BA64" s="8"/>
      <c r="BB64" s="8"/>
      <c r="BC64" s="8"/>
      <c r="BD64" s="8"/>
      <c r="BE64" s="8"/>
      <c r="BF64" s="8"/>
      <c r="BG64" s="10"/>
      <c r="BH64" s="10"/>
      <c r="BI64" s="31"/>
      <c r="BJ64" s="10"/>
      <c r="BK64" s="10"/>
      <c r="BL64" s="31"/>
      <c r="BM64" s="10"/>
      <c r="BN64" s="10"/>
      <c r="BO64" s="31"/>
      <c r="BP64" s="10"/>
      <c r="BQ64" s="10"/>
      <c r="BR64" s="31"/>
      <c r="BS64" s="10"/>
      <c r="BT64" s="10"/>
      <c r="BU64" s="31"/>
      <c r="BV64" s="10"/>
      <c r="BW64" s="10"/>
      <c r="BX64" s="31"/>
      <c r="BY64" s="10">
        <v>50</v>
      </c>
      <c r="BZ64" s="10"/>
      <c r="CA64" s="31">
        <f t="shared" si="17"/>
        <v>0</v>
      </c>
      <c r="CB64" s="10"/>
      <c r="CC64" s="10"/>
      <c r="CD64" s="31"/>
      <c r="CE64" s="10"/>
      <c r="CF64" s="10"/>
      <c r="CG64" s="31"/>
      <c r="CH64" s="10"/>
      <c r="CI64" s="10"/>
      <c r="CJ64" s="31"/>
      <c r="CK64" s="10">
        <v>50</v>
      </c>
      <c r="CL64" s="10"/>
      <c r="CM64" s="31">
        <f t="shared" si="19"/>
        <v>0</v>
      </c>
      <c r="CN64" s="10"/>
      <c r="CO64" s="10"/>
      <c r="CP64" s="31"/>
      <c r="CQ64" s="10">
        <f t="shared" si="21"/>
        <v>100</v>
      </c>
      <c r="CR64" s="10">
        <f t="shared" si="22"/>
        <v>0</v>
      </c>
      <c r="CS64" s="31">
        <f t="shared" si="23"/>
        <v>0</v>
      </c>
      <c r="CT64" s="11"/>
      <c r="CU64" s="11"/>
      <c r="CV64" s="11"/>
      <c r="CW64" s="11"/>
      <c r="CX64" s="11"/>
      <c r="CY64" s="11"/>
      <c r="CZ64" s="11"/>
      <c r="DA64" s="11"/>
      <c r="DB64" s="11"/>
      <c r="DC64" s="11"/>
      <c r="DD64" s="11"/>
      <c r="DE64" s="11"/>
      <c r="DF64" s="11"/>
      <c r="DG64" s="11"/>
      <c r="DH64" s="11"/>
      <c r="DI64" s="11"/>
      <c r="DJ64" s="11"/>
      <c r="DK64" s="11"/>
      <c r="DL64" s="11"/>
      <c r="DM64" s="11"/>
      <c r="DN64" s="11">
        <f t="shared" si="14"/>
        <v>0</v>
      </c>
      <c r="DO64" s="11">
        <f t="shared" si="20"/>
        <v>0</v>
      </c>
    </row>
    <row r="65" spans="1:119" ht="38.450000000000003" customHeight="1">
      <c r="A65" s="9">
        <v>61</v>
      </c>
      <c r="B65" s="9" t="s">
        <v>56</v>
      </c>
      <c r="C65" s="9" t="s">
        <v>105</v>
      </c>
      <c r="D65" s="12" t="s">
        <v>106</v>
      </c>
      <c r="E65" s="9">
        <v>8146</v>
      </c>
      <c r="F65" s="12" t="s">
        <v>176</v>
      </c>
      <c r="G65" s="12" t="s">
        <v>177</v>
      </c>
      <c r="H65" s="12" t="s">
        <v>178</v>
      </c>
      <c r="I65" s="12" t="s">
        <v>179</v>
      </c>
      <c r="J65" s="12" t="s">
        <v>180</v>
      </c>
      <c r="K65" s="8" t="s">
        <v>181</v>
      </c>
      <c r="L65" s="12" t="s">
        <v>182</v>
      </c>
      <c r="M65" s="8" t="s">
        <v>183</v>
      </c>
      <c r="N65" s="9" t="s">
        <v>115</v>
      </c>
      <c r="O65" s="9" t="s">
        <v>141</v>
      </c>
      <c r="P65" s="10">
        <v>542</v>
      </c>
      <c r="Q65" s="9"/>
      <c r="R65" s="13" t="s">
        <v>184</v>
      </c>
      <c r="S65" s="13" t="s">
        <v>185</v>
      </c>
      <c r="T65" s="8" t="s">
        <v>144</v>
      </c>
      <c r="U65" s="12" t="s">
        <v>186</v>
      </c>
      <c r="V65" s="8" t="s">
        <v>187</v>
      </c>
      <c r="W65" s="8" t="s">
        <v>188</v>
      </c>
      <c r="X65" s="8" t="s">
        <v>148</v>
      </c>
      <c r="Y65" s="8" t="s">
        <v>148</v>
      </c>
      <c r="Z65" s="8" t="s">
        <v>144</v>
      </c>
      <c r="AA65" s="12" t="s">
        <v>174</v>
      </c>
      <c r="AB65" s="8" t="s">
        <v>189</v>
      </c>
      <c r="AC65" s="8" t="s">
        <v>190</v>
      </c>
      <c r="AD65" s="8" t="s">
        <v>128</v>
      </c>
      <c r="AE65" s="8" t="s">
        <v>171</v>
      </c>
      <c r="AF65" s="8" t="s">
        <v>191</v>
      </c>
      <c r="AG65" s="24" t="s">
        <v>192</v>
      </c>
      <c r="AH65" s="24" t="s">
        <v>154</v>
      </c>
      <c r="AI65" s="8"/>
      <c r="AJ65" s="8"/>
      <c r="AK65" s="8"/>
      <c r="AL65" s="8"/>
      <c r="AM65" s="8"/>
      <c r="AN65" s="8"/>
      <c r="AO65" s="8"/>
      <c r="AP65" s="8"/>
      <c r="AQ65" s="8"/>
      <c r="AR65" s="8"/>
      <c r="AS65" s="8"/>
      <c r="AT65" s="8"/>
      <c r="AU65" s="8"/>
      <c r="AV65" s="8"/>
      <c r="AW65" s="8"/>
      <c r="AX65" s="8"/>
      <c r="AY65" s="8"/>
      <c r="AZ65" s="8"/>
      <c r="BA65" s="8"/>
      <c r="BB65" s="8"/>
      <c r="BC65" s="8"/>
      <c r="BD65" s="8"/>
      <c r="BE65" s="8"/>
      <c r="BF65" s="8"/>
      <c r="BG65" s="10"/>
      <c r="BH65" s="10"/>
      <c r="BI65" s="31"/>
      <c r="BJ65" s="10">
        <v>10</v>
      </c>
      <c r="BK65" s="10"/>
      <c r="BL65" s="31">
        <f t="shared" ref="BL65:BL107" si="24">IFERROR(BK65/BJ65,0)</f>
        <v>0</v>
      </c>
      <c r="BM65" s="10">
        <v>10</v>
      </c>
      <c r="BN65" s="10"/>
      <c r="BO65" s="31">
        <f t="shared" si="15"/>
        <v>0</v>
      </c>
      <c r="BP65" s="10">
        <v>10</v>
      </c>
      <c r="BQ65" s="10"/>
      <c r="BR65" s="31">
        <f t="shared" ref="BR65:BR107" si="25">IFERROR(BQ65/BP65,0)</f>
        <v>0</v>
      </c>
      <c r="BS65" s="10">
        <v>20</v>
      </c>
      <c r="BT65" s="10"/>
      <c r="BU65" s="31">
        <f t="shared" si="16"/>
        <v>0</v>
      </c>
      <c r="BV65" s="10">
        <v>30</v>
      </c>
      <c r="BW65" s="10"/>
      <c r="BX65" s="31">
        <f t="shared" ref="BX65:BX107" si="26">IFERROR(BW65/BV65,0)</f>
        <v>0</v>
      </c>
      <c r="BY65" s="10"/>
      <c r="BZ65" s="10"/>
      <c r="CA65" s="31"/>
      <c r="CB65" s="10"/>
      <c r="CC65" s="10"/>
      <c r="CD65" s="31"/>
      <c r="CE65" s="10">
        <v>20</v>
      </c>
      <c r="CF65" s="10"/>
      <c r="CG65" s="31">
        <f t="shared" si="18"/>
        <v>0</v>
      </c>
      <c r="CH65" s="10"/>
      <c r="CI65" s="10"/>
      <c r="CJ65" s="31"/>
      <c r="CK65" s="10"/>
      <c r="CL65" s="10"/>
      <c r="CM65" s="31"/>
      <c r="CN65" s="10"/>
      <c r="CO65" s="10"/>
      <c r="CP65" s="31"/>
      <c r="CQ65" s="10">
        <f t="shared" si="21"/>
        <v>100</v>
      </c>
      <c r="CR65" s="10">
        <f t="shared" si="22"/>
        <v>0</v>
      </c>
      <c r="CS65" s="31">
        <f t="shared" si="23"/>
        <v>0</v>
      </c>
      <c r="CT65" s="11"/>
      <c r="CU65" s="11"/>
      <c r="CV65" s="11"/>
      <c r="CW65" s="11"/>
      <c r="CX65" s="11"/>
      <c r="CY65" s="11"/>
      <c r="CZ65" s="11"/>
      <c r="DA65" s="11"/>
      <c r="DB65" s="11"/>
      <c r="DC65" s="11"/>
      <c r="DD65" s="11"/>
      <c r="DE65" s="11"/>
      <c r="DF65" s="11"/>
      <c r="DG65" s="11"/>
      <c r="DH65" s="11"/>
      <c r="DI65" s="11"/>
      <c r="DJ65" s="11"/>
      <c r="DK65" s="11"/>
      <c r="DL65" s="11"/>
      <c r="DM65" s="11"/>
      <c r="DN65" s="11">
        <f t="shared" si="14"/>
        <v>0</v>
      </c>
      <c r="DO65" s="11">
        <f t="shared" si="20"/>
        <v>0</v>
      </c>
    </row>
    <row r="66" spans="1:119" ht="38.450000000000003" customHeight="1">
      <c r="A66" s="9">
        <v>62</v>
      </c>
      <c r="B66" s="9" t="s">
        <v>57</v>
      </c>
      <c r="C66" s="9" t="s">
        <v>105</v>
      </c>
      <c r="D66" s="12" t="s">
        <v>106</v>
      </c>
      <c r="E66" s="9">
        <v>8146</v>
      </c>
      <c r="F66" s="12" t="s">
        <v>176</v>
      </c>
      <c r="G66" s="12" t="s">
        <v>177</v>
      </c>
      <c r="H66" s="12" t="s">
        <v>178</v>
      </c>
      <c r="I66" s="12" t="s">
        <v>193</v>
      </c>
      <c r="J66" s="12" t="s">
        <v>180</v>
      </c>
      <c r="K66" s="8" t="s">
        <v>181</v>
      </c>
      <c r="L66" s="12" t="s">
        <v>182</v>
      </c>
      <c r="M66" s="8" t="s">
        <v>183</v>
      </c>
      <c r="N66" s="9" t="s">
        <v>115</v>
      </c>
      <c r="O66" s="9" t="s">
        <v>141</v>
      </c>
      <c r="P66" s="10">
        <v>542</v>
      </c>
      <c r="Q66" s="9"/>
      <c r="R66" s="13" t="s">
        <v>184</v>
      </c>
      <c r="S66" s="13" t="s">
        <v>185</v>
      </c>
      <c r="T66" s="8" t="s">
        <v>144</v>
      </c>
      <c r="U66" s="12" t="s">
        <v>186</v>
      </c>
      <c r="V66" s="8" t="s">
        <v>187</v>
      </c>
      <c r="W66" s="8" t="s">
        <v>188</v>
      </c>
      <c r="X66" s="8" t="s">
        <v>148</v>
      </c>
      <c r="Y66" s="8" t="s">
        <v>148</v>
      </c>
      <c r="Z66" s="8" t="s">
        <v>144</v>
      </c>
      <c r="AA66" s="12" t="s">
        <v>174</v>
      </c>
      <c r="AB66" s="8" t="s">
        <v>194</v>
      </c>
      <c r="AC66" s="8" t="s">
        <v>190</v>
      </c>
      <c r="AD66" s="8" t="s">
        <v>128</v>
      </c>
      <c r="AE66" s="8" t="s">
        <v>171</v>
      </c>
      <c r="AF66" s="8" t="s">
        <v>191</v>
      </c>
      <c r="AG66" s="24" t="s">
        <v>192</v>
      </c>
      <c r="AH66" s="24" t="s">
        <v>154</v>
      </c>
      <c r="AI66" s="8"/>
      <c r="AJ66" s="8"/>
      <c r="AK66" s="8"/>
      <c r="AL66" s="8"/>
      <c r="AM66" s="8"/>
      <c r="AN66" s="8"/>
      <c r="AO66" s="8"/>
      <c r="AP66" s="8"/>
      <c r="AQ66" s="8"/>
      <c r="AR66" s="8"/>
      <c r="AS66" s="8"/>
      <c r="AT66" s="8"/>
      <c r="AU66" s="8"/>
      <c r="AV66" s="8"/>
      <c r="AW66" s="8"/>
      <c r="AX66" s="8"/>
      <c r="AY66" s="8"/>
      <c r="AZ66" s="8"/>
      <c r="BA66" s="8"/>
      <c r="BB66" s="8"/>
      <c r="BC66" s="8"/>
      <c r="BD66" s="8"/>
      <c r="BE66" s="8"/>
      <c r="BF66" s="8"/>
      <c r="BG66" s="10"/>
      <c r="BH66" s="10"/>
      <c r="BI66" s="31"/>
      <c r="BJ66" s="10">
        <v>10</v>
      </c>
      <c r="BK66" s="10"/>
      <c r="BL66" s="31">
        <f t="shared" si="24"/>
        <v>0</v>
      </c>
      <c r="BM66" s="10">
        <v>10</v>
      </c>
      <c r="BN66" s="10"/>
      <c r="BO66" s="31">
        <f t="shared" si="15"/>
        <v>0</v>
      </c>
      <c r="BP66" s="10">
        <v>10</v>
      </c>
      <c r="BQ66" s="10"/>
      <c r="BR66" s="31">
        <f t="shared" si="25"/>
        <v>0</v>
      </c>
      <c r="BS66" s="10">
        <v>20</v>
      </c>
      <c r="BT66" s="10"/>
      <c r="BU66" s="31">
        <f t="shared" si="16"/>
        <v>0</v>
      </c>
      <c r="BV66" s="10">
        <v>30</v>
      </c>
      <c r="BW66" s="10"/>
      <c r="BX66" s="31">
        <f t="shared" si="26"/>
        <v>0</v>
      </c>
      <c r="BY66" s="10"/>
      <c r="BZ66" s="10"/>
      <c r="CA66" s="31"/>
      <c r="CB66" s="10"/>
      <c r="CC66" s="10"/>
      <c r="CD66" s="31"/>
      <c r="CE66" s="10">
        <v>20</v>
      </c>
      <c r="CF66" s="10"/>
      <c r="CG66" s="31">
        <f t="shared" si="18"/>
        <v>0</v>
      </c>
      <c r="CH66" s="10"/>
      <c r="CI66" s="10"/>
      <c r="CJ66" s="31"/>
      <c r="CK66" s="10"/>
      <c r="CL66" s="10"/>
      <c r="CM66" s="31"/>
      <c r="CN66" s="10"/>
      <c r="CO66" s="10"/>
      <c r="CP66" s="31"/>
      <c r="CQ66" s="10">
        <f t="shared" si="21"/>
        <v>100</v>
      </c>
      <c r="CR66" s="10">
        <f t="shared" si="22"/>
        <v>0</v>
      </c>
      <c r="CS66" s="31">
        <f t="shared" si="23"/>
        <v>0</v>
      </c>
      <c r="CT66" s="11"/>
      <c r="CU66" s="11"/>
      <c r="CV66" s="11"/>
      <c r="CW66" s="11"/>
      <c r="CX66" s="11"/>
      <c r="CY66" s="11"/>
      <c r="CZ66" s="11"/>
      <c r="DA66" s="11"/>
      <c r="DB66" s="11"/>
      <c r="DC66" s="11"/>
      <c r="DD66" s="11"/>
      <c r="DE66" s="11"/>
      <c r="DF66" s="11"/>
      <c r="DG66" s="11"/>
      <c r="DH66" s="11"/>
      <c r="DI66" s="11"/>
      <c r="DJ66" s="11"/>
      <c r="DK66" s="11"/>
      <c r="DL66" s="11"/>
      <c r="DM66" s="11"/>
      <c r="DN66" s="11">
        <f t="shared" si="14"/>
        <v>0</v>
      </c>
      <c r="DO66" s="11">
        <f t="shared" si="20"/>
        <v>0</v>
      </c>
    </row>
    <row r="67" spans="1:119" ht="38.450000000000003" customHeight="1">
      <c r="A67" s="9">
        <v>63</v>
      </c>
      <c r="B67" s="9" t="s">
        <v>58</v>
      </c>
      <c r="C67" s="9" t="s">
        <v>105</v>
      </c>
      <c r="D67" s="12" t="s">
        <v>106</v>
      </c>
      <c r="E67" s="9">
        <v>8146</v>
      </c>
      <c r="F67" s="12" t="s">
        <v>176</v>
      </c>
      <c r="G67" s="12" t="s">
        <v>177</v>
      </c>
      <c r="H67" s="12" t="s">
        <v>178</v>
      </c>
      <c r="I67" s="12" t="s">
        <v>193</v>
      </c>
      <c r="J67" s="12" t="s">
        <v>180</v>
      </c>
      <c r="K67" s="8" t="s">
        <v>181</v>
      </c>
      <c r="L67" s="12" t="s">
        <v>182</v>
      </c>
      <c r="M67" s="8" t="s">
        <v>183</v>
      </c>
      <c r="N67" s="9" t="s">
        <v>115</v>
      </c>
      <c r="O67" s="9" t="s">
        <v>141</v>
      </c>
      <c r="P67" s="10">
        <v>542</v>
      </c>
      <c r="Q67" s="9"/>
      <c r="R67" s="13" t="s">
        <v>184</v>
      </c>
      <c r="S67" s="13" t="s">
        <v>185</v>
      </c>
      <c r="T67" s="8" t="s">
        <v>144</v>
      </c>
      <c r="U67" s="12" t="s">
        <v>186</v>
      </c>
      <c r="V67" s="8" t="s">
        <v>187</v>
      </c>
      <c r="W67" s="8" t="s">
        <v>188</v>
      </c>
      <c r="X67" s="8" t="s">
        <v>148</v>
      </c>
      <c r="Y67" s="8" t="s">
        <v>148</v>
      </c>
      <c r="Z67" s="8" t="s">
        <v>144</v>
      </c>
      <c r="AA67" s="12" t="s">
        <v>174</v>
      </c>
      <c r="AB67" s="8" t="s">
        <v>194</v>
      </c>
      <c r="AC67" s="8" t="s">
        <v>190</v>
      </c>
      <c r="AD67" s="8" t="s">
        <v>128</v>
      </c>
      <c r="AE67" s="8" t="s">
        <v>171</v>
      </c>
      <c r="AF67" s="8" t="s">
        <v>191</v>
      </c>
      <c r="AG67" s="24" t="s">
        <v>192</v>
      </c>
      <c r="AH67" s="24" t="s">
        <v>154</v>
      </c>
      <c r="AI67" s="8"/>
      <c r="AJ67" s="8"/>
      <c r="AK67" s="8"/>
      <c r="AL67" s="8"/>
      <c r="AM67" s="8"/>
      <c r="AN67" s="8"/>
      <c r="AO67" s="8"/>
      <c r="AP67" s="8"/>
      <c r="AQ67" s="8"/>
      <c r="AR67" s="8"/>
      <c r="AS67" s="8"/>
      <c r="AT67" s="8"/>
      <c r="AU67" s="8"/>
      <c r="AV67" s="8"/>
      <c r="AW67" s="8"/>
      <c r="AX67" s="8"/>
      <c r="AY67" s="8"/>
      <c r="AZ67" s="8"/>
      <c r="BA67" s="8"/>
      <c r="BB67" s="8"/>
      <c r="BC67" s="8"/>
      <c r="BD67" s="8"/>
      <c r="BE67" s="8"/>
      <c r="BF67" s="8"/>
      <c r="BG67" s="10"/>
      <c r="BH67" s="10"/>
      <c r="BI67" s="31"/>
      <c r="BJ67" s="10">
        <v>10</v>
      </c>
      <c r="BK67" s="10"/>
      <c r="BL67" s="31">
        <f t="shared" si="24"/>
        <v>0</v>
      </c>
      <c r="BM67" s="10">
        <v>10</v>
      </c>
      <c r="BN67" s="10"/>
      <c r="BO67" s="31">
        <f t="shared" si="15"/>
        <v>0</v>
      </c>
      <c r="BP67" s="10">
        <v>10</v>
      </c>
      <c r="BQ67" s="10"/>
      <c r="BR67" s="31">
        <f t="shared" si="25"/>
        <v>0</v>
      </c>
      <c r="BS67" s="10">
        <v>20</v>
      </c>
      <c r="BT67" s="10"/>
      <c r="BU67" s="31">
        <f t="shared" si="16"/>
        <v>0</v>
      </c>
      <c r="BV67" s="10">
        <v>30</v>
      </c>
      <c r="BW67" s="10"/>
      <c r="BX67" s="31">
        <f t="shared" si="26"/>
        <v>0</v>
      </c>
      <c r="BY67" s="10"/>
      <c r="BZ67" s="10"/>
      <c r="CA67" s="31"/>
      <c r="CB67" s="10"/>
      <c r="CC67" s="10"/>
      <c r="CD67" s="31"/>
      <c r="CE67" s="10">
        <v>20</v>
      </c>
      <c r="CF67" s="10"/>
      <c r="CG67" s="31">
        <f t="shared" si="18"/>
        <v>0</v>
      </c>
      <c r="CH67" s="10"/>
      <c r="CI67" s="10"/>
      <c r="CJ67" s="31"/>
      <c r="CK67" s="10"/>
      <c r="CL67" s="10"/>
      <c r="CM67" s="31"/>
      <c r="CN67" s="10"/>
      <c r="CO67" s="10"/>
      <c r="CP67" s="31"/>
      <c r="CQ67" s="10">
        <f t="shared" si="21"/>
        <v>100</v>
      </c>
      <c r="CR67" s="10">
        <f t="shared" si="22"/>
        <v>0</v>
      </c>
      <c r="CS67" s="31">
        <f t="shared" si="23"/>
        <v>0</v>
      </c>
      <c r="CT67" s="11"/>
      <c r="CU67" s="11"/>
      <c r="CV67" s="11"/>
      <c r="CW67" s="11"/>
      <c r="CX67" s="11"/>
      <c r="CY67" s="11"/>
      <c r="CZ67" s="11"/>
      <c r="DA67" s="11"/>
      <c r="DB67" s="11"/>
      <c r="DC67" s="11"/>
      <c r="DD67" s="11"/>
      <c r="DE67" s="11"/>
      <c r="DF67" s="11"/>
      <c r="DG67" s="11"/>
      <c r="DH67" s="11"/>
      <c r="DI67" s="11"/>
      <c r="DJ67" s="11"/>
      <c r="DK67" s="11"/>
      <c r="DL67" s="11"/>
      <c r="DM67" s="11"/>
      <c r="DN67" s="11">
        <f t="shared" si="14"/>
        <v>0</v>
      </c>
      <c r="DO67" s="11">
        <f t="shared" si="20"/>
        <v>0</v>
      </c>
    </row>
    <row r="68" spans="1:119" ht="38.450000000000003" customHeight="1">
      <c r="A68" s="9">
        <v>64</v>
      </c>
      <c r="B68" s="9" t="s">
        <v>59</v>
      </c>
      <c r="C68" s="9" t="s">
        <v>105</v>
      </c>
      <c r="D68" s="12" t="s">
        <v>106</v>
      </c>
      <c r="E68" s="9">
        <v>8146</v>
      </c>
      <c r="F68" s="12" t="s">
        <v>176</v>
      </c>
      <c r="G68" s="12" t="s">
        <v>177</v>
      </c>
      <c r="H68" s="12" t="s">
        <v>178</v>
      </c>
      <c r="I68" s="12" t="s">
        <v>193</v>
      </c>
      <c r="J68" s="12" t="s">
        <v>180</v>
      </c>
      <c r="K68" s="8" t="s">
        <v>181</v>
      </c>
      <c r="L68" s="12" t="s">
        <v>182</v>
      </c>
      <c r="M68" s="8" t="s">
        <v>183</v>
      </c>
      <c r="N68" s="9" t="s">
        <v>115</v>
      </c>
      <c r="O68" s="9" t="s">
        <v>141</v>
      </c>
      <c r="P68" s="10">
        <v>542</v>
      </c>
      <c r="Q68" s="9"/>
      <c r="R68" s="13" t="s">
        <v>184</v>
      </c>
      <c r="S68" s="13" t="s">
        <v>185</v>
      </c>
      <c r="T68" s="8" t="s">
        <v>144</v>
      </c>
      <c r="U68" s="12" t="s">
        <v>186</v>
      </c>
      <c r="V68" s="8" t="s">
        <v>187</v>
      </c>
      <c r="W68" s="8" t="s">
        <v>188</v>
      </c>
      <c r="X68" s="8" t="s">
        <v>148</v>
      </c>
      <c r="Y68" s="8" t="s">
        <v>148</v>
      </c>
      <c r="Z68" s="8" t="s">
        <v>144</v>
      </c>
      <c r="AA68" s="12" t="s">
        <v>174</v>
      </c>
      <c r="AB68" s="8" t="s">
        <v>194</v>
      </c>
      <c r="AC68" s="8" t="s">
        <v>190</v>
      </c>
      <c r="AD68" s="8" t="s">
        <v>128</v>
      </c>
      <c r="AE68" s="8" t="s">
        <v>171</v>
      </c>
      <c r="AF68" s="8" t="s">
        <v>191</v>
      </c>
      <c r="AG68" s="24" t="s">
        <v>192</v>
      </c>
      <c r="AH68" s="24" t="s">
        <v>154</v>
      </c>
      <c r="AI68" s="8"/>
      <c r="AJ68" s="8"/>
      <c r="AK68" s="8"/>
      <c r="AL68" s="8"/>
      <c r="AM68" s="8"/>
      <c r="AN68" s="8"/>
      <c r="AO68" s="8"/>
      <c r="AP68" s="8"/>
      <c r="AQ68" s="8"/>
      <c r="AR68" s="8"/>
      <c r="AS68" s="8"/>
      <c r="AT68" s="8"/>
      <c r="AU68" s="8"/>
      <c r="AV68" s="8"/>
      <c r="AW68" s="8"/>
      <c r="AX68" s="8"/>
      <c r="AY68" s="8"/>
      <c r="AZ68" s="8"/>
      <c r="BA68" s="8"/>
      <c r="BB68" s="8"/>
      <c r="BC68" s="8"/>
      <c r="BD68" s="8"/>
      <c r="BE68" s="8"/>
      <c r="BF68" s="8"/>
      <c r="BG68" s="10"/>
      <c r="BH68" s="10"/>
      <c r="BI68" s="31"/>
      <c r="BJ68" s="10">
        <v>10</v>
      </c>
      <c r="BK68" s="10"/>
      <c r="BL68" s="31">
        <f t="shared" si="24"/>
        <v>0</v>
      </c>
      <c r="BM68" s="10">
        <v>10</v>
      </c>
      <c r="BN68" s="10"/>
      <c r="BO68" s="31">
        <f t="shared" si="15"/>
        <v>0</v>
      </c>
      <c r="BP68" s="10">
        <v>10</v>
      </c>
      <c r="BQ68" s="10"/>
      <c r="BR68" s="31">
        <f t="shared" si="25"/>
        <v>0</v>
      </c>
      <c r="BS68" s="10">
        <v>20</v>
      </c>
      <c r="BT68" s="10"/>
      <c r="BU68" s="31">
        <f t="shared" si="16"/>
        <v>0</v>
      </c>
      <c r="BV68" s="10">
        <v>30</v>
      </c>
      <c r="BW68" s="10"/>
      <c r="BX68" s="31">
        <f t="shared" si="26"/>
        <v>0</v>
      </c>
      <c r="BY68" s="10"/>
      <c r="BZ68" s="10"/>
      <c r="CA68" s="31"/>
      <c r="CB68" s="10"/>
      <c r="CC68" s="10"/>
      <c r="CD68" s="31"/>
      <c r="CE68" s="10">
        <v>20</v>
      </c>
      <c r="CF68" s="10"/>
      <c r="CG68" s="31">
        <f t="shared" si="18"/>
        <v>0</v>
      </c>
      <c r="CH68" s="10"/>
      <c r="CI68" s="10"/>
      <c r="CJ68" s="31"/>
      <c r="CK68" s="10"/>
      <c r="CL68" s="10"/>
      <c r="CM68" s="31"/>
      <c r="CN68" s="10"/>
      <c r="CO68" s="10"/>
      <c r="CP68" s="31"/>
      <c r="CQ68" s="10">
        <f t="shared" si="21"/>
        <v>100</v>
      </c>
      <c r="CR68" s="10">
        <f t="shared" si="22"/>
        <v>0</v>
      </c>
      <c r="CS68" s="31">
        <f t="shared" si="23"/>
        <v>0</v>
      </c>
      <c r="CT68" s="11"/>
      <c r="CU68" s="11"/>
      <c r="CV68" s="11"/>
      <c r="CW68" s="11"/>
      <c r="CX68" s="11"/>
      <c r="CY68" s="11"/>
      <c r="CZ68" s="11"/>
      <c r="DA68" s="11"/>
      <c r="DB68" s="11"/>
      <c r="DC68" s="11"/>
      <c r="DD68" s="11"/>
      <c r="DE68" s="11"/>
      <c r="DF68" s="11"/>
      <c r="DG68" s="11"/>
      <c r="DH68" s="11"/>
      <c r="DI68" s="11"/>
      <c r="DJ68" s="11"/>
      <c r="DK68" s="11"/>
      <c r="DL68" s="11"/>
      <c r="DM68" s="11"/>
      <c r="DN68" s="11">
        <f t="shared" si="14"/>
        <v>0</v>
      </c>
      <c r="DO68" s="11">
        <f t="shared" si="20"/>
        <v>0</v>
      </c>
    </row>
    <row r="69" spans="1:119" ht="38.450000000000003" customHeight="1">
      <c r="A69" s="9">
        <v>65</v>
      </c>
      <c r="B69" s="9" t="s">
        <v>60</v>
      </c>
      <c r="C69" s="9" t="s">
        <v>105</v>
      </c>
      <c r="D69" s="12" t="s">
        <v>106</v>
      </c>
      <c r="E69" s="9">
        <v>8146</v>
      </c>
      <c r="F69" s="12" t="s">
        <v>176</v>
      </c>
      <c r="G69" s="12" t="s">
        <v>177</v>
      </c>
      <c r="H69" s="12" t="s">
        <v>178</v>
      </c>
      <c r="I69" s="12" t="s">
        <v>193</v>
      </c>
      <c r="J69" s="12" t="s">
        <v>180</v>
      </c>
      <c r="K69" s="8" t="s">
        <v>181</v>
      </c>
      <c r="L69" s="12" t="s">
        <v>182</v>
      </c>
      <c r="M69" s="8" t="s">
        <v>183</v>
      </c>
      <c r="N69" s="9" t="s">
        <v>115</v>
      </c>
      <c r="O69" s="9" t="s">
        <v>141</v>
      </c>
      <c r="P69" s="10">
        <v>542</v>
      </c>
      <c r="Q69" s="9"/>
      <c r="R69" s="13" t="s">
        <v>184</v>
      </c>
      <c r="S69" s="13" t="s">
        <v>185</v>
      </c>
      <c r="T69" s="8" t="s">
        <v>144</v>
      </c>
      <c r="U69" s="12" t="s">
        <v>186</v>
      </c>
      <c r="V69" s="8" t="s">
        <v>187</v>
      </c>
      <c r="W69" s="8" t="s">
        <v>188</v>
      </c>
      <c r="X69" s="8" t="s">
        <v>148</v>
      </c>
      <c r="Y69" s="8" t="s">
        <v>148</v>
      </c>
      <c r="Z69" s="8" t="s">
        <v>144</v>
      </c>
      <c r="AA69" s="12" t="s">
        <v>174</v>
      </c>
      <c r="AB69" s="8" t="s">
        <v>194</v>
      </c>
      <c r="AC69" s="8" t="s">
        <v>190</v>
      </c>
      <c r="AD69" s="8" t="s">
        <v>128</v>
      </c>
      <c r="AE69" s="8" t="s">
        <v>171</v>
      </c>
      <c r="AF69" s="8" t="s">
        <v>191</v>
      </c>
      <c r="AG69" s="24" t="s">
        <v>192</v>
      </c>
      <c r="AH69" s="24" t="s">
        <v>154</v>
      </c>
      <c r="AI69" s="8"/>
      <c r="AJ69" s="8"/>
      <c r="AK69" s="8"/>
      <c r="AL69" s="8"/>
      <c r="AM69" s="8"/>
      <c r="AN69" s="8"/>
      <c r="AO69" s="8"/>
      <c r="AP69" s="8"/>
      <c r="AQ69" s="8"/>
      <c r="AR69" s="8"/>
      <c r="AS69" s="8"/>
      <c r="AT69" s="8"/>
      <c r="AU69" s="8"/>
      <c r="AV69" s="8"/>
      <c r="AW69" s="8"/>
      <c r="AX69" s="8"/>
      <c r="AY69" s="8"/>
      <c r="AZ69" s="8"/>
      <c r="BA69" s="8"/>
      <c r="BB69" s="8"/>
      <c r="BC69" s="8"/>
      <c r="BD69" s="8"/>
      <c r="BE69" s="8"/>
      <c r="BF69" s="8"/>
      <c r="BG69" s="10"/>
      <c r="BH69" s="10"/>
      <c r="BI69" s="31"/>
      <c r="BJ69" s="10">
        <v>10</v>
      </c>
      <c r="BK69" s="10"/>
      <c r="BL69" s="31">
        <f t="shared" si="24"/>
        <v>0</v>
      </c>
      <c r="BM69" s="10">
        <v>10</v>
      </c>
      <c r="BN69" s="10"/>
      <c r="BO69" s="31">
        <f t="shared" si="15"/>
        <v>0</v>
      </c>
      <c r="BP69" s="10">
        <v>10</v>
      </c>
      <c r="BQ69" s="10"/>
      <c r="BR69" s="31">
        <f t="shared" si="25"/>
        <v>0</v>
      </c>
      <c r="BS69" s="10">
        <v>20</v>
      </c>
      <c r="BT69" s="10"/>
      <c r="BU69" s="31">
        <f t="shared" si="16"/>
        <v>0</v>
      </c>
      <c r="BV69" s="10">
        <v>30</v>
      </c>
      <c r="BW69" s="10"/>
      <c r="BX69" s="31">
        <f t="shared" si="26"/>
        <v>0</v>
      </c>
      <c r="BY69" s="10"/>
      <c r="BZ69" s="10"/>
      <c r="CA69" s="31"/>
      <c r="CB69" s="10"/>
      <c r="CC69" s="10"/>
      <c r="CD69" s="31"/>
      <c r="CE69" s="10">
        <v>20</v>
      </c>
      <c r="CF69" s="10"/>
      <c r="CG69" s="31">
        <f t="shared" si="18"/>
        <v>0</v>
      </c>
      <c r="CH69" s="10"/>
      <c r="CI69" s="10"/>
      <c r="CJ69" s="31"/>
      <c r="CK69" s="10"/>
      <c r="CL69" s="10"/>
      <c r="CM69" s="31"/>
      <c r="CN69" s="10"/>
      <c r="CO69" s="10"/>
      <c r="CP69" s="31"/>
      <c r="CQ69" s="10">
        <f t="shared" si="21"/>
        <v>100</v>
      </c>
      <c r="CR69" s="10">
        <f t="shared" si="22"/>
        <v>0</v>
      </c>
      <c r="CS69" s="31">
        <f t="shared" si="23"/>
        <v>0</v>
      </c>
      <c r="CT69" s="11"/>
      <c r="CU69" s="11"/>
      <c r="CV69" s="11"/>
      <c r="CW69" s="11"/>
      <c r="CX69" s="11"/>
      <c r="CY69" s="11"/>
      <c r="CZ69" s="11"/>
      <c r="DA69" s="11"/>
      <c r="DB69" s="11"/>
      <c r="DC69" s="11"/>
      <c r="DD69" s="11"/>
      <c r="DE69" s="11"/>
      <c r="DF69" s="11"/>
      <c r="DG69" s="11"/>
      <c r="DH69" s="11"/>
      <c r="DI69" s="11"/>
      <c r="DJ69" s="11"/>
      <c r="DK69" s="11"/>
      <c r="DL69" s="11"/>
      <c r="DM69" s="11"/>
      <c r="DN69" s="11">
        <f t="shared" si="14"/>
        <v>0</v>
      </c>
      <c r="DO69" s="11">
        <f t="shared" si="20"/>
        <v>0</v>
      </c>
    </row>
    <row r="70" spans="1:119" ht="38.450000000000003" customHeight="1">
      <c r="A70" s="9">
        <v>66</v>
      </c>
      <c r="B70" s="9" t="s">
        <v>61</v>
      </c>
      <c r="C70" s="9" t="s">
        <v>105</v>
      </c>
      <c r="D70" s="12" t="s">
        <v>106</v>
      </c>
      <c r="E70" s="9">
        <v>8146</v>
      </c>
      <c r="F70" s="12" t="s">
        <v>176</v>
      </c>
      <c r="G70" s="12" t="s">
        <v>177</v>
      </c>
      <c r="H70" s="12" t="s">
        <v>178</v>
      </c>
      <c r="I70" s="12" t="s">
        <v>193</v>
      </c>
      <c r="J70" s="12" t="s">
        <v>180</v>
      </c>
      <c r="K70" s="8" t="s">
        <v>181</v>
      </c>
      <c r="L70" s="12" t="s">
        <v>182</v>
      </c>
      <c r="M70" s="8" t="s">
        <v>183</v>
      </c>
      <c r="N70" s="9" t="s">
        <v>115</v>
      </c>
      <c r="O70" s="9" t="s">
        <v>141</v>
      </c>
      <c r="P70" s="10">
        <v>542</v>
      </c>
      <c r="Q70" s="9"/>
      <c r="R70" s="13" t="s">
        <v>184</v>
      </c>
      <c r="S70" s="13" t="s">
        <v>185</v>
      </c>
      <c r="T70" s="8" t="s">
        <v>144</v>
      </c>
      <c r="U70" s="12" t="s">
        <v>186</v>
      </c>
      <c r="V70" s="8" t="s">
        <v>187</v>
      </c>
      <c r="W70" s="8" t="s">
        <v>188</v>
      </c>
      <c r="X70" s="8" t="s">
        <v>148</v>
      </c>
      <c r="Y70" s="8" t="s">
        <v>148</v>
      </c>
      <c r="Z70" s="8" t="s">
        <v>144</v>
      </c>
      <c r="AA70" s="12" t="s">
        <v>174</v>
      </c>
      <c r="AB70" s="8" t="s">
        <v>194</v>
      </c>
      <c r="AC70" s="8" t="s">
        <v>190</v>
      </c>
      <c r="AD70" s="8" t="s">
        <v>128</v>
      </c>
      <c r="AE70" s="8" t="s">
        <v>171</v>
      </c>
      <c r="AF70" s="8" t="s">
        <v>191</v>
      </c>
      <c r="AG70" s="24" t="s">
        <v>192</v>
      </c>
      <c r="AH70" s="24" t="s">
        <v>154</v>
      </c>
      <c r="AI70" s="8"/>
      <c r="AJ70" s="8"/>
      <c r="AK70" s="8"/>
      <c r="AL70" s="8"/>
      <c r="AM70" s="8"/>
      <c r="AN70" s="8"/>
      <c r="AO70" s="8"/>
      <c r="AP70" s="8"/>
      <c r="AQ70" s="8"/>
      <c r="AR70" s="8"/>
      <c r="AS70" s="8"/>
      <c r="AT70" s="8"/>
      <c r="AU70" s="8"/>
      <c r="AV70" s="8"/>
      <c r="AW70" s="8"/>
      <c r="AX70" s="8"/>
      <c r="AY70" s="8"/>
      <c r="AZ70" s="8"/>
      <c r="BA70" s="8"/>
      <c r="BB70" s="8"/>
      <c r="BC70" s="8"/>
      <c r="BD70" s="8"/>
      <c r="BE70" s="8"/>
      <c r="BF70" s="8"/>
      <c r="BG70" s="10"/>
      <c r="BH70" s="10"/>
      <c r="BI70" s="31"/>
      <c r="BJ70" s="10">
        <v>10</v>
      </c>
      <c r="BK70" s="10"/>
      <c r="BL70" s="31">
        <f t="shared" si="24"/>
        <v>0</v>
      </c>
      <c r="BM70" s="10">
        <v>10</v>
      </c>
      <c r="BN70" s="10"/>
      <c r="BO70" s="31">
        <f t="shared" si="15"/>
        <v>0</v>
      </c>
      <c r="BP70" s="10">
        <v>10</v>
      </c>
      <c r="BQ70" s="10"/>
      <c r="BR70" s="31">
        <f t="shared" si="25"/>
        <v>0</v>
      </c>
      <c r="BS70" s="10">
        <v>20</v>
      </c>
      <c r="BT70" s="10"/>
      <c r="BU70" s="31">
        <f t="shared" si="16"/>
        <v>0</v>
      </c>
      <c r="BV70" s="10">
        <v>30</v>
      </c>
      <c r="BW70" s="10"/>
      <c r="BX70" s="31">
        <f t="shared" si="26"/>
        <v>0</v>
      </c>
      <c r="BY70" s="10"/>
      <c r="BZ70" s="10"/>
      <c r="CA70" s="31"/>
      <c r="CB70" s="10"/>
      <c r="CC70" s="10"/>
      <c r="CD70" s="31"/>
      <c r="CE70" s="10">
        <v>20</v>
      </c>
      <c r="CF70" s="10"/>
      <c r="CG70" s="31">
        <f t="shared" si="18"/>
        <v>0</v>
      </c>
      <c r="CH70" s="10"/>
      <c r="CI70" s="10"/>
      <c r="CJ70" s="31"/>
      <c r="CK70" s="10"/>
      <c r="CL70" s="10"/>
      <c r="CM70" s="31"/>
      <c r="CN70" s="10"/>
      <c r="CO70" s="10"/>
      <c r="CP70" s="31"/>
      <c r="CQ70" s="10">
        <f t="shared" si="21"/>
        <v>100</v>
      </c>
      <c r="CR70" s="10">
        <f t="shared" si="22"/>
        <v>0</v>
      </c>
      <c r="CS70" s="31">
        <f t="shared" si="23"/>
        <v>0</v>
      </c>
      <c r="CT70" s="11"/>
      <c r="CU70" s="11"/>
      <c r="CV70" s="11"/>
      <c r="CW70" s="11"/>
      <c r="CX70" s="11"/>
      <c r="CY70" s="11"/>
      <c r="CZ70" s="11"/>
      <c r="DA70" s="11"/>
      <c r="DB70" s="11"/>
      <c r="DC70" s="11"/>
      <c r="DD70" s="11"/>
      <c r="DE70" s="11"/>
      <c r="DF70" s="11"/>
      <c r="DG70" s="11"/>
      <c r="DH70" s="11"/>
      <c r="DI70" s="11"/>
      <c r="DJ70" s="11"/>
      <c r="DK70" s="11"/>
      <c r="DL70" s="11"/>
      <c r="DM70" s="11"/>
      <c r="DN70" s="11">
        <f t="shared" si="14"/>
        <v>0</v>
      </c>
      <c r="DO70" s="11">
        <f t="shared" si="20"/>
        <v>0</v>
      </c>
    </row>
    <row r="71" spans="1:119" ht="38.450000000000003" customHeight="1">
      <c r="A71" s="9">
        <v>67</v>
      </c>
      <c r="B71" s="9" t="s">
        <v>62</v>
      </c>
      <c r="C71" s="9" t="s">
        <v>105</v>
      </c>
      <c r="D71" s="12" t="s">
        <v>106</v>
      </c>
      <c r="E71" s="9">
        <v>8146</v>
      </c>
      <c r="F71" s="12" t="s">
        <v>176</v>
      </c>
      <c r="G71" s="12" t="s">
        <v>177</v>
      </c>
      <c r="H71" s="12" t="s">
        <v>178</v>
      </c>
      <c r="I71" s="12" t="s">
        <v>193</v>
      </c>
      <c r="J71" s="12" t="s">
        <v>180</v>
      </c>
      <c r="K71" s="8" t="s">
        <v>181</v>
      </c>
      <c r="L71" s="12" t="s">
        <v>182</v>
      </c>
      <c r="M71" s="8" t="s">
        <v>183</v>
      </c>
      <c r="N71" s="9" t="s">
        <v>115</v>
      </c>
      <c r="O71" s="9" t="s">
        <v>141</v>
      </c>
      <c r="P71" s="10">
        <v>542</v>
      </c>
      <c r="Q71" s="9"/>
      <c r="R71" s="13" t="s">
        <v>184</v>
      </c>
      <c r="S71" s="13" t="s">
        <v>185</v>
      </c>
      <c r="T71" s="8" t="s">
        <v>144</v>
      </c>
      <c r="U71" s="12" t="s">
        <v>186</v>
      </c>
      <c r="V71" s="8" t="s">
        <v>187</v>
      </c>
      <c r="W71" s="8" t="s">
        <v>188</v>
      </c>
      <c r="X71" s="8" t="s">
        <v>148</v>
      </c>
      <c r="Y71" s="8" t="s">
        <v>148</v>
      </c>
      <c r="Z71" s="8" t="s">
        <v>144</v>
      </c>
      <c r="AA71" s="12" t="s">
        <v>174</v>
      </c>
      <c r="AB71" s="8" t="s">
        <v>194</v>
      </c>
      <c r="AC71" s="8" t="s">
        <v>190</v>
      </c>
      <c r="AD71" s="8" t="s">
        <v>128</v>
      </c>
      <c r="AE71" s="8" t="s">
        <v>171</v>
      </c>
      <c r="AF71" s="8" t="s">
        <v>191</v>
      </c>
      <c r="AG71" s="24" t="s">
        <v>192</v>
      </c>
      <c r="AH71" s="24" t="s">
        <v>154</v>
      </c>
      <c r="AI71" s="8"/>
      <c r="AJ71" s="8"/>
      <c r="AK71" s="8"/>
      <c r="AL71" s="8"/>
      <c r="AM71" s="8"/>
      <c r="AN71" s="8"/>
      <c r="AO71" s="8"/>
      <c r="AP71" s="8"/>
      <c r="AQ71" s="8"/>
      <c r="AR71" s="8"/>
      <c r="AS71" s="8"/>
      <c r="AT71" s="8"/>
      <c r="AU71" s="8"/>
      <c r="AV71" s="8"/>
      <c r="AW71" s="8"/>
      <c r="AX71" s="8"/>
      <c r="AY71" s="8"/>
      <c r="AZ71" s="8"/>
      <c r="BA71" s="8"/>
      <c r="BB71" s="8"/>
      <c r="BC71" s="8"/>
      <c r="BD71" s="8"/>
      <c r="BE71" s="8"/>
      <c r="BF71" s="8"/>
      <c r="BG71" s="10"/>
      <c r="BH71" s="10"/>
      <c r="BI71" s="31"/>
      <c r="BJ71" s="10">
        <v>10</v>
      </c>
      <c r="BK71" s="10"/>
      <c r="BL71" s="31">
        <f t="shared" si="24"/>
        <v>0</v>
      </c>
      <c r="BM71" s="10">
        <v>10</v>
      </c>
      <c r="BN71" s="10"/>
      <c r="BO71" s="31">
        <f t="shared" si="15"/>
        <v>0</v>
      </c>
      <c r="BP71" s="10">
        <v>10</v>
      </c>
      <c r="BQ71" s="10"/>
      <c r="BR71" s="31">
        <f t="shared" si="25"/>
        <v>0</v>
      </c>
      <c r="BS71" s="10">
        <v>20</v>
      </c>
      <c r="BT71" s="10"/>
      <c r="BU71" s="31">
        <f t="shared" si="16"/>
        <v>0</v>
      </c>
      <c r="BV71" s="10">
        <v>30</v>
      </c>
      <c r="BW71" s="10"/>
      <c r="BX71" s="31">
        <f t="shared" si="26"/>
        <v>0</v>
      </c>
      <c r="BY71" s="10"/>
      <c r="BZ71" s="10"/>
      <c r="CA71" s="31"/>
      <c r="CB71" s="10"/>
      <c r="CC71" s="10"/>
      <c r="CD71" s="31"/>
      <c r="CE71" s="10">
        <v>20</v>
      </c>
      <c r="CF71" s="10"/>
      <c r="CG71" s="31">
        <f t="shared" si="18"/>
        <v>0</v>
      </c>
      <c r="CH71" s="10"/>
      <c r="CI71" s="10"/>
      <c r="CJ71" s="31"/>
      <c r="CK71" s="10"/>
      <c r="CL71" s="10"/>
      <c r="CM71" s="31"/>
      <c r="CN71" s="10"/>
      <c r="CO71" s="10"/>
      <c r="CP71" s="31"/>
      <c r="CQ71" s="10">
        <f t="shared" si="21"/>
        <v>100</v>
      </c>
      <c r="CR71" s="10">
        <f t="shared" si="22"/>
        <v>0</v>
      </c>
      <c r="CS71" s="31">
        <f t="shared" si="23"/>
        <v>0</v>
      </c>
      <c r="CT71" s="11"/>
      <c r="CU71" s="11"/>
      <c r="CV71" s="11"/>
      <c r="CW71" s="11"/>
      <c r="CX71" s="11"/>
      <c r="CY71" s="11"/>
      <c r="CZ71" s="11"/>
      <c r="DA71" s="11"/>
      <c r="DB71" s="11"/>
      <c r="DC71" s="11"/>
      <c r="DD71" s="11"/>
      <c r="DE71" s="11"/>
      <c r="DF71" s="11"/>
      <c r="DG71" s="11"/>
      <c r="DH71" s="11"/>
      <c r="DI71" s="11"/>
      <c r="DJ71" s="11"/>
      <c r="DK71" s="11"/>
      <c r="DL71" s="11"/>
      <c r="DM71" s="11"/>
      <c r="DN71" s="11">
        <f t="shared" si="14"/>
        <v>0</v>
      </c>
      <c r="DO71" s="11">
        <f t="shared" si="20"/>
        <v>0</v>
      </c>
    </row>
    <row r="72" spans="1:119" ht="38.450000000000003" customHeight="1">
      <c r="A72" s="9">
        <v>68</v>
      </c>
      <c r="B72" s="9" t="s">
        <v>63</v>
      </c>
      <c r="C72" s="9" t="s">
        <v>105</v>
      </c>
      <c r="D72" s="12" t="s">
        <v>106</v>
      </c>
      <c r="E72" s="9">
        <v>8146</v>
      </c>
      <c r="F72" s="12" t="s">
        <v>176</v>
      </c>
      <c r="G72" s="12" t="s">
        <v>177</v>
      </c>
      <c r="H72" s="12" t="s">
        <v>178</v>
      </c>
      <c r="I72" s="12" t="s">
        <v>193</v>
      </c>
      <c r="J72" s="12" t="s">
        <v>180</v>
      </c>
      <c r="K72" s="8" t="s">
        <v>181</v>
      </c>
      <c r="L72" s="12" t="s">
        <v>182</v>
      </c>
      <c r="M72" s="8" t="s">
        <v>183</v>
      </c>
      <c r="N72" s="9" t="s">
        <v>115</v>
      </c>
      <c r="O72" s="9" t="s">
        <v>141</v>
      </c>
      <c r="P72" s="10">
        <v>542</v>
      </c>
      <c r="Q72" s="9"/>
      <c r="R72" s="13" t="s">
        <v>184</v>
      </c>
      <c r="S72" s="13" t="s">
        <v>185</v>
      </c>
      <c r="T72" s="8" t="s">
        <v>144</v>
      </c>
      <c r="U72" s="12" t="s">
        <v>186</v>
      </c>
      <c r="V72" s="8" t="s">
        <v>187</v>
      </c>
      <c r="W72" s="8" t="s">
        <v>188</v>
      </c>
      <c r="X72" s="8" t="s">
        <v>148</v>
      </c>
      <c r="Y72" s="8" t="s">
        <v>148</v>
      </c>
      <c r="Z72" s="8" t="s">
        <v>144</v>
      </c>
      <c r="AA72" s="12" t="s">
        <v>174</v>
      </c>
      <c r="AB72" s="8" t="s">
        <v>194</v>
      </c>
      <c r="AC72" s="8" t="s">
        <v>190</v>
      </c>
      <c r="AD72" s="8" t="s">
        <v>128</v>
      </c>
      <c r="AE72" s="8" t="s">
        <v>171</v>
      </c>
      <c r="AF72" s="8" t="s">
        <v>191</v>
      </c>
      <c r="AG72" s="24" t="s">
        <v>192</v>
      </c>
      <c r="AH72" s="24" t="s">
        <v>154</v>
      </c>
      <c r="AI72" s="8"/>
      <c r="AJ72" s="8"/>
      <c r="AK72" s="8"/>
      <c r="AL72" s="8"/>
      <c r="AM72" s="8"/>
      <c r="AN72" s="8"/>
      <c r="AO72" s="8"/>
      <c r="AP72" s="8"/>
      <c r="AQ72" s="8"/>
      <c r="AR72" s="8"/>
      <c r="AS72" s="8"/>
      <c r="AT72" s="8"/>
      <c r="AU72" s="8"/>
      <c r="AV72" s="8"/>
      <c r="AW72" s="8"/>
      <c r="AX72" s="8"/>
      <c r="AY72" s="8"/>
      <c r="AZ72" s="8"/>
      <c r="BA72" s="8"/>
      <c r="BB72" s="8"/>
      <c r="BC72" s="8"/>
      <c r="BD72" s="8"/>
      <c r="BE72" s="8"/>
      <c r="BF72" s="8"/>
      <c r="BG72" s="10"/>
      <c r="BH72" s="10"/>
      <c r="BI72" s="31"/>
      <c r="BJ72" s="10">
        <v>10</v>
      </c>
      <c r="BK72" s="10"/>
      <c r="BL72" s="31">
        <f t="shared" si="24"/>
        <v>0</v>
      </c>
      <c r="BM72" s="10">
        <v>10</v>
      </c>
      <c r="BN72" s="10"/>
      <c r="BO72" s="31">
        <f t="shared" si="15"/>
        <v>0</v>
      </c>
      <c r="BP72" s="10">
        <v>10</v>
      </c>
      <c r="BQ72" s="10"/>
      <c r="BR72" s="31">
        <f t="shared" si="25"/>
        <v>0</v>
      </c>
      <c r="BS72" s="10">
        <v>20</v>
      </c>
      <c r="BT72" s="10"/>
      <c r="BU72" s="31">
        <f t="shared" si="16"/>
        <v>0</v>
      </c>
      <c r="BV72" s="10">
        <v>30</v>
      </c>
      <c r="BW72" s="10"/>
      <c r="BX72" s="31">
        <f t="shared" si="26"/>
        <v>0</v>
      </c>
      <c r="BY72" s="10"/>
      <c r="BZ72" s="10"/>
      <c r="CA72" s="31"/>
      <c r="CB72" s="10"/>
      <c r="CC72" s="10"/>
      <c r="CD72" s="31"/>
      <c r="CE72" s="10">
        <v>20</v>
      </c>
      <c r="CF72" s="10"/>
      <c r="CG72" s="31">
        <f t="shared" si="18"/>
        <v>0</v>
      </c>
      <c r="CH72" s="10"/>
      <c r="CI72" s="10"/>
      <c r="CJ72" s="31"/>
      <c r="CK72" s="10"/>
      <c r="CL72" s="10"/>
      <c r="CM72" s="31"/>
      <c r="CN72" s="10"/>
      <c r="CO72" s="10"/>
      <c r="CP72" s="31"/>
      <c r="CQ72" s="10">
        <f t="shared" si="21"/>
        <v>100</v>
      </c>
      <c r="CR72" s="10">
        <f t="shared" si="22"/>
        <v>0</v>
      </c>
      <c r="CS72" s="31">
        <f t="shared" si="23"/>
        <v>0</v>
      </c>
      <c r="CT72" s="11"/>
      <c r="CU72" s="11"/>
      <c r="CV72" s="11"/>
      <c r="CW72" s="11"/>
      <c r="CX72" s="11"/>
      <c r="CY72" s="11"/>
      <c r="CZ72" s="11"/>
      <c r="DA72" s="11"/>
      <c r="DB72" s="11"/>
      <c r="DC72" s="11"/>
      <c r="DD72" s="11"/>
      <c r="DE72" s="11"/>
      <c r="DF72" s="11"/>
      <c r="DG72" s="11"/>
      <c r="DH72" s="11"/>
      <c r="DI72" s="11"/>
      <c r="DJ72" s="11"/>
      <c r="DK72" s="11"/>
      <c r="DL72" s="11"/>
      <c r="DM72" s="11"/>
      <c r="DN72" s="11">
        <f t="shared" si="14"/>
        <v>0</v>
      </c>
      <c r="DO72" s="11">
        <f t="shared" si="20"/>
        <v>0</v>
      </c>
    </row>
    <row r="73" spans="1:119" ht="38.450000000000003" customHeight="1">
      <c r="A73" s="9">
        <v>69</v>
      </c>
      <c r="B73" s="9" t="s">
        <v>64</v>
      </c>
      <c r="C73" s="9" t="s">
        <v>105</v>
      </c>
      <c r="D73" s="12" t="s">
        <v>106</v>
      </c>
      <c r="E73" s="9">
        <v>8146</v>
      </c>
      <c r="F73" s="12" t="s">
        <v>176</v>
      </c>
      <c r="G73" s="12" t="s">
        <v>177</v>
      </c>
      <c r="H73" s="12" t="s">
        <v>178</v>
      </c>
      <c r="I73" s="12" t="s">
        <v>193</v>
      </c>
      <c r="J73" s="12" t="s">
        <v>180</v>
      </c>
      <c r="K73" s="8" t="s">
        <v>181</v>
      </c>
      <c r="L73" s="12" t="s">
        <v>182</v>
      </c>
      <c r="M73" s="8" t="s">
        <v>183</v>
      </c>
      <c r="N73" s="9" t="s">
        <v>115</v>
      </c>
      <c r="O73" s="9" t="s">
        <v>141</v>
      </c>
      <c r="P73" s="10">
        <v>542</v>
      </c>
      <c r="Q73" s="9"/>
      <c r="R73" s="13" t="s">
        <v>184</v>
      </c>
      <c r="S73" s="13" t="s">
        <v>185</v>
      </c>
      <c r="T73" s="8" t="s">
        <v>144</v>
      </c>
      <c r="U73" s="12" t="s">
        <v>186</v>
      </c>
      <c r="V73" s="8" t="s">
        <v>187</v>
      </c>
      <c r="W73" s="8" t="s">
        <v>188</v>
      </c>
      <c r="X73" s="8" t="s">
        <v>148</v>
      </c>
      <c r="Y73" s="8" t="s">
        <v>148</v>
      </c>
      <c r="Z73" s="8" t="s">
        <v>144</v>
      </c>
      <c r="AA73" s="12" t="s">
        <v>174</v>
      </c>
      <c r="AB73" s="8" t="s">
        <v>194</v>
      </c>
      <c r="AC73" s="8" t="s">
        <v>190</v>
      </c>
      <c r="AD73" s="8" t="s">
        <v>128</v>
      </c>
      <c r="AE73" s="8" t="s">
        <v>171</v>
      </c>
      <c r="AF73" s="8" t="s">
        <v>191</v>
      </c>
      <c r="AG73" s="24" t="s">
        <v>192</v>
      </c>
      <c r="AH73" s="24" t="s">
        <v>154</v>
      </c>
      <c r="AI73" s="8"/>
      <c r="AJ73" s="8"/>
      <c r="AK73" s="8"/>
      <c r="AL73" s="8"/>
      <c r="AM73" s="8"/>
      <c r="AN73" s="8"/>
      <c r="AO73" s="8"/>
      <c r="AP73" s="8"/>
      <c r="AQ73" s="8"/>
      <c r="AR73" s="8"/>
      <c r="AS73" s="8"/>
      <c r="AT73" s="8"/>
      <c r="AU73" s="8"/>
      <c r="AV73" s="8"/>
      <c r="AW73" s="8"/>
      <c r="AX73" s="8"/>
      <c r="AY73" s="8"/>
      <c r="AZ73" s="8"/>
      <c r="BA73" s="8"/>
      <c r="BB73" s="8"/>
      <c r="BC73" s="8"/>
      <c r="BD73" s="8"/>
      <c r="BE73" s="8"/>
      <c r="BF73" s="8"/>
      <c r="BG73" s="10"/>
      <c r="BH73" s="10"/>
      <c r="BI73" s="31"/>
      <c r="BJ73" s="10">
        <v>10</v>
      </c>
      <c r="BK73" s="10"/>
      <c r="BL73" s="31">
        <f t="shared" si="24"/>
        <v>0</v>
      </c>
      <c r="BM73" s="10">
        <v>10</v>
      </c>
      <c r="BN73" s="10"/>
      <c r="BO73" s="31">
        <f t="shared" si="15"/>
        <v>0</v>
      </c>
      <c r="BP73" s="10">
        <v>10</v>
      </c>
      <c r="BQ73" s="10"/>
      <c r="BR73" s="31">
        <f t="shared" si="25"/>
        <v>0</v>
      </c>
      <c r="BS73" s="10">
        <v>20</v>
      </c>
      <c r="BT73" s="10"/>
      <c r="BU73" s="31">
        <f t="shared" si="16"/>
        <v>0</v>
      </c>
      <c r="BV73" s="10">
        <v>30</v>
      </c>
      <c r="BW73" s="10"/>
      <c r="BX73" s="31">
        <f t="shared" si="26"/>
        <v>0</v>
      </c>
      <c r="BY73" s="10"/>
      <c r="BZ73" s="10"/>
      <c r="CA73" s="31"/>
      <c r="CB73" s="10"/>
      <c r="CC73" s="10"/>
      <c r="CD73" s="31"/>
      <c r="CE73" s="10">
        <v>20</v>
      </c>
      <c r="CF73" s="10"/>
      <c r="CG73" s="31">
        <f t="shared" si="18"/>
        <v>0</v>
      </c>
      <c r="CH73" s="10"/>
      <c r="CI73" s="10"/>
      <c r="CJ73" s="31"/>
      <c r="CK73" s="10"/>
      <c r="CL73" s="10"/>
      <c r="CM73" s="31"/>
      <c r="CN73" s="10"/>
      <c r="CO73" s="10"/>
      <c r="CP73" s="31"/>
      <c r="CQ73" s="10">
        <f t="shared" si="21"/>
        <v>100</v>
      </c>
      <c r="CR73" s="10">
        <f t="shared" si="22"/>
        <v>0</v>
      </c>
      <c r="CS73" s="31">
        <f t="shared" si="23"/>
        <v>0</v>
      </c>
      <c r="CT73" s="11"/>
      <c r="CU73" s="11"/>
      <c r="CV73" s="11"/>
      <c r="CW73" s="11"/>
      <c r="CX73" s="11"/>
      <c r="CY73" s="11"/>
      <c r="CZ73" s="11"/>
      <c r="DA73" s="11"/>
      <c r="DB73" s="11"/>
      <c r="DC73" s="11"/>
      <c r="DD73" s="11"/>
      <c r="DE73" s="11"/>
      <c r="DF73" s="11"/>
      <c r="DG73" s="11"/>
      <c r="DH73" s="11"/>
      <c r="DI73" s="11"/>
      <c r="DJ73" s="11"/>
      <c r="DK73" s="11"/>
      <c r="DL73" s="11"/>
      <c r="DM73" s="11"/>
      <c r="DN73" s="11">
        <f t="shared" si="14"/>
        <v>0</v>
      </c>
      <c r="DO73" s="11">
        <f t="shared" si="20"/>
        <v>0</v>
      </c>
    </row>
    <row r="74" spans="1:119" ht="38.450000000000003" customHeight="1">
      <c r="A74" s="9">
        <v>70</v>
      </c>
      <c r="B74" s="9" t="s">
        <v>65</v>
      </c>
      <c r="C74" s="9" t="s">
        <v>105</v>
      </c>
      <c r="D74" s="12" t="s">
        <v>106</v>
      </c>
      <c r="E74" s="9">
        <v>8146</v>
      </c>
      <c r="F74" s="12" t="s">
        <v>176</v>
      </c>
      <c r="G74" s="12" t="s">
        <v>177</v>
      </c>
      <c r="H74" s="12" t="s">
        <v>178</v>
      </c>
      <c r="I74" s="12" t="s">
        <v>193</v>
      </c>
      <c r="J74" s="12" t="s">
        <v>180</v>
      </c>
      <c r="K74" s="8" t="s">
        <v>181</v>
      </c>
      <c r="L74" s="12" t="s">
        <v>182</v>
      </c>
      <c r="M74" s="8" t="s">
        <v>183</v>
      </c>
      <c r="N74" s="9" t="s">
        <v>115</v>
      </c>
      <c r="O74" s="9" t="s">
        <v>141</v>
      </c>
      <c r="P74" s="10">
        <v>542</v>
      </c>
      <c r="Q74" s="9"/>
      <c r="R74" s="13" t="s">
        <v>184</v>
      </c>
      <c r="S74" s="13" t="s">
        <v>185</v>
      </c>
      <c r="T74" s="8" t="s">
        <v>144</v>
      </c>
      <c r="U74" s="12" t="s">
        <v>186</v>
      </c>
      <c r="V74" s="8" t="s">
        <v>187</v>
      </c>
      <c r="W74" s="8" t="s">
        <v>188</v>
      </c>
      <c r="X74" s="8" t="s">
        <v>148</v>
      </c>
      <c r="Y74" s="8" t="s">
        <v>148</v>
      </c>
      <c r="Z74" s="8" t="s">
        <v>144</v>
      </c>
      <c r="AA74" s="12" t="s">
        <v>174</v>
      </c>
      <c r="AB74" s="8" t="s">
        <v>194</v>
      </c>
      <c r="AC74" s="8" t="s">
        <v>190</v>
      </c>
      <c r="AD74" s="8" t="s">
        <v>128</v>
      </c>
      <c r="AE74" s="8" t="s">
        <v>171</v>
      </c>
      <c r="AF74" s="8" t="s">
        <v>191</v>
      </c>
      <c r="AG74" s="24" t="s">
        <v>192</v>
      </c>
      <c r="AH74" s="24" t="s">
        <v>154</v>
      </c>
      <c r="AI74" s="8"/>
      <c r="AJ74" s="8"/>
      <c r="AK74" s="8"/>
      <c r="AL74" s="8"/>
      <c r="AM74" s="8"/>
      <c r="AN74" s="8"/>
      <c r="AO74" s="8"/>
      <c r="AP74" s="8"/>
      <c r="AQ74" s="8"/>
      <c r="AR74" s="8"/>
      <c r="AS74" s="8"/>
      <c r="AT74" s="8"/>
      <c r="AU74" s="8"/>
      <c r="AV74" s="8"/>
      <c r="AW74" s="8"/>
      <c r="AX74" s="8"/>
      <c r="AY74" s="8"/>
      <c r="AZ74" s="8"/>
      <c r="BA74" s="8"/>
      <c r="BB74" s="8"/>
      <c r="BC74" s="8"/>
      <c r="BD74" s="8"/>
      <c r="BE74" s="8"/>
      <c r="BF74" s="8"/>
      <c r="BG74" s="10"/>
      <c r="BH74" s="10"/>
      <c r="BI74" s="31"/>
      <c r="BJ74" s="10">
        <v>10</v>
      </c>
      <c r="BK74" s="10"/>
      <c r="BL74" s="31">
        <f t="shared" si="24"/>
        <v>0</v>
      </c>
      <c r="BM74" s="10">
        <v>10</v>
      </c>
      <c r="BN74" s="10"/>
      <c r="BO74" s="31">
        <f t="shared" si="15"/>
        <v>0</v>
      </c>
      <c r="BP74" s="10">
        <v>10</v>
      </c>
      <c r="BQ74" s="10"/>
      <c r="BR74" s="31">
        <f t="shared" si="25"/>
        <v>0</v>
      </c>
      <c r="BS74" s="10">
        <v>20</v>
      </c>
      <c r="BT74" s="10"/>
      <c r="BU74" s="31">
        <f t="shared" si="16"/>
        <v>0</v>
      </c>
      <c r="BV74" s="10">
        <v>30</v>
      </c>
      <c r="BW74" s="10"/>
      <c r="BX74" s="31">
        <f t="shared" si="26"/>
        <v>0</v>
      </c>
      <c r="BY74" s="10"/>
      <c r="BZ74" s="10"/>
      <c r="CA74" s="31"/>
      <c r="CB74" s="10"/>
      <c r="CC74" s="10"/>
      <c r="CD74" s="31"/>
      <c r="CE74" s="10">
        <v>20</v>
      </c>
      <c r="CF74" s="10"/>
      <c r="CG74" s="31">
        <f t="shared" si="18"/>
        <v>0</v>
      </c>
      <c r="CH74" s="10"/>
      <c r="CI74" s="10"/>
      <c r="CJ74" s="31"/>
      <c r="CK74" s="10"/>
      <c r="CL74" s="10"/>
      <c r="CM74" s="31"/>
      <c r="CN74" s="10"/>
      <c r="CO74" s="10"/>
      <c r="CP74" s="31"/>
      <c r="CQ74" s="10">
        <f t="shared" si="21"/>
        <v>100</v>
      </c>
      <c r="CR74" s="10">
        <f t="shared" si="22"/>
        <v>0</v>
      </c>
      <c r="CS74" s="31">
        <f t="shared" si="23"/>
        <v>0</v>
      </c>
      <c r="CT74" s="11"/>
      <c r="CU74" s="11"/>
      <c r="CV74" s="11"/>
      <c r="CW74" s="11"/>
      <c r="CX74" s="11"/>
      <c r="CY74" s="11"/>
      <c r="CZ74" s="11"/>
      <c r="DA74" s="11"/>
      <c r="DB74" s="11"/>
      <c r="DC74" s="11"/>
      <c r="DD74" s="11"/>
      <c r="DE74" s="11"/>
      <c r="DF74" s="11"/>
      <c r="DG74" s="11"/>
      <c r="DH74" s="11"/>
      <c r="DI74" s="11"/>
      <c r="DJ74" s="11"/>
      <c r="DK74" s="11"/>
      <c r="DL74" s="11"/>
      <c r="DM74" s="11"/>
      <c r="DN74" s="11">
        <f t="shared" si="14"/>
        <v>0</v>
      </c>
      <c r="DO74" s="11">
        <f t="shared" si="20"/>
        <v>0</v>
      </c>
    </row>
    <row r="75" spans="1:119" ht="38.450000000000003" customHeight="1">
      <c r="A75" s="9">
        <v>71</v>
      </c>
      <c r="B75" s="9" t="s">
        <v>66</v>
      </c>
      <c r="C75" s="9" t="s">
        <v>105</v>
      </c>
      <c r="D75" s="12" t="s">
        <v>106</v>
      </c>
      <c r="E75" s="9">
        <v>8146</v>
      </c>
      <c r="F75" s="12" t="s">
        <v>176</v>
      </c>
      <c r="G75" s="12" t="s">
        <v>177</v>
      </c>
      <c r="H75" s="12" t="s">
        <v>178</v>
      </c>
      <c r="I75" s="12" t="s">
        <v>193</v>
      </c>
      <c r="J75" s="12" t="s">
        <v>180</v>
      </c>
      <c r="K75" s="8" t="s">
        <v>181</v>
      </c>
      <c r="L75" s="12" t="s">
        <v>182</v>
      </c>
      <c r="M75" s="8" t="s">
        <v>183</v>
      </c>
      <c r="N75" s="9" t="s">
        <v>115</v>
      </c>
      <c r="O75" s="9" t="s">
        <v>141</v>
      </c>
      <c r="P75" s="10">
        <v>542</v>
      </c>
      <c r="Q75" s="9"/>
      <c r="R75" s="13" t="s">
        <v>184</v>
      </c>
      <c r="S75" s="13" t="s">
        <v>185</v>
      </c>
      <c r="T75" s="8" t="s">
        <v>144</v>
      </c>
      <c r="U75" s="12" t="s">
        <v>186</v>
      </c>
      <c r="V75" s="8" t="s">
        <v>187</v>
      </c>
      <c r="W75" s="8" t="s">
        <v>188</v>
      </c>
      <c r="X75" s="8" t="s">
        <v>148</v>
      </c>
      <c r="Y75" s="8" t="s">
        <v>148</v>
      </c>
      <c r="Z75" s="8" t="s">
        <v>144</v>
      </c>
      <c r="AA75" s="12" t="s">
        <v>174</v>
      </c>
      <c r="AB75" s="8" t="s">
        <v>194</v>
      </c>
      <c r="AC75" s="8" t="s">
        <v>190</v>
      </c>
      <c r="AD75" s="8" t="s">
        <v>128</v>
      </c>
      <c r="AE75" s="8" t="s">
        <v>171</v>
      </c>
      <c r="AF75" s="8" t="s">
        <v>191</v>
      </c>
      <c r="AG75" s="24" t="s">
        <v>192</v>
      </c>
      <c r="AH75" s="24" t="s">
        <v>154</v>
      </c>
      <c r="AI75" s="8"/>
      <c r="AJ75" s="8"/>
      <c r="AK75" s="8"/>
      <c r="AL75" s="8"/>
      <c r="AM75" s="8"/>
      <c r="AN75" s="8"/>
      <c r="AO75" s="8"/>
      <c r="AP75" s="8"/>
      <c r="AQ75" s="8"/>
      <c r="AR75" s="8"/>
      <c r="AS75" s="8"/>
      <c r="AT75" s="8"/>
      <c r="AU75" s="8"/>
      <c r="AV75" s="8"/>
      <c r="AW75" s="8"/>
      <c r="AX75" s="8"/>
      <c r="AY75" s="8"/>
      <c r="AZ75" s="8"/>
      <c r="BA75" s="8"/>
      <c r="BB75" s="8"/>
      <c r="BC75" s="8"/>
      <c r="BD75" s="8"/>
      <c r="BE75" s="8"/>
      <c r="BF75" s="8"/>
      <c r="BG75" s="10"/>
      <c r="BH75" s="10"/>
      <c r="BI75" s="31"/>
      <c r="BJ75" s="10">
        <v>10</v>
      </c>
      <c r="BK75" s="10"/>
      <c r="BL75" s="31">
        <f t="shared" si="24"/>
        <v>0</v>
      </c>
      <c r="BM75" s="10">
        <v>10</v>
      </c>
      <c r="BN75" s="10"/>
      <c r="BO75" s="31">
        <f t="shared" si="15"/>
        <v>0</v>
      </c>
      <c r="BP75" s="10">
        <v>10</v>
      </c>
      <c r="BQ75" s="10"/>
      <c r="BR75" s="31">
        <f t="shared" si="25"/>
        <v>0</v>
      </c>
      <c r="BS75" s="10">
        <v>20</v>
      </c>
      <c r="BT75" s="10"/>
      <c r="BU75" s="31">
        <f t="shared" si="16"/>
        <v>0</v>
      </c>
      <c r="BV75" s="10">
        <v>30</v>
      </c>
      <c r="BW75" s="10"/>
      <c r="BX75" s="31">
        <f t="shared" si="26"/>
        <v>0</v>
      </c>
      <c r="BY75" s="10"/>
      <c r="BZ75" s="10"/>
      <c r="CA75" s="31"/>
      <c r="CB75" s="10"/>
      <c r="CC75" s="10"/>
      <c r="CD75" s="31"/>
      <c r="CE75" s="10">
        <v>20</v>
      </c>
      <c r="CF75" s="10"/>
      <c r="CG75" s="31">
        <f t="shared" si="18"/>
        <v>0</v>
      </c>
      <c r="CH75" s="10"/>
      <c r="CI75" s="10"/>
      <c r="CJ75" s="31"/>
      <c r="CK75" s="10"/>
      <c r="CL75" s="10"/>
      <c r="CM75" s="31"/>
      <c r="CN75" s="10"/>
      <c r="CO75" s="10"/>
      <c r="CP75" s="31"/>
      <c r="CQ75" s="10">
        <f t="shared" si="21"/>
        <v>100</v>
      </c>
      <c r="CR75" s="10">
        <f t="shared" si="22"/>
        <v>0</v>
      </c>
      <c r="CS75" s="31">
        <f t="shared" si="23"/>
        <v>0</v>
      </c>
      <c r="CT75" s="11"/>
      <c r="CU75" s="11"/>
      <c r="CV75" s="11"/>
      <c r="CW75" s="11"/>
      <c r="CX75" s="11"/>
      <c r="CY75" s="11"/>
      <c r="CZ75" s="11"/>
      <c r="DA75" s="11"/>
      <c r="DB75" s="11"/>
      <c r="DC75" s="11"/>
      <c r="DD75" s="11"/>
      <c r="DE75" s="11"/>
      <c r="DF75" s="11"/>
      <c r="DG75" s="11"/>
      <c r="DH75" s="11"/>
      <c r="DI75" s="11"/>
      <c r="DJ75" s="11"/>
      <c r="DK75" s="11"/>
      <c r="DL75" s="11"/>
      <c r="DM75" s="11"/>
      <c r="DN75" s="11">
        <f t="shared" si="14"/>
        <v>0</v>
      </c>
      <c r="DO75" s="11">
        <f t="shared" si="20"/>
        <v>0</v>
      </c>
    </row>
    <row r="76" spans="1:119" ht="38.450000000000003" customHeight="1">
      <c r="A76" s="9">
        <v>72</v>
      </c>
      <c r="B76" s="9" t="s">
        <v>67</v>
      </c>
      <c r="C76" s="9" t="s">
        <v>105</v>
      </c>
      <c r="D76" s="12" t="s">
        <v>106</v>
      </c>
      <c r="E76" s="9">
        <v>8146</v>
      </c>
      <c r="F76" s="12" t="s">
        <v>176</v>
      </c>
      <c r="G76" s="12" t="s">
        <v>177</v>
      </c>
      <c r="H76" s="12" t="s">
        <v>178</v>
      </c>
      <c r="I76" s="12" t="s">
        <v>193</v>
      </c>
      <c r="J76" s="12" t="s">
        <v>180</v>
      </c>
      <c r="K76" s="8" t="s">
        <v>181</v>
      </c>
      <c r="L76" s="12" t="s">
        <v>182</v>
      </c>
      <c r="M76" s="8" t="s">
        <v>183</v>
      </c>
      <c r="N76" s="9" t="s">
        <v>115</v>
      </c>
      <c r="O76" s="9" t="s">
        <v>141</v>
      </c>
      <c r="P76" s="10">
        <v>542</v>
      </c>
      <c r="Q76" s="9"/>
      <c r="R76" s="13" t="s">
        <v>184</v>
      </c>
      <c r="S76" s="13" t="s">
        <v>185</v>
      </c>
      <c r="T76" s="8" t="s">
        <v>144</v>
      </c>
      <c r="U76" s="12" t="s">
        <v>186</v>
      </c>
      <c r="V76" s="8" t="s">
        <v>187</v>
      </c>
      <c r="W76" s="8" t="s">
        <v>188</v>
      </c>
      <c r="X76" s="8" t="s">
        <v>148</v>
      </c>
      <c r="Y76" s="8" t="s">
        <v>148</v>
      </c>
      <c r="Z76" s="8" t="s">
        <v>144</v>
      </c>
      <c r="AA76" s="12" t="s">
        <v>174</v>
      </c>
      <c r="AB76" s="8" t="s">
        <v>194</v>
      </c>
      <c r="AC76" s="8" t="s">
        <v>190</v>
      </c>
      <c r="AD76" s="8" t="s">
        <v>128</v>
      </c>
      <c r="AE76" s="8" t="s">
        <v>171</v>
      </c>
      <c r="AF76" s="8" t="s">
        <v>191</v>
      </c>
      <c r="AG76" s="24" t="s">
        <v>192</v>
      </c>
      <c r="AH76" s="24" t="s">
        <v>154</v>
      </c>
      <c r="AI76" s="8"/>
      <c r="AJ76" s="8"/>
      <c r="AK76" s="8"/>
      <c r="AL76" s="8"/>
      <c r="AM76" s="8"/>
      <c r="AN76" s="8"/>
      <c r="AO76" s="8"/>
      <c r="AP76" s="8"/>
      <c r="AQ76" s="8"/>
      <c r="AR76" s="8"/>
      <c r="AS76" s="8"/>
      <c r="AT76" s="8"/>
      <c r="AU76" s="8"/>
      <c r="AV76" s="8"/>
      <c r="AW76" s="8"/>
      <c r="AX76" s="8"/>
      <c r="AY76" s="8"/>
      <c r="AZ76" s="8"/>
      <c r="BA76" s="8"/>
      <c r="BB76" s="8"/>
      <c r="BC76" s="8"/>
      <c r="BD76" s="8"/>
      <c r="BE76" s="8"/>
      <c r="BF76" s="8"/>
      <c r="BG76" s="10"/>
      <c r="BH76" s="10"/>
      <c r="BI76" s="31"/>
      <c r="BJ76" s="10">
        <v>10</v>
      </c>
      <c r="BK76" s="10"/>
      <c r="BL76" s="31">
        <f t="shared" si="24"/>
        <v>0</v>
      </c>
      <c r="BM76" s="10">
        <v>10</v>
      </c>
      <c r="BN76" s="10"/>
      <c r="BO76" s="31">
        <f t="shared" si="15"/>
        <v>0</v>
      </c>
      <c r="BP76" s="10">
        <v>10</v>
      </c>
      <c r="BQ76" s="10"/>
      <c r="BR76" s="31">
        <f t="shared" si="25"/>
        <v>0</v>
      </c>
      <c r="BS76" s="10">
        <v>20</v>
      </c>
      <c r="BT76" s="10"/>
      <c r="BU76" s="31">
        <f t="shared" si="16"/>
        <v>0</v>
      </c>
      <c r="BV76" s="10">
        <v>30</v>
      </c>
      <c r="BW76" s="10"/>
      <c r="BX76" s="31">
        <f t="shared" si="26"/>
        <v>0</v>
      </c>
      <c r="BY76" s="10"/>
      <c r="BZ76" s="10"/>
      <c r="CA76" s="31"/>
      <c r="CB76" s="10"/>
      <c r="CC76" s="10"/>
      <c r="CD76" s="31"/>
      <c r="CE76" s="10">
        <v>20</v>
      </c>
      <c r="CF76" s="10"/>
      <c r="CG76" s="31">
        <f t="shared" si="18"/>
        <v>0</v>
      </c>
      <c r="CH76" s="10"/>
      <c r="CI76" s="10"/>
      <c r="CJ76" s="31"/>
      <c r="CK76" s="10"/>
      <c r="CL76" s="10"/>
      <c r="CM76" s="31"/>
      <c r="CN76" s="10"/>
      <c r="CO76" s="10"/>
      <c r="CP76" s="31"/>
      <c r="CQ76" s="10">
        <f t="shared" si="21"/>
        <v>100</v>
      </c>
      <c r="CR76" s="10">
        <f t="shared" si="22"/>
        <v>0</v>
      </c>
      <c r="CS76" s="31">
        <f t="shared" si="23"/>
        <v>0</v>
      </c>
      <c r="CT76" s="11"/>
      <c r="CU76" s="11"/>
      <c r="CV76" s="11"/>
      <c r="CW76" s="11"/>
      <c r="CX76" s="11"/>
      <c r="CY76" s="11"/>
      <c r="CZ76" s="11"/>
      <c r="DA76" s="11"/>
      <c r="DB76" s="11"/>
      <c r="DC76" s="11"/>
      <c r="DD76" s="11"/>
      <c r="DE76" s="11"/>
      <c r="DF76" s="11"/>
      <c r="DG76" s="11"/>
      <c r="DH76" s="11"/>
      <c r="DI76" s="11"/>
      <c r="DJ76" s="11"/>
      <c r="DK76" s="11"/>
      <c r="DL76" s="11"/>
      <c r="DM76" s="11"/>
      <c r="DN76" s="11">
        <f t="shared" si="14"/>
        <v>0</v>
      </c>
      <c r="DO76" s="11">
        <f t="shared" si="20"/>
        <v>0</v>
      </c>
    </row>
    <row r="77" spans="1:119" ht="38.450000000000003" customHeight="1">
      <c r="A77" s="9">
        <v>73</v>
      </c>
      <c r="B77" s="9" t="s">
        <v>68</v>
      </c>
      <c r="C77" s="9" t="s">
        <v>105</v>
      </c>
      <c r="D77" s="12" t="s">
        <v>106</v>
      </c>
      <c r="E77" s="9">
        <v>8146</v>
      </c>
      <c r="F77" s="12" t="s">
        <v>176</v>
      </c>
      <c r="G77" s="12" t="s">
        <v>177</v>
      </c>
      <c r="H77" s="12" t="s">
        <v>178</v>
      </c>
      <c r="I77" s="12" t="s">
        <v>193</v>
      </c>
      <c r="J77" s="12" t="s">
        <v>180</v>
      </c>
      <c r="K77" s="8" t="s">
        <v>181</v>
      </c>
      <c r="L77" s="12" t="s">
        <v>182</v>
      </c>
      <c r="M77" s="8" t="s">
        <v>183</v>
      </c>
      <c r="N77" s="9" t="s">
        <v>115</v>
      </c>
      <c r="O77" s="9" t="s">
        <v>141</v>
      </c>
      <c r="P77" s="10">
        <v>542</v>
      </c>
      <c r="Q77" s="9"/>
      <c r="R77" s="13" t="s">
        <v>184</v>
      </c>
      <c r="S77" s="13" t="s">
        <v>185</v>
      </c>
      <c r="T77" s="8" t="s">
        <v>144</v>
      </c>
      <c r="U77" s="12" t="s">
        <v>186</v>
      </c>
      <c r="V77" s="8" t="s">
        <v>187</v>
      </c>
      <c r="W77" s="8" t="s">
        <v>188</v>
      </c>
      <c r="X77" s="8" t="s">
        <v>148</v>
      </c>
      <c r="Y77" s="8" t="s">
        <v>148</v>
      </c>
      <c r="Z77" s="8" t="s">
        <v>144</v>
      </c>
      <c r="AA77" s="12" t="s">
        <v>174</v>
      </c>
      <c r="AB77" s="8" t="s">
        <v>194</v>
      </c>
      <c r="AC77" s="8" t="s">
        <v>190</v>
      </c>
      <c r="AD77" s="8" t="s">
        <v>128</v>
      </c>
      <c r="AE77" s="8" t="s">
        <v>171</v>
      </c>
      <c r="AF77" s="8" t="s">
        <v>191</v>
      </c>
      <c r="AG77" s="24" t="s">
        <v>192</v>
      </c>
      <c r="AH77" s="24" t="s">
        <v>154</v>
      </c>
      <c r="AI77" s="8"/>
      <c r="AJ77" s="8"/>
      <c r="AK77" s="8"/>
      <c r="AL77" s="8"/>
      <c r="AM77" s="8"/>
      <c r="AN77" s="8"/>
      <c r="AO77" s="8"/>
      <c r="AP77" s="8"/>
      <c r="AQ77" s="8"/>
      <c r="AR77" s="8"/>
      <c r="AS77" s="8"/>
      <c r="AT77" s="8"/>
      <c r="AU77" s="8"/>
      <c r="AV77" s="8"/>
      <c r="AW77" s="8"/>
      <c r="AX77" s="8"/>
      <c r="AY77" s="8"/>
      <c r="AZ77" s="8"/>
      <c r="BA77" s="8"/>
      <c r="BB77" s="8"/>
      <c r="BC77" s="8"/>
      <c r="BD77" s="8"/>
      <c r="BE77" s="8"/>
      <c r="BF77" s="8"/>
      <c r="BG77" s="10"/>
      <c r="BH77" s="10"/>
      <c r="BI77" s="31"/>
      <c r="BJ77" s="10">
        <v>10</v>
      </c>
      <c r="BK77" s="10"/>
      <c r="BL77" s="31">
        <f t="shared" si="24"/>
        <v>0</v>
      </c>
      <c r="BM77" s="10">
        <v>10</v>
      </c>
      <c r="BN77" s="10"/>
      <c r="BO77" s="31">
        <f t="shared" si="15"/>
        <v>0</v>
      </c>
      <c r="BP77" s="10">
        <v>10</v>
      </c>
      <c r="BQ77" s="10"/>
      <c r="BR77" s="31">
        <f t="shared" si="25"/>
        <v>0</v>
      </c>
      <c r="BS77" s="10">
        <v>20</v>
      </c>
      <c r="BT77" s="10"/>
      <c r="BU77" s="31">
        <f t="shared" si="16"/>
        <v>0</v>
      </c>
      <c r="BV77" s="10">
        <v>30</v>
      </c>
      <c r="BW77" s="10"/>
      <c r="BX77" s="31">
        <f t="shared" si="26"/>
        <v>0</v>
      </c>
      <c r="BY77" s="10"/>
      <c r="BZ77" s="10"/>
      <c r="CA77" s="31"/>
      <c r="CB77" s="10"/>
      <c r="CC77" s="10"/>
      <c r="CD77" s="31"/>
      <c r="CE77" s="10">
        <v>20</v>
      </c>
      <c r="CF77" s="10"/>
      <c r="CG77" s="31">
        <f t="shared" si="18"/>
        <v>0</v>
      </c>
      <c r="CH77" s="10"/>
      <c r="CI77" s="10"/>
      <c r="CJ77" s="31"/>
      <c r="CK77" s="10"/>
      <c r="CL77" s="10"/>
      <c r="CM77" s="31"/>
      <c r="CN77" s="10"/>
      <c r="CO77" s="10"/>
      <c r="CP77" s="31"/>
      <c r="CQ77" s="10">
        <f t="shared" si="21"/>
        <v>100</v>
      </c>
      <c r="CR77" s="10">
        <f t="shared" si="22"/>
        <v>0</v>
      </c>
      <c r="CS77" s="31">
        <f t="shared" si="23"/>
        <v>0</v>
      </c>
      <c r="CT77" s="11"/>
      <c r="CU77" s="11"/>
      <c r="CV77" s="11"/>
      <c r="CW77" s="11"/>
      <c r="CX77" s="11"/>
      <c r="CY77" s="11"/>
      <c r="CZ77" s="11"/>
      <c r="DA77" s="11"/>
      <c r="DB77" s="11"/>
      <c r="DC77" s="11"/>
      <c r="DD77" s="11"/>
      <c r="DE77" s="11"/>
      <c r="DF77" s="11"/>
      <c r="DG77" s="11"/>
      <c r="DH77" s="11"/>
      <c r="DI77" s="11"/>
      <c r="DJ77" s="11"/>
      <c r="DK77" s="11"/>
      <c r="DL77" s="11"/>
      <c r="DM77" s="11"/>
      <c r="DN77" s="11">
        <f t="shared" si="14"/>
        <v>0</v>
      </c>
      <c r="DO77" s="11">
        <f t="shared" si="20"/>
        <v>0</v>
      </c>
    </row>
    <row r="78" spans="1:119" ht="38.450000000000003" customHeight="1">
      <c r="A78" s="9">
        <v>74</v>
      </c>
      <c r="B78" s="9" t="s">
        <v>69</v>
      </c>
      <c r="C78" s="9" t="s">
        <v>105</v>
      </c>
      <c r="D78" s="12" t="s">
        <v>106</v>
      </c>
      <c r="E78" s="9">
        <v>8146</v>
      </c>
      <c r="F78" s="12" t="s">
        <v>176</v>
      </c>
      <c r="G78" s="12" t="s">
        <v>177</v>
      </c>
      <c r="H78" s="12" t="s">
        <v>178</v>
      </c>
      <c r="I78" s="12" t="s">
        <v>193</v>
      </c>
      <c r="J78" s="12" t="s">
        <v>180</v>
      </c>
      <c r="K78" s="8" t="s">
        <v>181</v>
      </c>
      <c r="L78" s="12" t="s">
        <v>182</v>
      </c>
      <c r="M78" s="8" t="s">
        <v>183</v>
      </c>
      <c r="N78" s="9" t="s">
        <v>115</v>
      </c>
      <c r="O78" s="9" t="s">
        <v>141</v>
      </c>
      <c r="P78" s="10">
        <v>542</v>
      </c>
      <c r="Q78" s="9"/>
      <c r="R78" s="13" t="s">
        <v>184</v>
      </c>
      <c r="S78" s="13" t="s">
        <v>185</v>
      </c>
      <c r="T78" s="8" t="s">
        <v>144</v>
      </c>
      <c r="U78" s="12" t="s">
        <v>186</v>
      </c>
      <c r="V78" s="8" t="s">
        <v>187</v>
      </c>
      <c r="W78" s="8" t="s">
        <v>188</v>
      </c>
      <c r="X78" s="8" t="s">
        <v>148</v>
      </c>
      <c r="Y78" s="8" t="s">
        <v>148</v>
      </c>
      <c r="Z78" s="8" t="s">
        <v>144</v>
      </c>
      <c r="AA78" s="12" t="s">
        <v>174</v>
      </c>
      <c r="AB78" s="8" t="s">
        <v>194</v>
      </c>
      <c r="AC78" s="8" t="s">
        <v>190</v>
      </c>
      <c r="AD78" s="8" t="s">
        <v>128</v>
      </c>
      <c r="AE78" s="8" t="s">
        <v>171</v>
      </c>
      <c r="AF78" s="8" t="s">
        <v>191</v>
      </c>
      <c r="AG78" s="24" t="s">
        <v>192</v>
      </c>
      <c r="AH78" s="24" t="s">
        <v>154</v>
      </c>
      <c r="AI78" s="8"/>
      <c r="AJ78" s="8"/>
      <c r="AK78" s="8"/>
      <c r="AL78" s="8"/>
      <c r="AM78" s="8"/>
      <c r="AN78" s="8"/>
      <c r="AO78" s="8"/>
      <c r="AP78" s="8"/>
      <c r="AQ78" s="8"/>
      <c r="AR78" s="8"/>
      <c r="AS78" s="8"/>
      <c r="AT78" s="8"/>
      <c r="AU78" s="8"/>
      <c r="AV78" s="8"/>
      <c r="AW78" s="8"/>
      <c r="AX78" s="8"/>
      <c r="AY78" s="8"/>
      <c r="AZ78" s="8"/>
      <c r="BA78" s="8"/>
      <c r="BB78" s="8"/>
      <c r="BC78" s="8"/>
      <c r="BD78" s="8"/>
      <c r="BE78" s="8"/>
      <c r="BF78" s="8"/>
      <c r="BG78" s="10"/>
      <c r="BH78" s="10"/>
      <c r="BI78" s="31"/>
      <c r="BJ78" s="10">
        <v>10</v>
      </c>
      <c r="BK78" s="10"/>
      <c r="BL78" s="31">
        <f t="shared" si="24"/>
        <v>0</v>
      </c>
      <c r="BM78" s="10">
        <v>10</v>
      </c>
      <c r="BN78" s="10"/>
      <c r="BO78" s="31">
        <f t="shared" si="15"/>
        <v>0</v>
      </c>
      <c r="BP78" s="10">
        <v>10</v>
      </c>
      <c r="BQ78" s="10"/>
      <c r="BR78" s="31">
        <f t="shared" si="25"/>
        <v>0</v>
      </c>
      <c r="BS78" s="10">
        <v>20</v>
      </c>
      <c r="BT78" s="10"/>
      <c r="BU78" s="31">
        <f t="shared" si="16"/>
        <v>0</v>
      </c>
      <c r="BV78" s="10">
        <v>30</v>
      </c>
      <c r="BW78" s="10"/>
      <c r="BX78" s="31">
        <f t="shared" si="26"/>
        <v>0</v>
      </c>
      <c r="BY78" s="10"/>
      <c r="BZ78" s="10"/>
      <c r="CA78" s="31"/>
      <c r="CB78" s="10"/>
      <c r="CC78" s="10"/>
      <c r="CD78" s="31"/>
      <c r="CE78" s="10">
        <v>20</v>
      </c>
      <c r="CF78" s="10"/>
      <c r="CG78" s="31">
        <f t="shared" si="18"/>
        <v>0</v>
      </c>
      <c r="CH78" s="10"/>
      <c r="CI78" s="10"/>
      <c r="CJ78" s="31"/>
      <c r="CK78" s="10"/>
      <c r="CL78" s="10"/>
      <c r="CM78" s="31"/>
      <c r="CN78" s="10"/>
      <c r="CO78" s="10"/>
      <c r="CP78" s="31"/>
      <c r="CQ78" s="10">
        <f t="shared" si="21"/>
        <v>100</v>
      </c>
      <c r="CR78" s="10">
        <f t="shared" si="22"/>
        <v>0</v>
      </c>
      <c r="CS78" s="31">
        <f t="shared" si="23"/>
        <v>0</v>
      </c>
      <c r="CT78" s="11"/>
      <c r="CU78" s="11"/>
      <c r="CV78" s="11"/>
      <c r="CW78" s="11"/>
      <c r="CX78" s="11"/>
      <c r="CY78" s="11"/>
      <c r="CZ78" s="11"/>
      <c r="DA78" s="11"/>
      <c r="DB78" s="11"/>
      <c r="DC78" s="11"/>
      <c r="DD78" s="11"/>
      <c r="DE78" s="11"/>
      <c r="DF78" s="11"/>
      <c r="DG78" s="11"/>
      <c r="DH78" s="11"/>
      <c r="DI78" s="11"/>
      <c r="DJ78" s="11"/>
      <c r="DK78" s="11"/>
      <c r="DL78" s="11"/>
      <c r="DM78" s="11"/>
      <c r="DN78" s="11">
        <f t="shared" si="14"/>
        <v>0</v>
      </c>
      <c r="DO78" s="11">
        <f t="shared" si="20"/>
        <v>0</v>
      </c>
    </row>
    <row r="79" spans="1:119" ht="38.450000000000003" customHeight="1">
      <c r="A79" s="9">
        <v>75</v>
      </c>
      <c r="B79" s="9" t="s">
        <v>70</v>
      </c>
      <c r="C79" s="9" t="s">
        <v>105</v>
      </c>
      <c r="D79" s="12" t="s">
        <v>106</v>
      </c>
      <c r="E79" s="9">
        <v>8146</v>
      </c>
      <c r="F79" s="12" t="s">
        <v>176</v>
      </c>
      <c r="G79" s="12" t="s">
        <v>177</v>
      </c>
      <c r="H79" s="12" t="s">
        <v>178</v>
      </c>
      <c r="I79" s="12" t="s">
        <v>193</v>
      </c>
      <c r="J79" s="12" t="s">
        <v>180</v>
      </c>
      <c r="K79" s="8" t="s">
        <v>181</v>
      </c>
      <c r="L79" s="12" t="s">
        <v>182</v>
      </c>
      <c r="M79" s="8" t="s">
        <v>183</v>
      </c>
      <c r="N79" s="9" t="s">
        <v>115</v>
      </c>
      <c r="O79" s="9" t="s">
        <v>141</v>
      </c>
      <c r="P79" s="10">
        <v>542</v>
      </c>
      <c r="Q79" s="9"/>
      <c r="R79" s="13" t="s">
        <v>184</v>
      </c>
      <c r="S79" s="13" t="s">
        <v>185</v>
      </c>
      <c r="T79" s="8" t="s">
        <v>144</v>
      </c>
      <c r="U79" s="12" t="s">
        <v>186</v>
      </c>
      <c r="V79" s="8" t="s">
        <v>187</v>
      </c>
      <c r="W79" s="8" t="s">
        <v>188</v>
      </c>
      <c r="X79" s="8" t="s">
        <v>148</v>
      </c>
      <c r="Y79" s="8" t="s">
        <v>148</v>
      </c>
      <c r="Z79" s="8" t="s">
        <v>144</v>
      </c>
      <c r="AA79" s="12" t="s">
        <v>174</v>
      </c>
      <c r="AB79" s="8" t="s">
        <v>194</v>
      </c>
      <c r="AC79" s="8" t="s">
        <v>190</v>
      </c>
      <c r="AD79" s="8" t="s">
        <v>128</v>
      </c>
      <c r="AE79" s="8" t="s">
        <v>171</v>
      </c>
      <c r="AF79" s="8" t="s">
        <v>191</v>
      </c>
      <c r="AG79" s="24" t="s">
        <v>192</v>
      </c>
      <c r="AH79" s="24" t="s">
        <v>154</v>
      </c>
      <c r="AI79" s="8"/>
      <c r="AJ79" s="8"/>
      <c r="AK79" s="8"/>
      <c r="AL79" s="8"/>
      <c r="AM79" s="8"/>
      <c r="AN79" s="8"/>
      <c r="AO79" s="8"/>
      <c r="AP79" s="8"/>
      <c r="AQ79" s="8"/>
      <c r="AR79" s="8"/>
      <c r="AS79" s="8"/>
      <c r="AT79" s="8"/>
      <c r="AU79" s="8"/>
      <c r="AV79" s="8"/>
      <c r="AW79" s="8"/>
      <c r="AX79" s="8"/>
      <c r="AY79" s="8"/>
      <c r="AZ79" s="8"/>
      <c r="BA79" s="8"/>
      <c r="BB79" s="8"/>
      <c r="BC79" s="8"/>
      <c r="BD79" s="8"/>
      <c r="BE79" s="8"/>
      <c r="BF79" s="8"/>
      <c r="BG79" s="10"/>
      <c r="BH79" s="10"/>
      <c r="BI79" s="31"/>
      <c r="BJ79" s="10">
        <v>10</v>
      </c>
      <c r="BK79" s="10"/>
      <c r="BL79" s="31">
        <f t="shared" si="24"/>
        <v>0</v>
      </c>
      <c r="BM79" s="10">
        <v>10</v>
      </c>
      <c r="BN79" s="10"/>
      <c r="BO79" s="31">
        <f t="shared" si="15"/>
        <v>0</v>
      </c>
      <c r="BP79" s="10">
        <v>10</v>
      </c>
      <c r="BQ79" s="10"/>
      <c r="BR79" s="31">
        <f t="shared" si="25"/>
        <v>0</v>
      </c>
      <c r="BS79" s="10">
        <v>20</v>
      </c>
      <c r="BT79" s="10"/>
      <c r="BU79" s="31">
        <f t="shared" si="16"/>
        <v>0</v>
      </c>
      <c r="BV79" s="10">
        <v>30</v>
      </c>
      <c r="BW79" s="10"/>
      <c r="BX79" s="31">
        <f t="shared" si="26"/>
        <v>0</v>
      </c>
      <c r="BY79" s="10"/>
      <c r="BZ79" s="10"/>
      <c r="CA79" s="31"/>
      <c r="CB79" s="10"/>
      <c r="CC79" s="10"/>
      <c r="CD79" s="31"/>
      <c r="CE79" s="10">
        <v>20</v>
      </c>
      <c r="CF79" s="10"/>
      <c r="CG79" s="31">
        <f t="shared" si="18"/>
        <v>0</v>
      </c>
      <c r="CH79" s="10"/>
      <c r="CI79" s="10"/>
      <c r="CJ79" s="31"/>
      <c r="CK79" s="10"/>
      <c r="CL79" s="10"/>
      <c r="CM79" s="31"/>
      <c r="CN79" s="10"/>
      <c r="CO79" s="10"/>
      <c r="CP79" s="31"/>
      <c r="CQ79" s="10">
        <f t="shared" si="21"/>
        <v>100</v>
      </c>
      <c r="CR79" s="10">
        <f t="shared" si="22"/>
        <v>0</v>
      </c>
      <c r="CS79" s="31">
        <f t="shared" si="23"/>
        <v>0</v>
      </c>
      <c r="CT79" s="11"/>
      <c r="CU79" s="11"/>
      <c r="CV79" s="11"/>
      <c r="CW79" s="11"/>
      <c r="CX79" s="11"/>
      <c r="CY79" s="11"/>
      <c r="CZ79" s="11"/>
      <c r="DA79" s="11"/>
      <c r="DB79" s="11"/>
      <c r="DC79" s="11"/>
      <c r="DD79" s="11"/>
      <c r="DE79" s="11"/>
      <c r="DF79" s="11"/>
      <c r="DG79" s="11"/>
      <c r="DH79" s="11"/>
      <c r="DI79" s="11"/>
      <c r="DJ79" s="11"/>
      <c r="DK79" s="11"/>
      <c r="DL79" s="11"/>
      <c r="DM79" s="11"/>
      <c r="DN79" s="11">
        <f t="shared" si="14"/>
        <v>0</v>
      </c>
      <c r="DO79" s="11">
        <f t="shared" si="20"/>
        <v>0</v>
      </c>
    </row>
    <row r="80" spans="1:119" ht="38.450000000000003" customHeight="1">
      <c r="A80" s="9">
        <v>76</v>
      </c>
      <c r="B80" s="9" t="s">
        <v>71</v>
      </c>
      <c r="C80" s="9" t="s">
        <v>105</v>
      </c>
      <c r="D80" s="12" t="s">
        <v>106</v>
      </c>
      <c r="E80" s="9">
        <v>8146</v>
      </c>
      <c r="F80" s="12" t="s">
        <v>176</v>
      </c>
      <c r="G80" s="12" t="s">
        <v>177</v>
      </c>
      <c r="H80" s="12" t="s">
        <v>178</v>
      </c>
      <c r="I80" s="12" t="s">
        <v>193</v>
      </c>
      <c r="J80" s="12" t="s">
        <v>180</v>
      </c>
      <c r="K80" s="8" t="s">
        <v>181</v>
      </c>
      <c r="L80" s="12" t="s">
        <v>182</v>
      </c>
      <c r="M80" s="8" t="s">
        <v>183</v>
      </c>
      <c r="N80" s="9" t="s">
        <v>115</v>
      </c>
      <c r="O80" s="9" t="s">
        <v>141</v>
      </c>
      <c r="P80" s="10">
        <v>542</v>
      </c>
      <c r="Q80" s="9"/>
      <c r="R80" s="13" t="s">
        <v>184</v>
      </c>
      <c r="S80" s="13" t="s">
        <v>185</v>
      </c>
      <c r="T80" s="8" t="s">
        <v>144</v>
      </c>
      <c r="U80" s="12" t="s">
        <v>186</v>
      </c>
      <c r="V80" s="8" t="s">
        <v>187</v>
      </c>
      <c r="W80" s="8" t="s">
        <v>188</v>
      </c>
      <c r="X80" s="8" t="s">
        <v>148</v>
      </c>
      <c r="Y80" s="8" t="s">
        <v>148</v>
      </c>
      <c r="Z80" s="8" t="s">
        <v>144</v>
      </c>
      <c r="AA80" s="12" t="s">
        <v>174</v>
      </c>
      <c r="AB80" s="8" t="s">
        <v>194</v>
      </c>
      <c r="AC80" s="8" t="s">
        <v>190</v>
      </c>
      <c r="AD80" s="8" t="s">
        <v>128</v>
      </c>
      <c r="AE80" s="8" t="s">
        <v>171</v>
      </c>
      <c r="AF80" s="8" t="s">
        <v>191</v>
      </c>
      <c r="AG80" s="24" t="s">
        <v>192</v>
      </c>
      <c r="AH80" s="24" t="s">
        <v>154</v>
      </c>
      <c r="AI80" s="8"/>
      <c r="AJ80" s="8"/>
      <c r="AK80" s="8"/>
      <c r="AL80" s="8"/>
      <c r="AM80" s="8"/>
      <c r="AN80" s="8"/>
      <c r="AO80" s="8"/>
      <c r="AP80" s="8"/>
      <c r="AQ80" s="8"/>
      <c r="AR80" s="8"/>
      <c r="AS80" s="8"/>
      <c r="AT80" s="8"/>
      <c r="AU80" s="8"/>
      <c r="AV80" s="8"/>
      <c r="AW80" s="8"/>
      <c r="AX80" s="8"/>
      <c r="AY80" s="8"/>
      <c r="AZ80" s="8"/>
      <c r="BA80" s="8"/>
      <c r="BB80" s="8"/>
      <c r="BC80" s="8"/>
      <c r="BD80" s="8"/>
      <c r="BE80" s="8"/>
      <c r="BF80" s="8"/>
      <c r="BG80" s="10"/>
      <c r="BH80" s="10"/>
      <c r="BI80" s="31"/>
      <c r="BJ80" s="10">
        <v>10</v>
      </c>
      <c r="BK80" s="10"/>
      <c r="BL80" s="31">
        <f t="shared" si="24"/>
        <v>0</v>
      </c>
      <c r="BM80" s="10">
        <v>10</v>
      </c>
      <c r="BN80" s="10"/>
      <c r="BO80" s="31">
        <f t="shared" si="15"/>
        <v>0</v>
      </c>
      <c r="BP80" s="10">
        <v>10</v>
      </c>
      <c r="BQ80" s="10"/>
      <c r="BR80" s="31">
        <f t="shared" si="25"/>
        <v>0</v>
      </c>
      <c r="BS80" s="10">
        <v>20</v>
      </c>
      <c r="BT80" s="10"/>
      <c r="BU80" s="31">
        <f t="shared" si="16"/>
        <v>0</v>
      </c>
      <c r="BV80" s="10">
        <v>30</v>
      </c>
      <c r="BW80" s="10"/>
      <c r="BX80" s="31">
        <f t="shared" si="26"/>
        <v>0</v>
      </c>
      <c r="BY80" s="10"/>
      <c r="BZ80" s="10"/>
      <c r="CA80" s="31"/>
      <c r="CB80" s="10"/>
      <c r="CC80" s="10"/>
      <c r="CD80" s="31"/>
      <c r="CE80" s="10">
        <v>20</v>
      </c>
      <c r="CF80" s="10"/>
      <c r="CG80" s="31">
        <f t="shared" si="18"/>
        <v>0</v>
      </c>
      <c r="CH80" s="10"/>
      <c r="CI80" s="10"/>
      <c r="CJ80" s="31"/>
      <c r="CK80" s="10"/>
      <c r="CL80" s="10"/>
      <c r="CM80" s="31"/>
      <c r="CN80" s="10"/>
      <c r="CO80" s="10"/>
      <c r="CP80" s="31"/>
      <c r="CQ80" s="10">
        <f t="shared" si="21"/>
        <v>100</v>
      </c>
      <c r="CR80" s="10">
        <f t="shared" si="22"/>
        <v>0</v>
      </c>
      <c r="CS80" s="31">
        <f t="shared" si="23"/>
        <v>0</v>
      </c>
      <c r="CT80" s="11"/>
      <c r="CU80" s="11"/>
      <c r="CV80" s="11"/>
      <c r="CW80" s="11"/>
      <c r="CX80" s="11"/>
      <c r="CY80" s="11"/>
      <c r="CZ80" s="11"/>
      <c r="DA80" s="11"/>
      <c r="DB80" s="11"/>
      <c r="DC80" s="11"/>
      <c r="DD80" s="11"/>
      <c r="DE80" s="11"/>
      <c r="DF80" s="11"/>
      <c r="DG80" s="11"/>
      <c r="DH80" s="11"/>
      <c r="DI80" s="11"/>
      <c r="DJ80" s="11"/>
      <c r="DK80" s="11"/>
      <c r="DL80" s="11"/>
      <c r="DM80" s="11"/>
      <c r="DN80" s="11">
        <f t="shared" si="14"/>
        <v>0</v>
      </c>
      <c r="DO80" s="11">
        <f t="shared" si="20"/>
        <v>0</v>
      </c>
    </row>
    <row r="81" spans="1:119" ht="38.450000000000003" customHeight="1">
      <c r="A81" s="9">
        <v>77</v>
      </c>
      <c r="B81" s="9" t="s">
        <v>72</v>
      </c>
      <c r="C81" s="9" t="s">
        <v>105</v>
      </c>
      <c r="D81" s="12" t="s">
        <v>106</v>
      </c>
      <c r="E81" s="9">
        <v>8146</v>
      </c>
      <c r="F81" s="12" t="s">
        <v>176</v>
      </c>
      <c r="G81" s="12" t="s">
        <v>177</v>
      </c>
      <c r="H81" s="12" t="s">
        <v>178</v>
      </c>
      <c r="I81" s="12" t="s">
        <v>193</v>
      </c>
      <c r="J81" s="12" t="s">
        <v>180</v>
      </c>
      <c r="K81" s="8" t="s">
        <v>181</v>
      </c>
      <c r="L81" s="12" t="s">
        <v>182</v>
      </c>
      <c r="M81" s="8" t="s">
        <v>183</v>
      </c>
      <c r="N81" s="9" t="s">
        <v>115</v>
      </c>
      <c r="O81" s="9" t="s">
        <v>141</v>
      </c>
      <c r="P81" s="10">
        <v>542</v>
      </c>
      <c r="Q81" s="9"/>
      <c r="R81" s="13" t="s">
        <v>184</v>
      </c>
      <c r="S81" s="13" t="s">
        <v>185</v>
      </c>
      <c r="T81" s="8" t="s">
        <v>144</v>
      </c>
      <c r="U81" s="12" t="s">
        <v>186</v>
      </c>
      <c r="V81" s="8" t="s">
        <v>187</v>
      </c>
      <c r="W81" s="8" t="s">
        <v>188</v>
      </c>
      <c r="X81" s="8" t="s">
        <v>148</v>
      </c>
      <c r="Y81" s="8" t="s">
        <v>148</v>
      </c>
      <c r="Z81" s="8" t="s">
        <v>144</v>
      </c>
      <c r="AA81" s="12" t="s">
        <v>174</v>
      </c>
      <c r="AB81" s="8" t="s">
        <v>194</v>
      </c>
      <c r="AC81" s="8" t="s">
        <v>190</v>
      </c>
      <c r="AD81" s="8" t="s">
        <v>128</v>
      </c>
      <c r="AE81" s="8" t="s">
        <v>171</v>
      </c>
      <c r="AF81" s="8" t="s">
        <v>191</v>
      </c>
      <c r="AG81" s="24" t="s">
        <v>192</v>
      </c>
      <c r="AH81" s="24" t="s">
        <v>154</v>
      </c>
      <c r="AI81" s="8"/>
      <c r="AJ81" s="8"/>
      <c r="AK81" s="8"/>
      <c r="AL81" s="8"/>
      <c r="AM81" s="8"/>
      <c r="AN81" s="8"/>
      <c r="AO81" s="8"/>
      <c r="AP81" s="8"/>
      <c r="AQ81" s="8"/>
      <c r="AR81" s="8"/>
      <c r="AS81" s="8"/>
      <c r="AT81" s="8"/>
      <c r="AU81" s="8"/>
      <c r="AV81" s="8"/>
      <c r="AW81" s="8"/>
      <c r="AX81" s="8"/>
      <c r="AY81" s="8"/>
      <c r="AZ81" s="8"/>
      <c r="BA81" s="8"/>
      <c r="BB81" s="8"/>
      <c r="BC81" s="8"/>
      <c r="BD81" s="8"/>
      <c r="BE81" s="8"/>
      <c r="BF81" s="8"/>
      <c r="BG81" s="10"/>
      <c r="BH81" s="10"/>
      <c r="BI81" s="31"/>
      <c r="BJ81" s="10">
        <v>10</v>
      </c>
      <c r="BK81" s="10"/>
      <c r="BL81" s="31">
        <f t="shared" si="24"/>
        <v>0</v>
      </c>
      <c r="BM81" s="10">
        <v>10</v>
      </c>
      <c r="BN81" s="10"/>
      <c r="BO81" s="31">
        <f t="shared" si="15"/>
        <v>0</v>
      </c>
      <c r="BP81" s="10">
        <v>10</v>
      </c>
      <c r="BQ81" s="10"/>
      <c r="BR81" s="31">
        <f t="shared" si="25"/>
        <v>0</v>
      </c>
      <c r="BS81" s="10">
        <v>20</v>
      </c>
      <c r="BT81" s="10"/>
      <c r="BU81" s="31">
        <f t="shared" si="16"/>
        <v>0</v>
      </c>
      <c r="BV81" s="10">
        <v>30</v>
      </c>
      <c r="BW81" s="10"/>
      <c r="BX81" s="31">
        <f t="shared" si="26"/>
        <v>0</v>
      </c>
      <c r="BY81" s="10"/>
      <c r="BZ81" s="10"/>
      <c r="CA81" s="31"/>
      <c r="CB81" s="10"/>
      <c r="CC81" s="10"/>
      <c r="CD81" s="31"/>
      <c r="CE81" s="10">
        <v>20</v>
      </c>
      <c r="CF81" s="10"/>
      <c r="CG81" s="31">
        <f t="shared" si="18"/>
        <v>0</v>
      </c>
      <c r="CH81" s="10"/>
      <c r="CI81" s="10"/>
      <c r="CJ81" s="31"/>
      <c r="CK81" s="10"/>
      <c r="CL81" s="10"/>
      <c r="CM81" s="31"/>
      <c r="CN81" s="10"/>
      <c r="CO81" s="10"/>
      <c r="CP81" s="31"/>
      <c r="CQ81" s="10">
        <f t="shared" si="21"/>
        <v>100</v>
      </c>
      <c r="CR81" s="10">
        <f t="shared" si="22"/>
        <v>0</v>
      </c>
      <c r="CS81" s="31">
        <f t="shared" si="23"/>
        <v>0</v>
      </c>
      <c r="CT81" s="11"/>
      <c r="CU81" s="11"/>
      <c r="CV81" s="11"/>
      <c r="CW81" s="11"/>
      <c r="CX81" s="11"/>
      <c r="CY81" s="11"/>
      <c r="CZ81" s="11"/>
      <c r="DA81" s="11"/>
      <c r="DB81" s="11"/>
      <c r="DC81" s="11"/>
      <c r="DD81" s="11"/>
      <c r="DE81" s="11"/>
      <c r="DF81" s="11"/>
      <c r="DG81" s="11"/>
      <c r="DH81" s="11"/>
      <c r="DI81" s="11"/>
      <c r="DJ81" s="11"/>
      <c r="DK81" s="11"/>
      <c r="DL81" s="11"/>
      <c r="DM81" s="11"/>
      <c r="DN81" s="11">
        <f t="shared" si="14"/>
        <v>0</v>
      </c>
      <c r="DO81" s="11">
        <f t="shared" si="20"/>
        <v>0</v>
      </c>
    </row>
    <row r="82" spans="1:119" ht="38.450000000000003" customHeight="1">
      <c r="A82" s="9">
        <v>78</v>
      </c>
      <c r="B82" s="9" t="s">
        <v>73</v>
      </c>
      <c r="C82" s="9" t="s">
        <v>105</v>
      </c>
      <c r="D82" s="12" t="s">
        <v>106</v>
      </c>
      <c r="E82" s="9">
        <v>8146</v>
      </c>
      <c r="F82" s="12" t="s">
        <v>176</v>
      </c>
      <c r="G82" s="12" t="s">
        <v>177</v>
      </c>
      <c r="H82" s="12" t="s">
        <v>178</v>
      </c>
      <c r="I82" s="12" t="s">
        <v>193</v>
      </c>
      <c r="J82" s="12" t="s">
        <v>180</v>
      </c>
      <c r="K82" s="8" t="s">
        <v>181</v>
      </c>
      <c r="L82" s="12" t="s">
        <v>182</v>
      </c>
      <c r="M82" s="8" t="s">
        <v>183</v>
      </c>
      <c r="N82" s="9" t="s">
        <v>115</v>
      </c>
      <c r="O82" s="9" t="s">
        <v>141</v>
      </c>
      <c r="P82" s="10">
        <v>542</v>
      </c>
      <c r="Q82" s="9"/>
      <c r="R82" s="13" t="s">
        <v>184</v>
      </c>
      <c r="S82" s="13" t="s">
        <v>185</v>
      </c>
      <c r="T82" s="8" t="s">
        <v>144</v>
      </c>
      <c r="U82" s="12" t="s">
        <v>186</v>
      </c>
      <c r="V82" s="8" t="s">
        <v>187</v>
      </c>
      <c r="W82" s="8" t="s">
        <v>188</v>
      </c>
      <c r="X82" s="8" t="s">
        <v>148</v>
      </c>
      <c r="Y82" s="8" t="s">
        <v>148</v>
      </c>
      <c r="Z82" s="8" t="s">
        <v>144</v>
      </c>
      <c r="AA82" s="12" t="s">
        <v>174</v>
      </c>
      <c r="AB82" s="8" t="s">
        <v>194</v>
      </c>
      <c r="AC82" s="8" t="s">
        <v>190</v>
      </c>
      <c r="AD82" s="8" t="s">
        <v>128</v>
      </c>
      <c r="AE82" s="8" t="s">
        <v>171</v>
      </c>
      <c r="AF82" s="8" t="s">
        <v>191</v>
      </c>
      <c r="AG82" s="24" t="s">
        <v>192</v>
      </c>
      <c r="AH82" s="24" t="s">
        <v>154</v>
      </c>
      <c r="AI82" s="8"/>
      <c r="AJ82" s="8"/>
      <c r="AK82" s="8"/>
      <c r="AL82" s="8"/>
      <c r="AM82" s="8"/>
      <c r="AN82" s="8"/>
      <c r="AO82" s="8"/>
      <c r="AP82" s="8"/>
      <c r="AQ82" s="8"/>
      <c r="AR82" s="8"/>
      <c r="AS82" s="8"/>
      <c r="AT82" s="8"/>
      <c r="AU82" s="8"/>
      <c r="AV82" s="8"/>
      <c r="AW82" s="8"/>
      <c r="AX82" s="8"/>
      <c r="AY82" s="8"/>
      <c r="AZ82" s="8"/>
      <c r="BA82" s="8"/>
      <c r="BB82" s="8"/>
      <c r="BC82" s="8"/>
      <c r="BD82" s="8"/>
      <c r="BE82" s="8"/>
      <c r="BF82" s="8"/>
      <c r="BG82" s="10"/>
      <c r="BH82" s="10"/>
      <c r="BI82" s="31"/>
      <c r="BJ82" s="10">
        <v>10</v>
      </c>
      <c r="BK82" s="10"/>
      <c r="BL82" s="31">
        <f t="shared" si="24"/>
        <v>0</v>
      </c>
      <c r="BM82" s="10">
        <v>10</v>
      </c>
      <c r="BN82" s="10"/>
      <c r="BO82" s="31">
        <f t="shared" si="15"/>
        <v>0</v>
      </c>
      <c r="BP82" s="10">
        <v>10</v>
      </c>
      <c r="BQ82" s="10"/>
      <c r="BR82" s="31">
        <f t="shared" si="25"/>
        <v>0</v>
      </c>
      <c r="BS82" s="10">
        <v>20</v>
      </c>
      <c r="BT82" s="10"/>
      <c r="BU82" s="31">
        <f t="shared" si="16"/>
        <v>0</v>
      </c>
      <c r="BV82" s="10">
        <v>30</v>
      </c>
      <c r="BW82" s="10"/>
      <c r="BX82" s="31">
        <f t="shared" si="26"/>
        <v>0</v>
      </c>
      <c r="BY82" s="10"/>
      <c r="BZ82" s="10"/>
      <c r="CA82" s="31"/>
      <c r="CB82" s="10"/>
      <c r="CC82" s="10"/>
      <c r="CD82" s="31"/>
      <c r="CE82" s="10">
        <v>20</v>
      </c>
      <c r="CF82" s="10"/>
      <c r="CG82" s="31">
        <f t="shared" si="18"/>
        <v>0</v>
      </c>
      <c r="CH82" s="10"/>
      <c r="CI82" s="10"/>
      <c r="CJ82" s="31"/>
      <c r="CK82" s="10"/>
      <c r="CL82" s="10"/>
      <c r="CM82" s="31"/>
      <c r="CN82" s="10"/>
      <c r="CO82" s="10"/>
      <c r="CP82" s="31"/>
      <c r="CQ82" s="10">
        <f t="shared" si="21"/>
        <v>100</v>
      </c>
      <c r="CR82" s="10">
        <f t="shared" si="22"/>
        <v>0</v>
      </c>
      <c r="CS82" s="31">
        <f t="shared" si="23"/>
        <v>0</v>
      </c>
      <c r="CT82" s="11"/>
      <c r="CU82" s="11"/>
      <c r="CV82" s="11"/>
      <c r="CW82" s="11"/>
      <c r="CX82" s="11"/>
      <c r="CY82" s="11"/>
      <c r="CZ82" s="11"/>
      <c r="DA82" s="11"/>
      <c r="DB82" s="11"/>
      <c r="DC82" s="11"/>
      <c r="DD82" s="11"/>
      <c r="DE82" s="11"/>
      <c r="DF82" s="11"/>
      <c r="DG82" s="11"/>
      <c r="DH82" s="11"/>
      <c r="DI82" s="11"/>
      <c r="DJ82" s="11"/>
      <c r="DK82" s="11"/>
      <c r="DL82" s="11"/>
      <c r="DM82" s="11"/>
      <c r="DN82" s="11">
        <f t="shared" si="14"/>
        <v>0</v>
      </c>
      <c r="DO82" s="11">
        <f t="shared" si="20"/>
        <v>0</v>
      </c>
    </row>
    <row r="83" spans="1:119" ht="38.450000000000003" customHeight="1">
      <c r="A83" s="9">
        <v>79</v>
      </c>
      <c r="B83" s="9" t="s">
        <v>74</v>
      </c>
      <c r="C83" s="9" t="s">
        <v>105</v>
      </c>
      <c r="D83" s="12" t="s">
        <v>106</v>
      </c>
      <c r="E83" s="9">
        <v>8146</v>
      </c>
      <c r="F83" s="12" t="s">
        <v>176</v>
      </c>
      <c r="G83" s="12" t="s">
        <v>177</v>
      </c>
      <c r="H83" s="12" t="s">
        <v>178</v>
      </c>
      <c r="I83" s="12" t="s">
        <v>193</v>
      </c>
      <c r="J83" s="12" t="s">
        <v>180</v>
      </c>
      <c r="K83" s="8" t="s">
        <v>181</v>
      </c>
      <c r="L83" s="12" t="s">
        <v>182</v>
      </c>
      <c r="M83" s="8" t="s">
        <v>183</v>
      </c>
      <c r="N83" s="9" t="s">
        <v>115</v>
      </c>
      <c r="O83" s="9" t="s">
        <v>141</v>
      </c>
      <c r="P83" s="10">
        <v>542</v>
      </c>
      <c r="Q83" s="9"/>
      <c r="R83" s="13" t="s">
        <v>184</v>
      </c>
      <c r="S83" s="13" t="s">
        <v>185</v>
      </c>
      <c r="T83" s="8" t="s">
        <v>144</v>
      </c>
      <c r="U83" s="12" t="s">
        <v>186</v>
      </c>
      <c r="V83" s="8" t="s">
        <v>187</v>
      </c>
      <c r="W83" s="8" t="s">
        <v>188</v>
      </c>
      <c r="X83" s="8" t="s">
        <v>148</v>
      </c>
      <c r="Y83" s="8" t="s">
        <v>148</v>
      </c>
      <c r="Z83" s="8" t="s">
        <v>144</v>
      </c>
      <c r="AA83" s="12" t="s">
        <v>174</v>
      </c>
      <c r="AB83" s="8" t="s">
        <v>194</v>
      </c>
      <c r="AC83" s="8" t="s">
        <v>190</v>
      </c>
      <c r="AD83" s="8" t="s">
        <v>128</v>
      </c>
      <c r="AE83" s="8" t="s">
        <v>171</v>
      </c>
      <c r="AF83" s="8" t="s">
        <v>191</v>
      </c>
      <c r="AG83" s="24" t="s">
        <v>192</v>
      </c>
      <c r="AH83" s="24" t="s">
        <v>154</v>
      </c>
      <c r="AI83" s="8"/>
      <c r="AJ83" s="8"/>
      <c r="AK83" s="8"/>
      <c r="AL83" s="8"/>
      <c r="AM83" s="8"/>
      <c r="AN83" s="8"/>
      <c r="AO83" s="8"/>
      <c r="AP83" s="8"/>
      <c r="AQ83" s="8"/>
      <c r="AR83" s="8"/>
      <c r="AS83" s="8"/>
      <c r="AT83" s="8"/>
      <c r="AU83" s="8"/>
      <c r="AV83" s="8"/>
      <c r="AW83" s="8"/>
      <c r="AX83" s="8"/>
      <c r="AY83" s="8"/>
      <c r="AZ83" s="8"/>
      <c r="BA83" s="8"/>
      <c r="BB83" s="8"/>
      <c r="BC83" s="8"/>
      <c r="BD83" s="8"/>
      <c r="BE83" s="8"/>
      <c r="BF83" s="8"/>
      <c r="BG83" s="10"/>
      <c r="BH83" s="10"/>
      <c r="BI83" s="31"/>
      <c r="BJ83" s="10">
        <v>10</v>
      </c>
      <c r="BK83" s="10"/>
      <c r="BL83" s="31">
        <f t="shared" si="24"/>
        <v>0</v>
      </c>
      <c r="BM83" s="10">
        <v>10</v>
      </c>
      <c r="BN83" s="10"/>
      <c r="BO83" s="31">
        <f t="shared" si="15"/>
        <v>0</v>
      </c>
      <c r="BP83" s="10">
        <v>10</v>
      </c>
      <c r="BQ83" s="10"/>
      <c r="BR83" s="31">
        <f t="shared" si="25"/>
        <v>0</v>
      </c>
      <c r="BS83" s="10">
        <v>20</v>
      </c>
      <c r="BT83" s="10"/>
      <c r="BU83" s="31">
        <f t="shared" si="16"/>
        <v>0</v>
      </c>
      <c r="BV83" s="10">
        <v>30</v>
      </c>
      <c r="BW83" s="10"/>
      <c r="BX83" s="31">
        <f t="shared" si="26"/>
        <v>0</v>
      </c>
      <c r="BY83" s="10"/>
      <c r="BZ83" s="10"/>
      <c r="CA83" s="31"/>
      <c r="CB83" s="10"/>
      <c r="CC83" s="10"/>
      <c r="CD83" s="31"/>
      <c r="CE83" s="10">
        <v>20</v>
      </c>
      <c r="CF83" s="10"/>
      <c r="CG83" s="31">
        <f t="shared" si="18"/>
        <v>0</v>
      </c>
      <c r="CH83" s="10"/>
      <c r="CI83" s="10"/>
      <c r="CJ83" s="31"/>
      <c r="CK83" s="10"/>
      <c r="CL83" s="10"/>
      <c r="CM83" s="31"/>
      <c r="CN83" s="10"/>
      <c r="CO83" s="10"/>
      <c r="CP83" s="31"/>
      <c r="CQ83" s="10">
        <f t="shared" si="21"/>
        <v>100</v>
      </c>
      <c r="CR83" s="10">
        <f t="shared" si="22"/>
        <v>0</v>
      </c>
      <c r="CS83" s="31">
        <f t="shared" si="23"/>
        <v>0</v>
      </c>
      <c r="CT83" s="11"/>
      <c r="CU83" s="11"/>
      <c r="CV83" s="11"/>
      <c r="CW83" s="11"/>
      <c r="CX83" s="11"/>
      <c r="CY83" s="11"/>
      <c r="CZ83" s="11"/>
      <c r="DA83" s="11"/>
      <c r="DB83" s="11"/>
      <c r="DC83" s="11"/>
      <c r="DD83" s="11"/>
      <c r="DE83" s="11"/>
      <c r="DF83" s="11"/>
      <c r="DG83" s="11"/>
      <c r="DH83" s="11"/>
      <c r="DI83" s="11"/>
      <c r="DJ83" s="11"/>
      <c r="DK83" s="11"/>
      <c r="DL83" s="11"/>
      <c r="DM83" s="11"/>
      <c r="DN83" s="11">
        <f t="shared" si="14"/>
        <v>0</v>
      </c>
      <c r="DO83" s="11">
        <f t="shared" si="20"/>
        <v>0</v>
      </c>
    </row>
    <row r="84" spans="1:119" ht="38.450000000000003" customHeight="1">
      <c r="A84" s="9">
        <v>80</v>
      </c>
      <c r="B84" s="9" t="s">
        <v>75</v>
      </c>
      <c r="C84" s="9" t="s">
        <v>105</v>
      </c>
      <c r="D84" s="12" t="s">
        <v>106</v>
      </c>
      <c r="E84" s="9">
        <v>8146</v>
      </c>
      <c r="F84" s="12" t="s">
        <v>176</v>
      </c>
      <c r="G84" s="12" t="s">
        <v>177</v>
      </c>
      <c r="H84" s="12" t="s">
        <v>178</v>
      </c>
      <c r="I84" s="12" t="s">
        <v>193</v>
      </c>
      <c r="J84" s="12" t="s">
        <v>180</v>
      </c>
      <c r="K84" s="8" t="s">
        <v>181</v>
      </c>
      <c r="L84" s="12" t="s">
        <v>182</v>
      </c>
      <c r="M84" s="8" t="s">
        <v>183</v>
      </c>
      <c r="N84" s="9" t="s">
        <v>115</v>
      </c>
      <c r="O84" s="9" t="s">
        <v>141</v>
      </c>
      <c r="P84" s="10">
        <v>542</v>
      </c>
      <c r="Q84" s="9"/>
      <c r="R84" s="13" t="s">
        <v>184</v>
      </c>
      <c r="S84" s="13" t="s">
        <v>185</v>
      </c>
      <c r="T84" s="8" t="s">
        <v>144</v>
      </c>
      <c r="U84" s="12" t="s">
        <v>186</v>
      </c>
      <c r="V84" s="8" t="s">
        <v>187</v>
      </c>
      <c r="W84" s="8" t="s">
        <v>188</v>
      </c>
      <c r="X84" s="8" t="s">
        <v>148</v>
      </c>
      <c r="Y84" s="8" t="s">
        <v>148</v>
      </c>
      <c r="Z84" s="8" t="s">
        <v>144</v>
      </c>
      <c r="AA84" s="12" t="s">
        <v>174</v>
      </c>
      <c r="AB84" s="8" t="s">
        <v>194</v>
      </c>
      <c r="AC84" s="8" t="s">
        <v>190</v>
      </c>
      <c r="AD84" s="8" t="s">
        <v>128</v>
      </c>
      <c r="AE84" s="8" t="s">
        <v>171</v>
      </c>
      <c r="AF84" s="8" t="s">
        <v>191</v>
      </c>
      <c r="AG84" s="24" t="s">
        <v>192</v>
      </c>
      <c r="AH84" s="24" t="s">
        <v>154</v>
      </c>
      <c r="AI84" s="8"/>
      <c r="AJ84" s="8"/>
      <c r="AK84" s="8"/>
      <c r="AL84" s="8"/>
      <c r="AM84" s="8"/>
      <c r="AN84" s="8"/>
      <c r="AO84" s="8"/>
      <c r="AP84" s="8"/>
      <c r="AQ84" s="8"/>
      <c r="AR84" s="8"/>
      <c r="AS84" s="8"/>
      <c r="AT84" s="8"/>
      <c r="AU84" s="8"/>
      <c r="AV84" s="8"/>
      <c r="AW84" s="8"/>
      <c r="AX84" s="8"/>
      <c r="AY84" s="8"/>
      <c r="AZ84" s="8"/>
      <c r="BA84" s="8"/>
      <c r="BB84" s="8"/>
      <c r="BC84" s="8"/>
      <c r="BD84" s="8"/>
      <c r="BE84" s="8"/>
      <c r="BF84" s="8"/>
      <c r="BG84" s="10"/>
      <c r="BH84" s="10"/>
      <c r="BI84" s="31"/>
      <c r="BJ84" s="10">
        <v>10</v>
      </c>
      <c r="BK84" s="10"/>
      <c r="BL84" s="31">
        <f t="shared" si="24"/>
        <v>0</v>
      </c>
      <c r="BM84" s="10">
        <v>10</v>
      </c>
      <c r="BN84" s="10"/>
      <c r="BO84" s="31">
        <f t="shared" si="15"/>
        <v>0</v>
      </c>
      <c r="BP84" s="10">
        <v>10</v>
      </c>
      <c r="BQ84" s="10"/>
      <c r="BR84" s="31">
        <f t="shared" si="25"/>
        <v>0</v>
      </c>
      <c r="BS84" s="10">
        <v>20</v>
      </c>
      <c r="BT84" s="10"/>
      <c r="BU84" s="31">
        <f t="shared" si="16"/>
        <v>0</v>
      </c>
      <c r="BV84" s="10">
        <v>30</v>
      </c>
      <c r="BW84" s="10"/>
      <c r="BX84" s="31">
        <f t="shared" si="26"/>
        <v>0</v>
      </c>
      <c r="BY84" s="10"/>
      <c r="BZ84" s="10"/>
      <c r="CA84" s="31"/>
      <c r="CB84" s="10"/>
      <c r="CC84" s="10"/>
      <c r="CD84" s="31"/>
      <c r="CE84" s="10">
        <v>20</v>
      </c>
      <c r="CF84" s="10"/>
      <c r="CG84" s="31">
        <f t="shared" si="18"/>
        <v>0</v>
      </c>
      <c r="CH84" s="10"/>
      <c r="CI84" s="10"/>
      <c r="CJ84" s="31"/>
      <c r="CK84" s="10"/>
      <c r="CL84" s="10"/>
      <c r="CM84" s="31"/>
      <c r="CN84" s="10"/>
      <c r="CO84" s="10"/>
      <c r="CP84" s="31"/>
      <c r="CQ84" s="10">
        <f t="shared" si="21"/>
        <v>100</v>
      </c>
      <c r="CR84" s="10">
        <f t="shared" si="22"/>
        <v>0</v>
      </c>
      <c r="CS84" s="31">
        <f t="shared" si="23"/>
        <v>0</v>
      </c>
      <c r="CT84" s="11"/>
      <c r="CU84" s="11"/>
      <c r="CV84" s="11"/>
      <c r="CW84" s="11"/>
      <c r="CX84" s="11"/>
      <c r="CY84" s="11"/>
      <c r="CZ84" s="11"/>
      <c r="DA84" s="11"/>
      <c r="DB84" s="11"/>
      <c r="DC84" s="11"/>
      <c r="DD84" s="11"/>
      <c r="DE84" s="11"/>
      <c r="DF84" s="11"/>
      <c r="DG84" s="11"/>
      <c r="DH84" s="11"/>
      <c r="DI84" s="11"/>
      <c r="DJ84" s="11"/>
      <c r="DK84" s="11"/>
      <c r="DL84" s="11"/>
      <c r="DM84" s="11"/>
      <c r="DN84" s="11">
        <f t="shared" si="14"/>
        <v>0</v>
      </c>
      <c r="DO84" s="11">
        <f t="shared" si="20"/>
        <v>0</v>
      </c>
    </row>
    <row r="85" spans="1:119" ht="38.450000000000003" customHeight="1">
      <c r="A85" s="9">
        <v>81</v>
      </c>
      <c r="B85" s="9" t="s">
        <v>56</v>
      </c>
      <c r="C85" s="9" t="s">
        <v>105</v>
      </c>
      <c r="D85" s="12" t="s">
        <v>106</v>
      </c>
      <c r="E85" s="9">
        <v>8146</v>
      </c>
      <c r="F85" s="12" t="s">
        <v>155</v>
      </c>
      <c r="G85" s="12" t="s">
        <v>195</v>
      </c>
      <c r="H85" s="12" t="s">
        <v>196</v>
      </c>
      <c r="I85" s="12" t="s">
        <v>197</v>
      </c>
      <c r="J85" s="12" t="s">
        <v>198</v>
      </c>
      <c r="K85" s="8" t="s">
        <v>199</v>
      </c>
      <c r="L85" s="12" t="s">
        <v>200</v>
      </c>
      <c r="M85" s="8" t="s">
        <v>201</v>
      </c>
      <c r="N85" s="9" t="s">
        <v>163</v>
      </c>
      <c r="O85" s="9" t="s">
        <v>141</v>
      </c>
      <c r="P85" s="32">
        <v>10</v>
      </c>
      <c r="Q85" s="9"/>
      <c r="R85" s="13" t="s">
        <v>118</v>
      </c>
      <c r="S85" s="13" t="s">
        <v>202</v>
      </c>
      <c r="T85" s="8" t="s">
        <v>144</v>
      </c>
      <c r="U85" s="12" t="s">
        <v>121</v>
      </c>
      <c r="V85" s="8" t="s">
        <v>203</v>
      </c>
      <c r="W85" s="18" t="s">
        <v>204</v>
      </c>
      <c r="X85" s="8" t="s">
        <v>204</v>
      </c>
      <c r="Y85" s="8" t="s">
        <v>148</v>
      </c>
      <c r="Z85" s="8" t="s">
        <v>144</v>
      </c>
      <c r="AA85" s="12" t="s">
        <v>205</v>
      </c>
      <c r="AB85" s="8" t="s">
        <v>206</v>
      </c>
      <c r="AC85" s="8" t="s">
        <v>207</v>
      </c>
      <c r="AD85" s="8" t="s">
        <v>128</v>
      </c>
      <c r="AE85" s="8" t="s">
        <v>171</v>
      </c>
      <c r="AF85" s="18" t="s">
        <v>208</v>
      </c>
      <c r="AG85" s="25" t="s">
        <v>209</v>
      </c>
      <c r="AH85" s="24" t="s">
        <v>174</v>
      </c>
      <c r="AI85" s="8"/>
      <c r="AJ85" s="8"/>
      <c r="AK85" s="8"/>
      <c r="AL85" s="8"/>
      <c r="AM85" s="8"/>
      <c r="AN85" s="8"/>
      <c r="AO85" s="8"/>
      <c r="AP85" s="8"/>
      <c r="AQ85" s="8"/>
      <c r="AR85" s="8"/>
      <c r="AS85" s="8"/>
      <c r="AT85" s="8"/>
      <c r="AU85" s="8"/>
      <c r="AV85" s="8"/>
      <c r="AW85" s="8"/>
      <c r="AX85" s="8"/>
      <c r="AY85" s="8"/>
      <c r="AZ85" s="8"/>
      <c r="BA85" s="8"/>
      <c r="BB85" s="8"/>
      <c r="BC85" s="8"/>
      <c r="BD85" s="8"/>
      <c r="BE85" s="8"/>
      <c r="BF85" s="8"/>
      <c r="BG85" s="10"/>
      <c r="BH85" s="10"/>
      <c r="BI85" s="31"/>
      <c r="BJ85" s="10">
        <v>10</v>
      </c>
      <c r="BK85" s="10"/>
      <c r="BL85" s="31">
        <f t="shared" si="24"/>
        <v>0</v>
      </c>
      <c r="BM85" s="10">
        <v>10</v>
      </c>
      <c r="BN85" s="10"/>
      <c r="BO85" s="31">
        <f t="shared" si="15"/>
        <v>0</v>
      </c>
      <c r="BP85" s="10">
        <v>10</v>
      </c>
      <c r="BQ85" s="10"/>
      <c r="BR85" s="31">
        <f t="shared" si="25"/>
        <v>0</v>
      </c>
      <c r="BS85" s="10">
        <v>10</v>
      </c>
      <c r="BT85" s="10"/>
      <c r="BU85" s="31">
        <f t="shared" si="16"/>
        <v>0</v>
      </c>
      <c r="BV85" s="10">
        <v>10</v>
      </c>
      <c r="BW85" s="10"/>
      <c r="BX85" s="31">
        <f t="shared" si="26"/>
        <v>0</v>
      </c>
      <c r="BY85" s="10">
        <v>10</v>
      </c>
      <c r="BZ85" s="10"/>
      <c r="CA85" s="31">
        <f t="shared" si="17"/>
        <v>0</v>
      </c>
      <c r="CB85" s="10">
        <v>10</v>
      </c>
      <c r="CC85" s="10"/>
      <c r="CD85" s="31">
        <f t="shared" ref="CD85:CD107" si="27">IFERROR(CC85/CB85,0)</f>
        <v>0</v>
      </c>
      <c r="CE85" s="10">
        <v>10</v>
      </c>
      <c r="CF85" s="10"/>
      <c r="CG85" s="31">
        <f t="shared" si="18"/>
        <v>0</v>
      </c>
      <c r="CH85" s="10">
        <v>10</v>
      </c>
      <c r="CI85" s="10"/>
      <c r="CJ85" s="31">
        <f t="shared" ref="CJ85:CJ107" si="28">IFERROR(CI85/CH85,0)</f>
        <v>0</v>
      </c>
      <c r="CK85" s="10">
        <v>10</v>
      </c>
      <c r="CL85" s="10"/>
      <c r="CM85" s="31">
        <f t="shared" si="19"/>
        <v>0</v>
      </c>
      <c r="CN85" s="10"/>
      <c r="CO85" s="10"/>
      <c r="CP85" s="31"/>
      <c r="CQ85" s="10">
        <f t="shared" si="21"/>
        <v>100</v>
      </c>
      <c r="CR85" s="10">
        <f t="shared" si="22"/>
        <v>0</v>
      </c>
      <c r="CS85" s="31">
        <f t="shared" si="23"/>
        <v>0</v>
      </c>
      <c r="CT85" s="11"/>
      <c r="CU85" s="11"/>
      <c r="CV85" s="11"/>
      <c r="CW85" s="11"/>
      <c r="CX85" s="11"/>
      <c r="CY85" s="11"/>
      <c r="CZ85" s="11"/>
      <c r="DA85" s="11"/>
      <c r="DB85" s="11"/>
      <c r="DC85" s="11"/>
      <c r="DD85" s="11"/>
      <c r="DE85" s="11"/>
      <c r="DF85" s="11"/>
      <c r="DG85" s="11"/>
      <c r="DH85" s="11"/>
      <c r="DI85" s="11"/>
      <c r="DJ85" s="11"/>
      <c r="DK85" s="11"/>
      <c r="DL85" s="11"/>
      <c r="DM85" s="11"/>
      <c r="DN85" s="11">
        <f t="shared" si="14"/>
        <v>0</v>
      </c>
      <c r="DO85" s="11">
        <f t="shared" si="20"/>
        <v>0</v>
      </c>
    </row>
    <row r="86" spans="1:119" ht="38.450000000000003" customHeight="1">
      <c r="A86" s="9">
        <v>82</v>
      </c>
      <c r="B86" s="9" t="s">
        <v>57</v>
      </c>
      <c r="C86" s="9" t="s">
        <v>105</v>
      </c>
      <c r="D86" s="12" t="s">
        <v>106</v>
      </c>
      <c r="E86" s="9">
        <v>8146</v>
      </c>
      <c r="F86" s="12" t="s">
        <v>155</v>
      </c>
      <c r="G86" s="12" t="s">
        <v>195</v>
      </c>
      <c r="H86" s="12" t="s">
        <v>196</v>
      </c>
      <c r="I86" s="12" t="s">
        <v>197</v>
      </c>
      <c r="J86" s="12" t="s">
        <v>198</v>
      </c>
      <c r="K86" s="8" t="s">
        <v>199</v>
      </c>
      <c r="L86" s="12" t="s">
        <v>200</v>
      </c>
      <c r="M86" s="8" t="s">
        <v>201</v>
      </c>
      <c r="N86" s="9" t="s">
        <v>163</v>
      </c>
      <c r="O86" s="9" t="s">
        <v>141</v>
      </c>
      <c r="P86" s="32">
        <v>10</v>
      </c>
      <c r="Q86" s="9"/>
      <c r="R86" s="13" t="s">
        <v>118</v>
      </c>
      <c r="S86" s="13" t="s">
        <v>202</v>
      </c>
      <c r="T86" s="8" t="s">
        <v>144</v>
      </c>
      <c r="U86" s="12" t="s">
        <v>121</v>
      </c>
      <c r="V86" s="8" t="s">
        <v>203</v>
      </c>
      <c r="W86" s="18" t="s">
        <v>204</v>
      </c>
      <c r="X86" s="8" t="s">
        <v>204</v>
      </c>
      <c r="Y86" s="8" t="s">
        <v>148</v>
      </c>
      <c r="Z86" s="8" t="s">
        <v>144</v>
      </c>
      <c r="AA86" s="12" t="s">
        <v>205</v>
      </c>
      <c r="AB86" s="8" t="s">
        <v>206</v>
      </c>
      <c r="AC86" s="8" t="s">
        <v>207</v>
      </c>
      <c r="AD86" s="8" t="s">
        <v>128</v>
      </c>
      <c r="AE86" s="8" t="s">
        <v>171</v>
      </c>
      <c r="AF86" s="18" t="s">
        <v>208</v>
      </c>
      <c r="AG86" s="25" t="s">
        <v>209</v>
      </c>
      <c r="AH86" s="24" t="s">
        <v>174</v>
      </c>
      <c r="AI86" s="8"/>
      <c r="AJ86" s="8"/>
      <c r="AK86" s="8"/>
      <c r="AL86" s="8"/>
      <c r="AM86" s="8"/>
      <c r="AN86" s="8"/>
      <c r="AO86" s="8"/>
      <c r="AP86" s="8"/>
      <c r="AQ86" s="8"/>
      <c r="AR86" s="8"/>
      <c r="AS86" s="8"/>
      <c r="AT86" s="8"/>
      <c r="AU86" s="8"/>
      <c r="AV86" s="8"/>
      <c r="AW86" s="8"/>
      <c r="AX86" s="8"/>
      <c r="AY86" s="8"/>
      <c r="AZ86" s="8"/>
      <c r="BA86" s="8"/>
      <c r="BB86" s="8"/>
      <c r="BC86" s="8"/>
      <c r="BD86" s="8"/>
      <c r="BE86" s="8"/>
      <c r="BF86" s="8"/>
      <c r="BG86" s="10"/>
      <c r="BH86" s="10"/>
      <c r="BI86" s="31"/>
      <c r="BJ86" s="10">
        <v>10</v>
      </c>
      <c r="BK86" s="10"/>
      <c r="BL86" s="31">
        <f t="shared" si="24"/>
        <v>0</v>
      </c>
      <c r="BM86" s="10">
        <v>10</v>
      </c>
      <c r="BN86" s="10"/>
      <c r="BO86" s="31">
        <f t="shared" si="15"/>
        <v>0</v>
      </c>
      <c r="BP86" s="10">
        <v>10</v>
      </c>
      <c r="BQ86" s="10"/>
      <c r="BR86" s="31">
        <f t="shared" si="25"/>
        <v>0</v>
      </c>
      <c r="BS86" s="10">
        <v>10</v>
      </c>
      <c r="BT86" s="10"/>
      <c r="BU86" s="31">
        <f t="shared" si="16"/>
        <v>0</v>
      </c>
      <c r="BV86" s="10">
        <v>10</v>
      </c>
      <c r="BW86" s="10"/>
      <c r="BX86" s="31">
        <f t="shared" si="26"/>
        <v>0</v>
      </c>
      <c r="BY86" s="10">
        <v>10</v>
      </c>
      <c r="BZ86" s="10"/>
      <c r="CA86" s="31">
        <f t="shared" si="17"/>
        <v>0</v>
      </c>
      <c r="CB86" s="10">
        <v>10</v>
      </c>
      <c r="CC86" s="10"/>
      <c r="CD86" s="31">
        <f t="shared" si="27"/>
        <v>0</v>
      </c>
      <c r="CE86" s="10">
        <v>10</v>
      </c>
      <c r="CF86" s="10"/>
      <c r="CG86" s="31">
        <f t="shared" si="18"/>
        <v>0</v>
      </c>
      <c r="CH86" s="10">
        <v>10</v>
      </c>
      <c r="CI86" s="10"/>
      <c r="CJ86" s="31">
        <f t="shared" si="28"/>
        <v>0</v>
      </c>
      <c r="CK86" s="10">
        <v>10</v>
      </c>
      <c r="CL86" s="10"/>
      <c r="CM86" s="31">
        <f t="shared" si="19"/>
        <v>0</v>
      </c>
      <c r="CN86" s="10"/>
      <c r="CO86" s="10"/>
      <c r="CP86" s="31"/>
      <c r="CQ86" s="10">
        <f t="shared" si="21"/>
        <v>100</v>
      </c>
      <c r="CR86" s="10">
        <f t="shared" si="22"/>
        <v>0</v>
      </c>
      <c r="CS86" s="31">
        <f t="shared" si="23"/>
        <v>0</v>
      </c>
      <c r="CT86" s="11"/>
      <c r="CU86" s="11"/>
      <c r="CV86" s="11"/>
      <c r="CW86" s="11"/>
      <c r="CX86" s="11"/>
      <c r="CY86" s="11"/>
      <c r="CZ86" s="11"/>
      <c r="DA86" s="11"/>
      <c r="DB86" s="11"/>
      <c r="DC86" s="11"/>
      <c r="DD86" s="11"/>
      <c r="DE86" s="11"/>
      <c r="DF86" s="11"/>
      <c r="DG86" s="11"/>
      <c r="DH86" s="11"/>
      <c r="DI86" s="11"/>
      <c r="DJ86" s="11"/>
      <c r="DK86" s="11"/>
      <c r="DL86" s="11"/>
      <c r="DM86" s="11"/>
      <c r="DN86" s="11">
        <f t="shared" si="14"/>
        <v>0</v>
      </c>
      <c r="DO86" s="11">
        <f t="shared" si="20"/>
        <v>0</v>
      </c>
    </row>
    <row r="87" spans="1:119" ht="38.450000000000003" customHeight="1">
      <c r="A87" s="9">
        <v>83</v>
      </c>
      <c r="B87" s="9" t="s">
        <v>58</v>
      </c>
      <c r="C87" s="9" t="s">
        <v>105</v>
      </c>
      <c r="D87" s="12" t="s">
        <v>106</v>
      </c>
      <c r="E87" s="9">
        <v>8146</v>
      </c>
      <c r="F87" s="12" t="s">
        <v>155</v>
      </c>
      <c r="G87" s="12" t="s">
        <v>195</v>
      </c>
      <c r="H87" s="12" t="s">
        <v>196</v>
      </c>
      <c r="I87" s="12" t="s">
        <v>197</v>
      </c>
      <c r="J87" s="12" t="s">
        <v>198</v>
      </c>
      <c r="K87" s="8" t="s">
        <v>199</v>
      </c>
      <c r="L87" s="12" t="s">
        <v>200</v>
      </c>
      <c r="M87" s="8" t="s">
        <v>201</v>
      </c>
      <c r="N87" s="9" t="s">
        <v>163</v>
      </c>
      <c r="O87" s="9" t="s">
        <v>141</v>
      </c>
      <c r="P87" s="32">
        <v>10</v>
      </c>
      <c r="Q87" s="9"/>
      <c r="R87" s="13" t="s">
        <v>118</v>
      </c>
      <c r="S87" s="13" t="s">
        <v>202</v>
      </c>
      <c r="T87" s="8" t="s">
        <v>144</v>
      </c>
      <c r="U87" s="12" t="s">
        <v>121</v>
      </c>
      <c r="V87" s="8" t="s">
        <v>203</v>
      </c>
      <c r="W87" s="18" t="s">
        <v>204</v>
      </c>
      <c r="X87" s="8" t="s">
        <v>204</v>
      </c>
      <c r="Y87" s="8" t="s">
        <v>148</v>
      </c>
      <c r="Z87" s="8" t="s">
        <v>144</v>
      </c>
      <c r="AA87" s="12" t="s">
        <v>205</v>
      </c>
      <c r="AB87" s="8" t="s">
        <v>206</v>
      </c>
      <c r="AC87" s="8" t="s">
        <v>207</v>
      </c>
      <c r="AD87" s="8" t="s">
        <v>128</v>
      </c>
      <c r="AE87" s="8" t="s">
        <v>171</v>
      </c>
      <c r="AF87" s="18" t="s">
        <v>208</v>
      </c>
      <c r="AG87" s="25" t="s">
        <v>209</v>
      </c>
      <c r="AH87" s="24" t="s">
        <v>174</v>
      </c>
      <c r="AI87" s="8"/>
      <c r="AJ87" s="8"/>
      <c r="AK87" s="8"/>
      <c r="AL87" s="8"/>
      <c r="AM87" s="8"/>
      <c r="AN87" s="8"/>
      <c r="AO87" s="8"/>
      <c r="AP87" s="8"/>
      <c r="AQ87" s="8"/>
      <c r="AR87" s="8"/>
      <c r="AS87" s="8"/>
      <c r="AT87" s="8"/>
      <c r="AU87" s="8"/>
      <c r="AV87" s="8"/>
      <c r="AW87" s="8"/>
      <c r="AX87" s="8"/>
      <c r="AY87" s="8"/>
      <c r="AZ87" s="8"/>
      <c r="BA87" s="8"/>
      <c r="BB87" s="8"/>
      <c r="BC87" s="8"/>
      <c r="BD87" s="8"/>
      <c r="BE87" s="8"/>
      <c r="BF87" s="8"/>
      <c r="BG87" s="10"/>
      <c r="BH87" s="10"/>
      <c r="BI87" s="31"/>
      <c r="BJ87" s="10">
        <v>10</v>
      </c>
      <c r="BK87" s="10"/>
      <c r="BL87" s="31">
        <f t="shared" si="24"/>
        <v>0</v>
      </c>
      <c r="BM87" s="10">
        <v>10</v>
      </c>
      <c r="BN87" s="10"/>
      <c r="BO87" s="31">
        <f t="shared" si="15"/>
        <v>0</v>
      </c>
      <c r="BP87" s="10">
        <v>10</v>
      </c>
      <c r="BQ87" s="10"/>
      <c r="BR87" s="31">
        <f t="shared" si="25"/>
        <v>0</v>
      </c>
      <c r="BS87" s="10">
        <v>10</v>
      </c>
      <c r="BT87" s="10"/>
      <c r="BU87" s="31">
        <f t="shared" si="16"/>
        <v>0</v>
      </c>
      <c r="BV87" s="10">
        <v>10</v>
      </c>
      <c r="BW87" s="10"/>
      <c r="BX87" s="31">
        <f t="shared" si="26"/>
        <v>0</v>
      </c>
      <c r="BY87" s="10">
        <v>10</v>
      </c>
      <c r="BZ87" s="10"/>
      <c r="CA87" s="31">
        <f t="shared" si="17"/>
        <v>0</v>
      </c>
      <c r="CB87" s="10">
        <v>10</v>
      </c>
      <c r="CC87" s="10"/>
      <c r="CD87" s="31">
        <f t="shared" si="27"/>
        <v>0</v>
      </c>
      <c r="CE87" s="10">
        <v>10</v>
      </c>
      <c r="CF87" s="10"/>
      <c r="CG87" s="31">
        <f t="shared" si="18"/>
        <v>0</v>
      </c>
      <c r="CH87" s="10">
        <v>10</v>
      </c>
      <c r="CI87" s="10"/>
      <c r="CJ87" s="31">
        <f t="shared" si="28"/>
        <v>0</v>
      </c>
      <c r="CK87" s="10">
        <v>10</v>
      </c>
      <c r="CL87" s="10"/>
      <c r="CM87" s="31">
        <f t="shared" si="19"/>
        <v>0</v>
      </c>
      <c r="CN87" s="10"/>
      <c r="CO87" s="10"/>
      <c r="CP87" s="31"/>
      <c r="CQ87" s="10">
        <f t="shared" si="21"/>
        <v>100</v>
      </c>
      <c r="CR87" s="10">
        <f t="shared" si="22"/>
        <v>0</v>
      </c>
      <c r="CS87" s="31">
        <f t="shared" si="23"/>
        <v>0</v>
      </c>
      <c r="CT87" s="11"/>
      <c r="CU87" s="11"/>
      <c r="CV87" s="11"/>
      <c r="CW87" s="11"/>
      <c r="CX87" s="11"/>
      <c r="CY87" s="11"/>
      <c r="CZ87" s="11"/>
      <c r="DA87" s="11"/>
      <c r="DB87" s="11"/>
      <c r="DC87" s="11"/>
      <c r="DD87" s="11"/>
      <c r="DE87" s="11"/>
      <c r="DF87" s="11"/>
      <c r="DG87" s="11"/>
      <c r="DH87" s="11"/>
      <c r="DI87" s="11"/>
      <c r="DJ87" s="11"/>
      <c r="DK87" s="11"/>
      <c r="DL87" s="11"/>
      <c r="DM87" s="11"/>
      <c r="DN87" s="11">
        <f t="shared" si="14"/>
        <v>0</v>
      </c>
      <c r="DO87" s="11">
        <f t="shared" si="20"/>
        <v>0</v>
      </c>
    </row>
    <row r="88" spans="1:119" ht="38.450000000000003" customHeight="1">
      <c r="A88" s="9">
        <v>84</v>
      </c>
      <c r="B88" s="9" t="s">
        <v>59</v>
      </c>
      <c r="C88" s="9" t="s">
        <v>105</v>
      </c>
      <c r="D88" s="12" t="s">
        <v>106</v>
      </c>
      <c r="E88" s="9">
        <v>8146</v>
      </c>
      <c r="F88" s="12" t="s">
        <v>155</v>
      </c>
      <c r="G88" s="12" t="s">
        <v>195</v>
      </c>
      <c r="H88" s="12" t="s">
        <v>196</v>
      </c>
      <c r="I88" s="12" t="s">
        <v>197</v>
      </c>
      <c r="J88" s="12" t="s">
        <v>198</v>
      </c>
      <c r="K88" s="8" t="s">
        <v>199</v>
      </c>
      <c r="L88" s="12" t="s">
        <v>200</v>
      </c>
      <c r="M88" s="8" t="s">
        <v>201</v>
      </c>
      <c r="N88" s="9" t="s">
        <v>163</v>
      </c>
      <c r="O88" s="9" t="s">
        <v>141</v>
      </c>
      <c r="P88" s="32">
        <v>10</v>
      </c>
      <c r="Q88" s="9"/>
      <c r="R88" s="13" t="s">
        <v>118</v>
      </c>
      <c r="S88" s="13" t="s">
        <v>202</v>
      </c>
      <c r="T88" s="8" t="s">
        <v>144</v>
      </c>
      <c r="U88" s="12" t="s">
        <v>121</v>
      </c>
      <c r="V88" s="8" t="s">
        <v>203</v>
      </c>
      <c r="W88" s="18" t="s">
        <v>204</v>
      </c>
      <c r="X88" s="8" t="s">
        <v>204</v>
      </c>
      <c r="Y88" s="8" t="s">
        <v>148</v>
      </c>
      <c r="Z88" s="8" t="s">
        <v>144</v>
      </c>
      <c r="AA88" s="12" t="s">
        <v>205</v>
      </c>
      <c r="AB88" s="8" t="s">
        <v>206</v>
      </c>
      <c r="AC88" s="8" t="s">
        <v>207</v>
      </c>
      <c r="AD88" s="8" t="s">
        <v>128</v>
      </c>
      <c r="AE88" s="8" t="s">
        <v>171</v>
      </c>
      <c r="AF88" s="18" t="s">
        <v>208</v>
      </c>
      <c r="AG88" s="25" t="s">
        <v>209</v>
      </c>
      <c r="AH88" s="24" t="s">
        <v>174</v>
      </c>
      <c r="AI88" s="8"/>
      <c r="AJ88" s="8"/>
      <c r="AK88" s="8"/>
      <c r="AL88" s="8"/>
      <c r="AM88" s="8"/>
      <c r="AN88" s="8"/>
      <c r="AO88" s="8"/>
      <c r="AP88" s="8"/>
      <c r="AQ88" s="8"/>
      <c r="AR88" s="8"/>
      <c r="AS88" s="8"/>
      <c r="AT88" s="8"/>
      <c r="AU88" s="8"/>
      <c r="AV88" s="8"/>
      <c r="AW88" s="8"/>
      <c r="AX88" s="8"/>
      <c r="AY88" s="8"/>
      <c r="AZ88" s="8"/>
      <c r="BA88" s="8"/>
      <c r="BB88" s="8"/>
      <c r="BC88" s="8"/>
      <c r="BD88" s="8"/>
      <c r="BE88" s="8"/>
      <c r="BF88" s="8"/>
      <c r="BG88" s="10"/>
      <c r="BH88" s="10"/>
      <c r="BI88" s="31"/>
      <c r="BJ88" s="10">
        <v>10</v>
      </c>
      <c r="BK88" s="10"/>
      <c r="BL88" s="31">
        <f t="shared" si="24"/>
        <v>0</v>
      </c>
      <c r="BM88" s="10">
        <v>10</v>
      </c>
      <c r="BN88" s="10"/>
      <c r="BO88" s="31">
        <f t="shared" si="15"/>
        <v>0</v>
      </c>
      <c r="BP88" s="10">
        <v>10</v>
      </c>
      <c r="BQ88" s="10"/>
      <c r="BR88" s="31">
        <f t="shared" si="25"/>
        <v>0</v>
      </c>
      <c r="BS88" s="10">
        <v>10</v>
      </c>
      <c r="BT88" s="10"/>
      <c r="BU88" s="31">
        <f t="shared" si="16"/>
        <v>0</v>
      </c>
      <c r="BV88" s="10">
        <v>10</v>
      </c>
      <c r="BW88" s="10"/>
      <c r="BX88" s="31">
        <f t="shared" si="26"/>
        <v>0</v>
      </c>
      <c r="BY88" s="10">
        <v>10</v>
      </c>
      <c r="BZ88" s="10"/>
      <c r="CA88" s="31">
        <f t="shared" si="17"/>
        <v>0</v>
      </c>
      <c r="CB88" s="10">
        <v>10</v>
      </c>
      <c r="CC88" s="10"/>
      <c r="CD88" s="31">
        <f t="shared" si="27"/>
        <v>0</v>
      </c>
      <c r="CE88" s="10">
        <v>10</v>
      </c>
      <c r="CF88" s="10"/>
      <c r="CG88" s="31">
        <f t="shared" si="18"/>
        <v>0</v>
      </c>
      <c r="CH88" s="10">
        <v>10</v>
      </c>
      <c r="CI88" s="10"/>
      <c r="CJ88" s="31">
        <f t="shared" si="28"/>
        <v>0</v>
      </c>
      <c r="CK88" s="10">
        <v>10</v>
      </c>
      <c r="CL88" s="10"/>
      <c r="CM88" s="31">
        <f t="shared" si="19"/>
        <v>0</v>
      </c>
      <c r="CN88" s="10"/>
      <c r="CO88" s="10"/>
      <c r="CP88" s="31"/>
      <c r="CQ88" s="10">
        <f t="shared" si="21"/>
        <v>100</v>
      </c>
      <c r="CR88" s="10">
        <f t="shared" si="22"/>
        <v>0</v>
      </c>
      <c r="CS88" s="31">
        <f t="shared" si="23"/>
        <v>0</v>
      </c>
      <c r="CT88" s="11"/>
      <c r="CU88" s="11"/>
      <c r="CV88" s="11"/>
      <c r="CW88" s="11"/>
      <c r="CX88" s="11"/>
      <c r="CY88" s="11"/>
      <c r="CZ88" s="11"/>
      <c r="DA88" s="11"/>
      <c r="DB88" s="11"/>
      <c r="DC88" s="11"/>
      <c r="DD88" s="11"/>
      <c r="DE88" s="11"/>
      <c r="DF88" s="11"/>
      <c r="DG88" s="11"/>
      <c r="DH88" s="11"/>
      <c r="DI88" s="11"/>
      <c r="DJ88" s="11"/>
      <c r="DK88" s="11"/>
      <c r="DL88" s="11"/>
      <c r="DM88" s="11"/>
      <c r="DN88" s="11">
        <f t="shared" si="14"/>
        <v>0</v>
      </c>
      <c r="DO88" s="11">
        <f t="shared" si="20"/>
        <v>0</v>
      </c>
    </row>
    <row r="89" spans="1:119" ht="38.450000000000003" customHeight="1">
      <c r="A89" s="9">
        <v>85</v>
      </c>
      <c r="B89" s="9" t="s">
        <v>60</v>
      </c>
      <c r="C89" s="9" t="s">
        <v>105</v>
      </c>
      <c r="D89" s="12" t="s">
        <v>106</v>
      </c>
      <c r="E89" s="9">
        <v>8146</v>
      </c>
      <c r="F89" s="12" t="s">
        <v>155</v>
      </c>
      <c r="G89" s="12" t="s">
        <v>195</v>
      </c>
      <c r="H89" s="12" t="s">
        <v>196</v>
      </c>
      <c r="I89" s="12" t="s">
        <v>197</v>
      </c>
      <c r="J89" s="12" t="s">
        <v>198</v>
      </c>
      <c r="K89" s="8" t="s">
        <v>199</v>
      </c>
      <c r="L89" s="12" t="s">
        <v>200</v>
      </c>
      <c r="M89" s="8" t="s">
        <v>201</v>
      </c>
      <c r="N89" s="9" t="s">
        <v>163</v>
      </c>
      <c r="O89" s="9" t="s">
        <v>141</v>
      </c>
      <c r="P89" s="32">
        <v>10</v>
      </c>
      <c r="Q89" s="9"/>
      <c r="R89" s="13" t="s">
        <v>118</v>
      </c>
      <c r="S89" s="13" t="s">
        <v>202</v>
      </c>
      <c r="T89" s="8" t="s">
        <v>144</v>
      </c>
      <c r="U89" s="12" t="s">
        <v>121</v>
      </c>
      <c r="V89" s="8" t="s">
        <v>203</v>
      </c>
      <c r="W89" s="18" t="s">
        <v>204</v>
      </c>
      <c r="X89" s="8" t="s">
        <v>204</v>
      </c>
      <c r="Y89" s="8" t="s">
        <v>148</v>
      </c>
      <c r="Z89" s="8" t="s">
        <v>144</v>
      </c>
      <c r="AA89" s="12" t="s">
        <v>205</v>
      </c>
      <c r="AB89" s="8" t="s">
        <v>206</v>
      </c>
      <c r="AC89" s="8" t="s">
        <v>207</v>
      </c>
      <c r="AD89" s="8" t="s">
        <v>128</v>
      </c>
      <c r="AE89" s="8" t="s">
        <v>171</v>
      </c>
      <c r="AF89" s="18" t="s">
        <v>208</v>
      </c>
      <c r="AG89" s="25" t="s">
        <v>209</v>
      </c>
      <c r="AH89" s="24" t="s">
        <v>174</v>
      </c>
      <c r="AI89" s="8"/>
      <c r="AJ89" s="8"/>
      <c r="AK89" s="8"/>
      <c r="AL89" s="8"/>
      <c r="AM89" s="8"/>
      <c r="AN89" s="8"/>
      <c r="AO89" s="8"/>
      <c r="AP89" s="8"/>
      <c r="AQ89" s="8"/>
      <c r="AR89" s="8"/>
      <c r="AS89" s="8"/>
      <c r="AT89" s="8"/>
      <c r="AU89" s="8"/>
      <c r="AV89" s="8"/>
      <c r="AW89" s="8"/>
      <c r="AX89" s="8"/>
      <c r="AY89" s="8"/>
      <c r="AZ89" s="8"/>
      <c r="BA89" s="8"/>
      <c r="BB89" s="8"/>
      <c r="BC89" s="8"/>
      <c r="BD89" s="8"/>
      <c r="BE89" s="8"/>
      <c r="BF89" s="8"/>
      <c r="BG89" s="10"/>
      <c r="BH89" s="10"/>
      <c r="BI89" s="31"/>
      <c r="BJ89" s="10">
        <v>10</v>
      </c>
      <c r="BK89" s="10"/>
      <c r="BL89" s="31">
        <f t="shared" si="24"/>
        <v>0</v>
      </c>
      <c r="BM89" s="10">
        <v>10</v>
      </c>
      <c r="BN89" s="10"/>
      <c r="BO89" s="31">
        <f t="shared" si="15"/>
        <v>0</v>
      </c>
      <c r="BP89" s="10">
        <v>10</v>
      </c>
      <c r="BQ89" s="10"/>
      <c r="BR89" s="31">
        <f t="shared" si="25"/>
        <v>0</v>
      </c>
      <c r="BS89" s="10">
        <v>10</v>
      </c>
      <c r="BT89" s="10"/>
      <c r="BU89" s="31">
        <f t="shared" si="16"/>
        <v>0</v>
      </c>
      <c r="BV89" s="10">
        <v>10</v>
      </c>
      <c r="BW89" s="10"/>
      <c r="BX89" s="31">
        <f t="shared" si="26"/>
        <v>0</v>
      </c>
      <c r="BY89" s="10">
        <v>10</v>
      </c>
      <c r="BZ89" s="10"/>
      <c r="CA89" s="31">
        <f t="shared" si="17"/>
        <v>0</v>
      </c>
      <c r="CB89" s="10">
        <v>10</v>
      </c>
      <c r="CC89" s="10"/>
      <c r="CD89" s="31">
        <f t="shared" si="27"/>
        <v>0</v>
      </c>
      <c r="CE89" s="10">
        <v>10</v>
      </c>
      <c r="CF89" s="10"/>
      <c r="CG89" s="31">
        <f t="shared" si="18"/>
        <v>0</v>
      </c>
      <c r="CH89" s="10">
        <v>10</v>
      </c>
      <c r="CI89" s="10"/>
      <c r="CJ89" s="31">
        <f t="shared" si="28"/>
        <v>0</v>
      </c>
      <c r="CK89" s="10">
        <v>10</v>
      </c>
      <c r="CL89" s="10"/>
      <c r="CM89" s="31">
        <f t="shared" si="19"/>
        <v>0</v>
      </c>
      <c r="CN89" s="10"/>
      <c r="CO89" s="10"/>
      <c r="CP89" s="31"/>
      <c r="CQ89" s="10">
        <f t="shared" si="21"/>
        <v>100</v>
      </c>
      <c r="CR89" s="10">
        <f t="shared" si="22"/>
        <v>0</v>
      </c>
      <c r="CS89" s="31">
        <f t="shared" si="23"/>
        <v>0</v>
      </c>
      <c r="CT89" s="11"/>
      <c r="CU89" s="11"/>
      <c r="CV89" s="11"/>
      <c r="CW89" s="11"/>
      <c r="CX89" s="11"/>
      <c r="CY89" s="11"/>
      <c r="CZ89" s="11"/>
      <c r="DA89" s="11"/>
      <c r="DB89" s="11"/>
      <c r="DC89" s="11"/>
      <c r="DD89" s="11"/>
      <c r="DE89" s="11"/>
      <c r="DF89" s="11"/>
      <c r="DG89" s="11"/>
      <c r="DH89" s="11"/>
      <c r="DI89" s="11"/>
      <c r="DJ89" s="11"/>
      <c r="DK89" s="11"/>
      <c r="DL89" s="11"/>
      <c r="DM89" s="11"/>
      <c r="DN89" s="11">
        <f t="shared" si="14"/>
        <v>0</v>
      </c>
      <c r="DO89" s="11">
        <f t="shared" si="20"/>
        <v>0</v>
      </c>
    </row>
    <row r="90" spans="1:119" ht="38.450000000000003" customHeight="1">
      <c r="A90" s="9">
        <v>86</v>
      </c>
      <c r="B90" s="9" t="s">
        <v>61</v>
      </c>
      <c r="C90" s="9" t="s">
        <v>105</v>
      </c>
      <c r="D90" s="12" t="s">
        <v>106</v>
      </c>
      <c r="E90" s="9">
        <v>8146</v>
      </c>
      <c r="F90" s="12" t="s">
        <v>155</v>
      </c>
      <c r="G90" s="12" t="s">
        <v>195</v>
      </c>
      <c r="H90" s="12" t="s">
        <v>196</v>
      </c>
      <c r="I90" s="12" t="s">
        <v>197</v>
      </c>
      <c r="J90" s="12" t="s">
        <v>198</v>
      </c>
      <c r="K90" s="8" t="s">
        <v>199</v>
      </c>
      <c r="L90" s="12" t="s">
        <v>200</v>
      </c>
      <c r="M90" s="8" t="s">
        <v>201</v>
      </c>
      <c r="N90" s="9" t="s">
        <v>163</v>
      </c>
      <c r="O90" s="9" t="s">
        <v>141</v>
      </c>
      <c r="P90" s="32">
        <v>10</v>
      </c>
      <c r="Q90" s="9"/>
      <c r="R90" s="13" t="s">
        <v>118</v>
      </c>
      <c r="S90" s="13" t="s">
        <v>202</v>
      </c>
      <c r="T90" s="8" t="s">
        <v>144</v>
      </c>
      <c r="U90" s="12" t="s">
        <v>121</v>
      </c>
      <c r="V90" s="8" t="s">
        <v>203</v>
      </c>
      <c r="W90" s="18" t="s">
        <v>204</v>
      </c>
      <c r="X90" s="8" t="s">
        <v>204</v>
      </c>
      <c r="Y90" s="8" t="s">
        <v>148</v>
      </c>
      <c r="Z90" s="8" t="s">
        <v>144</v>
      </c>
      <c r="AA90" s="12" t="s">
        <v>205</v>
      </c>
      <c r="AB90" s="8" t="s">
        <v>206</v>
      </c>
      <c r="AC90" s="8" t="s">
        <v>207</v>
      </c>
      <c r="AD90" s="8" t="s">
        <v>128</v>
      </c>
      <c r="AE90" s="8" t="s">
        <v>171</v>
      </c>
      <c r="AF90" s="18" t="s">
        <v>208</v>
      </c>
      <c r="AG90" s="25" t="s">
        <v>209</v>
      </c>
      <c r="AH90" s="24" t="s">
        <v>174</v>
      </c>
      <c r="AI90" s="8"/>
      <c r="AJ90" s="8"/>
      <c r="AK90" s="8"/>
      <c r="AL90" s="8"/>
      <c r="AM90" s="8"/>
      <c r="AN90" s="8"/>
      <c r="AO90" s="8"/>
      <c r="AP90" s="8"/>
      <c r="AQ90" s="8"/>
      <c r="AR90" s="8"/>
      <c r="AS90" s="8"/>
      <c r="AT90" s="8"/>
      <c r="AU90" s="8"/>
      <c r="AV90" s="8"/>
      <c r="AW90" s="8"/>
      <c r="AX90" s="8"/>
      <c r="AY90" s="8"/>
      <c r="AZ90" s="8"/>
      <c r="BA90" s="8"/>
      <c r="BB90" s="8"/>
      <c r="BC90" s="8"/>
      <c r="BD90" s="8"/>
      <c r="BE90" s="8"/>
      <c r="BF90" s="8"/>
      <c r="BG90" s="10"/>
      <c r="BH90" s="10"/>
      <c r="BI90" s="31"/>
      <c r="BJ90" s="10">
        <v>10</v>
      </c>
      <c r="BK90" s="10"/>
      <c r="BL90" s="31">
        <f t="shared" si="24"/>
        <v>0</v>
      </c>
      <c r="BM90" s="10">
        <v>10</v>
      </c>
      <c r="BN90" s="10"/>
      <c r="BO90" s="31">
        <f t="shared" si="15"/>
        <v>0</v>
      </c>
      <c r="BP90" s="10">
        <v>10</v>
      </c>
      <c r="BQ90" s="10"/>
      <c r="BR90" s="31">
        <f t="shared" si="25"/>
        <v>0</v>
      </c>
      <c r="BS90" s="10">
        <v>10</v>
      </c>
      <c r="BT90" s="10"/>
      <c r="BU90" s="31">
        <f t="shared" si="16"/>
        <v>0</v>
      </c>
      <c r="BV90" s="10">
        <v>10</v>
      </c>
      <c r="BW90" s="10"/>
      <c r="BX90" s="31">
        <f t="shared" si="26"/>
        <v>0</v>
      </c>
      <c r="BY90" s="10">
        <v>10</v>
      </c>
      <c r="BZ90" s="10"/>
      <c r="CA90" s="31">
        <f t="shared" si="17"/>
        <v>0</v>
      </c>
      <c r="CB90" s="10">
        <v>10</v>
      </c>
      <c r="CC90" s="10"/>
      <c r="CD90" s="31">
        <f t="shared" si="27"/>
        <v>0</v>
      </c>
      <c r="CE90" s="10">
        <v>10</v>
      </c>
      <c r="CF90" s="10"/>
      <c r="CG90" s="31">
        <f t="shared" si="18"/>
        <v>0</v>
      </c>
      <c r="CH90" s="10">
        <v>10</v>
      </c>
      <c r="CI90" s="10"/>
      <c r="CJ90" s="31">
        <f t="shared" si="28"/>
        <v>0</v>
      </c>
      <c r="CK90" s="10">
        <v>10</v>
      </c>
      <c r="CL90" s="10"/>
      <c r="CM90" s="31">
        <f t="shared" si="19"/>
        <v>0</v>
      </c>
      <c r="CN90" s="10"/>
      <c r="CO90" s="10"/>
      <c r="CP90" s="31"/>
      <c r="CQ90" s="10">
        <f t="shared" si="21"/>
        <v>100</v>
      </c>
      <c r="CR90" s="10">
        <f t="shared" si="22"/>
        <v>0</v>
      </c>
      <c r="CS90" s="31">
        <f t="shared" si="23"/>
        <v>0</v>
      </c>
      <c r="CT90" s="11"/>
      <c r="CU90" s="11"/>
      <c r="CV90" s="11"/>
      <c r="CW90" s="11"/>
      <c r="CX90" s="11"/>
      <c r="CY90" s="11"/>
      <c r="CZ90" s="11"/>
      <c r="DA90" s="11"/>
      <c r="DB90" s="11"/>
      <c r="DC90" s="11"/>
      <c r="DD90" s="11"/>
      <c r="DE90" s="11"/>
      <c r="DF90" s="11"/>
      <c r="DG90" s="11"/>
      <c r="DH90" s="11"/>
      <c r="DI90" s="11"/>
      <c r="DJ90" s="11"/>
      <c r="DK90" s="11"/>
      <c r="DL90" s="11"/>
      <c r="DM90" s="11"/>
      <c r="DN90" s="11">
        <f t="shared" ref="DN90:DN153" si="29">CT90+CU90+CV90+CW90+CX90+CY90+CZ90+DA90+DB90+DC90+DD90+DE90+DF90+DG90+DH90+DI90+DJ90+DK90+DL90+DM90</f>
        <v>0</v>
      </c>
      <c r="DO90" s="11">
        <f t="shared" si="20"/>
        <v>0</v>
      </c>
    </row>
    <row r="91" spans="1:119" ht="38.450000000000003" customHeight="1">
      <c r="A91" s="9">
        <v>87</v>
      </c>
      <c r="B91" s="9" t="s">
        <v>62</v>
      </c>
      <c r="C91" s="9" t="s">
        <v>105</v>
      </c>
      <c r="D91" s="12" t="s">
        <v>106</v>
      </c>
      <c r="E91" s="9">
        <v>8146</v>
      </c>
      <c r="F91" s="12" t="s">
        <v>155</v>
      </c>
      <c r="G91" s="12" t="s">
        <v>195</v>
      </c>
      <c r="H91" s="12" t="s">
        <v>196</v>
      </c>
      <c r="I91" s="12" t="s">
        <v>197</v>
      </c>
      <c r="J91" s="12" t="s">
        <v>198</v>
      </c>
      <c r="K91" s="8" t="s">
        <v>199</v>
      </c>
      <c r="L91" s="12" t="s">
        <v>200</v>
      </c>
      <c r="M91" s="8" t="s">
        <v>201</v>
      </c>
      <c r="N91" s="9" t="s">
        <v>163</v>
      </c>
      <c r="O91" s="9" t="s">
        <v>141</v>
      </c>
      <c r="P91" s="32">
        <v>10</v>
      </c>
      <c r="Q91" s="9"/>
      <c r="R91" s="13" t="s">
        <v>118</v>
      </c>
      <c r="S91" s="13" t="s">
        <v>202</v>
      </c>
      <c r="T91" s="8" t="s">
        <v>144</v>
      </c>
      <c r="U91" s="12" t="s">
        <v>121</v>
      </c>
      <c r="V91" s="8" t="s">
        <v>203</v>
      </c>
      <c r="W91" s="18" t="s">
        <v>204</v>
      </c>
      <c r="X91" s="8" t="s">
        <v>204</v>
      </c>
      <c r="Y91" s="8" t="s">
        <v>148</v>
      </c>
      <c r="Z91" s="8" t="s">
        <v>144</v>
      </c>
      <c r="AA91" s="12" t="s">
        <v>205</v>
      </c>
      <c r="AB91" s="8" t="s">
        <v>206</v>
      </c>
      <c r="AC91" s="8" t="s">
        <v>207</v>
      </c>
      <c r="AD91" s="8" t="s">
        <v>128</v>
      </c>
      <c r="AE91" s="8" t="s">
        <v>171</v>
      </c>
      <c r="AF91" s="18" t="s">
        <v>208</v>
      </c>
      <c r="AG91" s="25" t="s">
        <v>209</v>
      </c>
      <c r="AH91" s="24" t="s">
        <v>174</v>
      </c>
      <c r="AI91" s="8"/>
      <c r="AJ91" s="8"/>
      <c r="AK91" s="8"/>
      <c r="AL91" s="8"/>
      <c r="AM91" s="8"/>
      <c r="AN91" s="8"/>
      <c r="AO91" s="8"/>
      <c r="AP91" s="8"/>
      <c r="AQ91" s="8"/>
      <c r="AR91" s="8"/>
      <c r="AS91" s="8"/>
      <c r="AT91" s="8"/>
      <c r="AU91" s="8"/>
      <c r="AV91" s="8"/>
      <c r="AW91" s="8"/>
      <c r="AX91" s="8"/>
      <c r="AY91" s="8"/>
      <c r="AZ91" s="8"/>
      <c r="BA91" s="8"/>
      <c r="BB91" s="8"/>
      <c r="BC91" s="8"/>
      <c r="BD91" s="8"/>
      <c r="BE91" s="8"/>
      <c r="BF91" s="8"/>
      <c r="BG91" s="10"/>
      <c r="BH91" s="10"/>
      <c r="BI91" s="31"/>
      <c r="BJ91" s="10">
        <v>10</v>
      </c>
      <c r="BK91" s="10"/>
      <c r="BL91" s="31">
        <f t="shared" si="24"/>
        <v>0</v>
      </c>
      <c r="BM91" s="10">
        <v>10</v>
      </c>
      <c r="BN91" s="10"/>
      <c r="BO91" s="31">
        <f t="shared" si="15"/>
        <v>0</v>
      </c>
      <c r="BP91" s="10">
        <v>10</v>
      </c>
      <c r="BQ91" s="10"/>
      <c r="BR91" s="31">
        <f t="shared" si="25"/>
        <v>0</v>
      </c>
      <c r="BS91" s="10">
        <v>10</v>
      </c>
      <c r="BT91" s="10"/>
      <c r="BU91" s="31">
        <f t="shared" si="16"/>
        <v>0</v>
      </c>
      <c r="BV91" s="10">
        <v>10</v>
      </c>
      <c r="BW91" s="10"/>
      <c r="BX91" s="31">
        <f t="shared" si="26"/>
        <v>0</v>
      </c>
      <c r="BY91" s="10">
        <v>10</v>
      </c>
      <c r="BZ91" s="10"/>
      <c r="CA91" s="31">
        <f t="shared" si="17"/>
        <v>0</v>
      </c>
      <c r="CB91" s="10">
        <v>10</v>
      </c>
      <c r="CC91" s="10"/>
      <c r="CD91" s="31">
        <f t="shared" si="27"/>
        <v>0</v>
      </c>
      <c r="CE91" s="10">
        <v>10</v>
      </c>
      <c r="CF91" s="10"/>
      <c r="CG91" s="31">
        <f t="shared" si="18"/>
        <v>0</v>
      </c>
      <c r="CH91" s="10">
        <v>10</v>
      </c>
      <c r="CI91" s="10"/>
      <c r="CJ91" s="31">
        <f t="shared" si="28"/>
        <v>0</v>
      </c>
      <c r="CK91" s="10">
        <v>10</v>
      </c>
      <c r="CL91" s="10"/>
      <c r="CM91" s="31">
        <f t="shared" si="19"/>
        <v>0</v>
      </c>
      <c r="CN91" s="10"/>
      <c r="CO91" s="10"/>
      <c r="CP91" s="31"/>
      <c r="CQ91" s="10">
        <f t="shared" si="21"/>
        <v>100</v>
      </c>
      <c r="CR91" s="10">
        <f t="shared" si="22"/>
        <v>0</v>
      </c>
      <c r="CS91" s="31">
        <f t="shared" si="23"/>
        <v>0</v>
      </c>
      <c r="CT91" s="11"/>
      <c r="CU91" s="11"/>
      <c r="CV91" s="11"/>
      <c r="CW91" s="11"/>
      <c r="CX91" s="11"/>
      <c r="CY91" s="11"/>
      <c r="CZ91" s="11"/>
      <c r="DA91" s="11"/>
      <c r="DB91" s="11"/>
      <c r="DC91" s="11"/>
      <c r="DD91" s="11"/>
      <c r="DE91" s="11"/>
      <c r="DF91" s="11"/>
      <c r="DG91" s="11"/>
      <c r="DH91" s="11"/>
      <c r="DI91" s="11"/>
      <c r="DJ91" s="11"/>
      <c r="DK91" s="11"/>
      <c r="DL91" s="11"/>
      <c r="DM91" s="11"/>
      <c r="DN91" s="11">
        <f t="shared" si="29"/>
        <v>0</v>
      </c>
      <c r="DO91" s="11">
        <f t="shared" si="20"/>
        <v>0</v>
      </c>
    </row>
    <row r="92" spans="1:119" ht="38.450000000000003" customHeight="1">
      <c r="A92" s="9">
        <v>88</v>
      </c>
      <c r="B92" s="9" t="s">
        <v>63</v>
      </c>
      <c r="C92" s="9" t="s">
        <v>105</v>
      </c>
      <c r="D92" s="12" t="s">
        <v>106</v>
      </c>
      <c r="E92" s="9">
        <v>8146</v>
      </c>
      <c r="F92" s="12" t="s">
        <v>155</v>
      </c>
      <c r="G92" s="12" t="s">
        <v>195</v>
      </c>
      <c r="H92" s="12" t="s">
        <v>196</v>
      </c>
      <c r="I92" s="12" t="s">
        <v>197</v>
      </c>
      <c r="J92" s="12" t="s">
        <v>198</v>
      </c>
      <c r="K92" s="8" t="s">
        <v>199</v>
      </c>
      <c r="L92" s="12" t="s">
        <v>200</v>
      </c>
      <c r="M92" s="8" t="s">
        <v>201</v>
      </c>
      <c r="N92" s="9" t="s">
        <v>163</v>
      </c>
      <c r="O92" s="9" t="s">
        <v>141</v>
      </c>
      <c r="P92" s="32">
        <v>10</v>
      </c>
      <c r="Q92" s="9"/>
      <c r="R92" s="13" t="s">
        <v>118</v>
      </c>
      <c r="S92" s="13" t="s">
        <v>202</v>
      </c>
      <c r="T92" s="8" t="s">
        <v>144</v>
      </c>
      <c r="U92" s="12" t="s">
        <v>121</v>
      </c>
      <c r="V92" s="8" t="s">
        <v>203</v>
      </c>
      <c r="W92" s="18" t="s">
        <v>204</v>
      </c>
      <c r="X92" s="8" t="s">
        <v>204</v>
      </c>
      <c r="Y92" s="8" t="s">
        <v>148</v>
      </c>
      <c r="Z92" s="8" t="s">
        <v>144</v>
      </c>
      <c r="AA92" s="12" t="s">
        <v>205</v>
      </c>
      <c r="AB92" s="8" t="s">
        <v>206</v>
      </c>
      <c r="AC92" s="8" t="s">
        <v>207</v>
      </c>
      <c r="AD92" s="8" t="s">
        <v>128</v>
      </c>
      <c r="AE92" s="8" t="s">
        <v>171</v>
      </c>
      <c r="AF92" s="18" t="s">
        <v>208</v>
      </c>
      <c r="AG92" s="25" t="s">
        <v>209</v>
      </c>
      <c r="AH92" s="24" t="s">
        <v>174</v>
      </c>
      <c r="AI92" s="8"/>
      <c r="AJ92" s="8"/>
      <c r="AK92" s="8"/>
      <c r="AL92" s="8"/>
      <c r="AM92" s="8"/>
      <c r="AN92" s="8"/>
      <c r="AO92" s="8"/>
      <c r="AP92" s="8"/>
      <c r="AQ92" s="8"/>
      <c r="AR92" s="8"/>
      <c r="AS92" s="8"/>
      <c r="AT92" s="8"/>
      <c r="AU92" s="8"/>
      <c r="AV92" s="8"/>
      <c r="AW92" s="8"/>
      <c r="AX92" s="8"/>
      <c r="AY92" s="8"/>
      <c r="AZ92" s="8"/>
      <c r="BA92" s="8"/>
      <c r="BB92" s="8"/>
      <c r="BC92" s="8"/>
      <c r="BD92" s="8"/>
      <c r="BE92" s="8"/>
      <c r="BF92" s="8"/>
      <c r="BG92" s="10"/>
      <c r="BH92" s="10"/>
      <c r="BI92" s="31"/>
      <c r="BJ92" s="10">
        <v>10</v>
      </c>
      <c r="BK92" s="10"/>
      <c r="BL92" s="31">
        <f t="shared" si="24"/>
        <v>0</v>
      </c>
      <c r="BM92" s="10">
        <v>10</v>
      </c>
      <c r="BN92" s="10"/>
      <c r="BO92" s="31">
        <f t="shared" si="15"/>
        <v>0</v>
      </c>
      <c r="BP92" s="10">
        <v>10</v>
      </c>
      <c r="BQ92" s="10"/>
      <c r="BR92" s="31">
        <f t="shared" si="25"/>
        <v>0</v>
      </c>
      <c r="BS92" s="10">
        <v>10</v>
      </c>
      <c r="BT92" s="10"/>
      <c r="BU92" s="31">
        <f t="shared" si="16"/>
        <v>0</v>
      </c>
      <c r="BV92" s="10">
        <v>10</v>
      </c>
      <c r="BW92" s="10"/>
      <c r="BX92" s="31">
        <f t="shared" si="26"/>
        <v>0</v>
      </c>
      <c r="BY92" s="10">
        <v>10</v>
      </c>
      <c r="BZ92" s="10"/>
      <c r="CA92" s="31">
        <f t="shared" si="17"/>
        <v>0</v>
      </c>
      <c r="CB92" s="10">
        <v>10</v>
      </c>
      <c r="CC92" s="10"/>
      <c r="CD92" s="31">
        <f t="shared" si="27"/>
        <v>0</v>
      </c>
      <c r="CE92" s="10">
        <v>10</v>
      </c>
      <c r="CF92" s="10"/>
      <c r="CG92" s="31">
        <f t="shared" si="18"/>
        <v>0</v>
      </c>
      <c r="CH92" s="10">
        <v>10</v>
      </c>
      <c r="CI92" s="10"/>
      <c r="CJ92" s="31">
        <f t="shared" si="28"/>
        <v>0</v>
      </c>
      <c r="CK92" s="10">
        <v>10</v>
      </c>
      <c r="CL92" s="10"/>
      <c r="CM92" s="31">
        <f t="shared" si="19"/>
        <v>0</v>
      </c>
      <c r="CN92" s="10"/>
      <c r="CO92" s="10"/>
      <c r="CP92" s="31"/>
      <c r="CQ92" s="10">
        <f t="shared" si="21"/>
        <v>100</v>
      </c>
      <c r="CR92" s="10">
        <f t="shared" si="22"/>
        <v>0</v>
      </c>
      <c r="CS92" s="31">
        <f t="shared" si="23"/>
        <v>0</v>
      </c>
      <c r="CT92" s="11"/>
      <c r="CU92" s="11"/>
      <c r="CV92" s="11"/>
      <c r="CW92" s="11"/>
      <c r="CX92" s="11"/>
      <c r="CY92" s="11"/>
      <c r="CZ92" s="11"/>
      <c r="DA92" s="11"/>
      <c r="DB92" s="11"/>
      <c r="DC92" s="11"/>
      <c r="DD92" s="11"/>
      <c r="DE92" s="11"/>
      <c r="DF92" s="11"/>
      <c r="DG92" s="11"/>
      <c r="DH92" s="11"/>
      <c r="DI92" s="11"/>
      <c r="DJ92" s="11"/>
      <c r="DK92" s="11"/>
      <c r="DL92" s="11"/>
      <c r="DM92" s="11"/>
      <c r="DN92" s="11">
        <f t="shared" si="29"/>
        <v>0</v>
      </c>
      <c r="DO92" s="11">
        <f t="shared" si="20"/>
        <v>0</v>
      </c>
    </row>
    <row r="93" spans="1:119" ht="38.450000000000003" customHeight="1">
      <c r="A93" s="9">
        <v>89</v>
      </c>
      <c r="B93" s="9" t="s">
        <v>64</v>
      </c>
      <c r="C93" s="9" t="s">
        <v>105</v>
      </c>
      <c r="D93" s="12" t="s">
        <v>106</v>
      </c>
      <c r="E93" s="9">
        <v>8146</v>
      </c>
      <c r="F93" s="12" t="s">
        <v>155</v>
      </c>
      <c r="G93" s="12" t="s">
        <v>195</v>
      </c>
      <c r="H93" s="12" t="s">
        <v>196</v>
      </c>
      <c r="I93" s="12" t="s">
        <v>197</v>
      </c>
      <c r="J93" s="12" t="s">
        <v>198</v>
      </c>
      <c r="K93" s="8" t="s">
        <v>199</v>
      </c>
      <c r="L93" s="12" t="s">
        <v>200</v>
      </c>
      <c r="M93" s="8" t="s">
        <v>201</v>
      </c>
      <c r="N93" s="9" t="s">
        <v>163</v>
      </c>
      <c r="O93" s="9" t="s">
        <v>141</v>
      </c>
      <c r="P93" s="32">
        <v>10</v>
      </c>
      <c r="Q93" s="9"/>
      <c r="R93" s="13" t="s">
        <v>118</v>
      </c>
      <c r="S93" s="13" t="s">
        <v>202</v>
      </c>
      <c r="T93" s="8" t="s">
        <v>144</v>
      </c>
      <c r="U93" s="12" t="s">
        <v>121</v>
      </c>
      <c r="V93" s="8" t="s">
        <v>203</v>
      </c>
      <c r="W93" s="18" t="s">
        <v>204</v>
      </c>
      <c r="X93" s="8" t="s">
        <v>204</v>
      </c>
      <c r="Y93" s="8" t="s">
        <v>148</v>
      </c>
      <c r="Z93" s="8" t="s">
        <v>144</v>
      </c>
      <c r="AA93" s="12" t="s">
        <v>205</v>
      </c>
      <c r="AB93" s="8" t="s">
        <v>206</v>
      </c>
      <c r="AC93" s="8" t="s">
        <v>207</v>
      </c>
      <c r="AD93" s="8" t="s">
        <v>128</v>
      </c>
      <c r="AE93" s="8" t="s">
        <v>171</v>
      </c>
      <c r="AF93" s="18" t="s">
        <v>208</v>
      </c>
      <c r="AG93" s="25" t="s">
        <v>209</v>
      </c>
      <c r="AH93" s="24" t="s">
        <v>174</v>
      </c>
      <c r="AI93" s="8"/>
      <c r="AJ93" s="8"/>
      <c r="AK93" s="8"/>
      <c r="AL93" s="8"/>
      <c r="AM93" s="8"/>
      <c r="AN93" s="8"/>
      <c r="AO93" s="8"/>
      <c r="AP93" s="8"/>
      <c r="AQ93" s="8"/>
      <c r="AR93" s="8"/>
      <c r="AS93" s="8"/>
      <c r="AT93" s="8"/>
      <c r="AU93" s="8"/>
      <c r="AV93" s="8"/>
      <c r="AW93" s="8"/>
      <c r="AX93" s="8"/>
      <c r="AY93" s="8"/>
      <c r="AZ93" s="8"/>
      <c r="BA93" s="8"/>
      <c r="BB93" s="8"/>
      <c r="BC93" s="8"/>
      <c r="BD93" s="8"/>
      <c r="BE93" s="8"/>
      <c r="BF93" s="8"/>
      <c r="BG93" s="10"/>
      <c r="BH93" s="10"/>
      <c r="BI93" s="31"/>
      <c r="BJ93" s="10">
        <v>10</v>
      </c>
      <c r="BK93" s="10"/>
      <c r="BL93" s="31">
        <f t="shared" si="24"/>
        <v>0</v>
      </c>
      <c r="BM93" s="10">
        <v>10</v>
      </c>
      <c r="BN93" s="10"/>
      <c r="BO93" s="31">
        <f t="shared" si="15"/>
        <v>0</v>
      </c>
      <c r="BP93" s="10">
        <v>10</v>
      </c>
      <c r="BQ93" s="10"/>
      <c r="BR93" s="31">
        <f t="shared" si="25"/>
        <v>0</v>
      </c>
      <c r="BS93" s="10">
        <v>10</v>
      </c>
      <c r="BT93" s="10"/>
      <c r="BU93" s="31">
        <f t="shared" si="16"/>
        <v>0</v>
      </c>
      <c r="BV93" s="10">
        <v>10</v>
      </c>
      <c r="BW93" s="10"/>
      <c r="BX93" s="31">
        <f t="shared" si="26"/>
        <v>0</v>
      </c>
      <c r="BY93" s="10">
        <v>10</v>
      </c>
      <c r="BZ93" s="10"/>
      <c r="CA93" s="31">
        <f t="shared" si="17"/>
        <v>0</v>
      </c>
      <c r="CB93" s="10">
        <v>10</v>
      </c>
      <c r="CC93" s="10"/>
      <c r="CD93" s="31">
        <f t="shared" si="27"/>
        <v>0</v>
      </c>
      <c r="CE93" s="10">
        <v>10</v>
      </c>
      <c r="CF93" s="10"/>
      <c r="CG93" s="31">
        <f t="shared" si="18"/>
        <v>0</v>
      </c>
      <c r="CH93" s="10">
        <v>10</v>
      </c>
      <c r="CI93" s="10"/>
      <c r="CJ93" s="31">
        <f t="shared" si="28"/>
        <v>0</v>
      </c>
      <c r="CK93" s="10">
        <v>10</v>
      </c>
      <c r="CL93" s="10"/>
      <c r="CM93" s="31">
        <f t="shared" si="19"/>
        <v>0</v>
      </c>
      <c r="CN93" s="10"/>
      <c r="CO93" s="10"/>
      <c r="CP93" s="31"/>
      <c r="CQ93" s="10">
        <f t="shared" si="21"/>
        <v>100</v>
      </c>
      <c r="CR93" s="10">
        <f t="shared" si="22"/>
        <v>0</v>
      </c>
      <c r="CS93" s="31">
        <f t="shared" si="23"/>
        <v>0</v>
      </c>
      <c r="CT93" s="11"/>
      <c r="CU93" s="11"/>
      <c r="CV93" s="11"/>
      <c r="CW93" s="11"/>
      <c r="CX93" s="11"/>
      <c r="CY93" s="11"/>
      <c r="CZ93" s="11"/>
      <c r="DA93" s="11"/>
      <c r="DB93" s="11"/>
      <c r="DC93" s="11"/>
      <c r="DD93" s="11"/>
      <c r="DE93" s="11"/>
      <c r="DF93" s="11"/>
      <c r="DG93" s="11"/>
      <c r="DH93" s="11"/>
      <c r="DI93" s="11"/>
      <c r="DJ93" s="11"/>
      <c r="DK93" s="11"/>
      <c r="DL93" s="11"/>
      <c r="DM93" s="11"/>
      <c r="DN93" s="11">
        <f t="shared" si="29"/>
        <v>0</v>
      </c>
      <c r="DO93" s="11">
        <f t="shared" si="20"/>
        <v>0</v>
      </c>
    </row>
    <row r="94" spans="1:119" ht="38.450000000000003" customHeight="1">
      <c r="A94" s="9">
        <v>90</v>
      </c>
      <c r="B94" s="9" t="s">
        <v>65</v>
      </c>
      <c r="C94" s="9" t="s">
        <v>105</v>
      </c>
      <c r="D94" s="12" t="s">
        <v>106</v>
      </c>
      <c r="E94" s="9">
        <v>8146</v>
      </c>
      <c r="F94" s="12" t="s">
        <v>155</v>
      </c>
      <c r="G94" s="12" t="s">
        <v>195</v>
      </c>
      <c r="H94" s="12" t="s">
        <v>196</v>
      </c>
      <c r="I94" s="12" t="s">
        <v>197</v>
      </c>
      <c r="J94" s="12" t="s">
        <v>198</v>
      </c>
      <c r="K94" s="8" t="s">
        <v>199</v>
      </c>
      <c r="L94" s="12" t="s">
        <v>200</v>
      </c>
      <c r="M94" s="8" t="s">
        <v>201</v>
      </c>
      <c r="N94" s="9" t="s">
        <v>163</v>
      </c>
      <c r="O94" s="9" t="s">
        <v>141</v>
      </c>
      <c r="P94" s="32">
        <v>10</v>
      </c>
      <c r="Q94" s="9"/>
      <c r="R94" s="13" t="s">
        <v>118</v>
      </c>
      <c r="S94" s="13" t="s">
        <v>202</v>
      </c>
      <c r="T94" s="8" t="s">
        <v>144</v>
      </c>
      <c r="U94" s="12" t="s">
        <v>121</v>
      </c>
      <c r="V94" s="8" t="s">
        <v>203</v>
      </c>
      <c r="W94" s="18" t="s">
        <v>204</v>
      </c>
      <c r="X94" s="8" t="s">
        <v>204</v>
      </c>
      <c r="Y94" s="8" t="s">
        <v>148</v>
      </c>
      <c r="Z94" s="8" t="s">
        <v>144</v>
      </c>
      <c r="AA94" s="12" t="s">
        <v>205</v>
      </c>
      <c r="AB94" s="8" t="s">
        <v>206</v>
      </c>
      <c r="AC94" s="8" t="s">
        <v>207</v>
      </c>
      <c r="AD94" s="8" t="s">
        <v>128</v>
      </c>
      <c r="AE94" s="8" t="s">
        <v>171</v>
      </c>
      <c r="AF94" s="18" t="s">
        <v>208</v>
      </c>
      <c r="AG94" s="25" t="s">
        <v>209</v>
      </c>
      <c r="AH94" s="24" t="s">
        <v>174</v>
      </c>
      <c r="AI94" s="8"/>
      <c r="AJ94" s="8"/>
      <c r="AK94" s="8"/>
      <c r="AL94" s="8"/>
      <c r="AM94" s="8"/>
      <c r="AN94" s="8"/>
      <c r="AO94" s="8"/>
      <c r="AP94" s="8"/>
      <c r="AQ94" s="8"/>
      <c r="AR94" s="8"/>
      <c r="AS94" s="8"/>
      <c r="AT94" s="8"/>
      <c r="AU94" s="8"/>
      <c r="AV94" s="8"/>
      <c r="AW94" s="8"/>
      <c r="AX94" s="8"/>
      <c r="AY94" s="8"/>
      <c r="AZ94" s="8"/>
      <c r="BA94" s="8"/>
      <c r="BB94" s="8"/>
      <c r="BC94" s="8"/>
      <c r="BD94" s="8"/>
      <c r="BE94" s="8"/>
      <c r="BF94" s="8"/>
      <c r="BG94" s="10"/>
      <c r="BH94" s="10"/>
      <c r="BI94" s="31"/>
      <c r="BJ94" s="10">
        <v>10</v>
      </c>
      <c r="BK94" s="10"/>
      <c r="BL94" s="31">
        <f t="shared" si="24"/>
        <v>0</v>
      </c>
      <c r="BM94" s="10">
        <v>10</v>
      </c>
      <c r="BN94" s="10"/>
      <c r="BO94" s="31">
        <f t="shared" si="15"/>
        <v>0</v>
      </c>
      <c r="BP94" s="10">
        <v>10</v>
      </c>
      <c r="BQ94" s="10"/>
      <c r="BR94" s="31">
        <f t="shared" si="25"/>
        <v>0</v>
      </c>
      <c r="BS94" s="10">
        <v>10</v>
      </c>
      <c r="BT94" s="10"/>
      <c r="BU94" s="31">
        <f t="shared" si="16"/>
        <v>0</v>
      </c>
      <c r="BV94" s="10">
        <v>10</v>
      </c>
      <c r="BW94" s="10"/>
      <c r="BX94" s="31">
        <f t="shared" si="26"/>
        <v>0</v>
      </c>
      <c r="BY94" s="10">
        <v>10</v>
      </c>
      <c r="BZ94" s="10"/>
      <c r="CA94" s="31">
        <f t="shared" si="17"/>
        <v>0</v>
      </c>
      <c r="CB94" s="10">
        <v>10</v>
      </c>
      <c r="CC94" s="10"/>
      <c r="CD94" s="31">
        <f t="shared" si="27"/>
        <v>0</v>
      </c>
      <c r="CE94" s="10">
        <v>10</v>
      </c>
      <c r="CF94" s="10"/>
      <c r="CG94" s="31">
        <f t="shared" si="18"/>
        <v>0</v>
      </c>
      <c r="CH94" s="10">
        <v>10</v>
      </c>
      <c r="CI94" s="10"/>
      <c r="CJ94" s="31">
        <f t="shared" si="28"/>
        <v>0</v>
      </c>
      <c r="CK94" s="10">
        <v>10</v>
      </c>
      <c r="CL94" s="10"/>
      <c r="CM94" s="31">
        <f t="shared" si="19"/>
        <v>0</v>
      </c>
      <c r="CN94" s="10"/>
      <c r="CO94" s="10"/>
      <c r="CP94" s="31"/>
      <c r="CQ94" s="10">
        <f t="shared" si="21"/>
        <v>100</v>
      </c>
      <c r="CR94" s="10">
        <f t="shared" si="22"/>
        <v>0</v>
      </c>
      <c r="CS94" s="31">
        <f t="shared" si="23"/>
        <v>0</v>
      </c>
      <c r="CT94" s="11"/>
      <c r="CU94" s="11"/>
      <c r="CV94" s="11"/>
      <c r="CW94" s="11"/>
      <c r="CX94" s="11"/>
      <c r="CY94" s="11"/>
      <c r="CZ94" s="11"/>
      <c r="DA94" s="11"/>
      <c r="DB94" s="11"/>
      <c r="DC94" s="11"/>
      <c r="DD94" s="11"/>
      <c r="DE94" s="11"/>
      <c r="DF94" s="11"/>
      <c r="DG94" s="11"/>
      <c r="DH94" s="11"/>
      <c r="DI94" s="11"/>
      <c r="DJ94" s="11"/>
      <c r="DK94" s="11"/>
      <c r="DL94" s="11"/>
      <c r="DM94" s="11"/>
      <c r="DN94" s="11">
        <f t="shared" si="29"/>
        <v>0</v>
      </c>
      <c r="DO94" s="11">
        <f t="shared" si="20"/>
        <v>0</v>
      </c>
    </row>
    <row r="95" spans="1:119" ht="38.450000000000003" customHeight="1">
      <c r="A95" s="9">
        <v>91</v>
      </c>
      <c r="B95" s="9" t="s">
        <v>66</v>
      </c>
      <c r="C95" s="9" t="s">
        <v>105</v>
      </c>
      <c r="D95" s="12" t="s">
        <v>106</v>
      </c>
      <c r="E95" s="9">
        <v>8146</v>
      </c>
      <c r="F95" s="12" t="s">
        <v>155</v>
      </c>
      <c r="G95" s="12" t="s">
        <v>195</v>
      </c>
      <c r="H95" s="12" t="s">
        <v>196</v>
      </c>
      <c r="I95" s="12" t="s">
        <v>197</v>
      </c>
      <c r="J95" s="12" t="s">
        <v>198</v>
      </c>
      <c r="K95" s="8" t="s">
        <v>199</v>
      </c>
      <c r="L95" s="12" t="s">
        <v>200</v>
      </c>
      <c r="M95" s="8" t="s">
        <v>201</v>
      </c>
      <c r="N95" s="9" t="s">
        <v>163</v>
      </c>
      <c r="O95" s="9" t="s">
        <v>141</v>
      </c>
      <c r="P95" s="32">
        <v>10</v>
      </c>
      <c r="Q95" s="9"/>
      <c r="R95" s="13" t="s">
        <v>118</v>
      </c>
      <c r="S95" s="13" t="s">
        <v>202</v>
      </c>
      <c r="T95" s="8" t="s">
        <v>144</v>
      </c>
      <c r="U95" s="12" t="s">
        <v>121</v>
      </c>
      <c r="V95" s="8" t="s">
        <v>203</v>
      </c>
      <c r="W95" s="18" t="s">
        <v>204</v>
      </c>
      <c r="X95" s="8" t="s">
        <v>204</v>
      </c>
      <c r="Y95" s="8" t="s">
        <v>148</v>
      </c>
      <c r="Z95" s="8" t="s">
        <v>144</v>
      </c>
      <c r="AA95" s="12" t="s">
        <v>205</v>
      </c>
      <c r="AB95" s="8" t="s">
        <v>206</v>
      </c>
      <c r="AC95" s="8" t="s">
        <v>207</v>
      </c>
      <c r="AD95" s="8" t="s">
        <v>128</v>
      </c>
      <c r="AE95" s="8" t="s">
        <v>171</v>
      </c>
      <c r="AF95" s="18" t="s">
        <v>208</v>
      </c>
      <c r="AG95" s="25" t="s">
        <v>209</v>
      </c>
      <c r="AH95" s="24" t="s">
        <v>174</v>
      </c>
      <c r="AI95" s="8"/>
      <c r="AJ95" s="8"/>
      <c r="AK95" s="8"/>
      <c r="AL95" s="8"/>
      <c r="AM95" s="8"/>
      <c r="AN95" s="8"/>
      <c r="AO95" s="8"/>
      <c r="AP95" s="8"/>
      <c r="AQ95" s="8"/>
      <c r="AR95" s="8"/>
      <c r="AS95" s="8"/>
      <c r="AT95" s="8"/>
      <c r="AU95" s="8"/>
      <c r="AV95" s="8"/>
      <c r="AW95" s="8"/>
      <c r="AX95" s="8"/>
      <c r="AY95" s="8"/>
      <c r="AZ95" s="8"/>
      <c r="BA95" s="8"/>
      <c r="BB95" s="8"/>
      <c r="BC95" s="8"/>
      <c r="BD95" s="8"/>
      <c r="BE95" s="8"/>
      <c r="BF95" s="8"/>
      <c r="BG95" s="10"/>
      <c r="BH95" s="10"/>
      <c r="BI95" s="31"/>
      <c r="BJ95" s="10">
        <v>10</v>
      </c>
      <c r="BK95" s="10"/>
      <c r="BL95" s="31">
        <f t="shared" si="24"/>
        <v>0</v>
      </c>
      <c r="BM95" s="10">
        <v>10</v>
      </c>
      <c r="BN95" s="10"/>
      <c r="BO95" s="31">
        <f t="shared" si="15"/>
        <v>0</v>
      </c>
      <c r="BP95" s="10">
        <v>10</v>
      </c>
      <c r="BQ95" s="10"/>
      <c r="BR95" s="31">
        <f t="shared" si="25"/>
        <v>0</v>
      </c>
      <c r="BS95" s="10">
        <v>10</v>
      </c>
      <c r="BT95" s="10"/>
      <c r="BU95" s="31">
        <f t="shared" si="16"/>
        <v>0</v>
      </c>
      <c r="BV95" s="10">
        <v>10</v>
      </c>
      <c r="BW95" s="10"/>
      <c r="BX95" s="31">
        <f t="shared" si="26"/>
        <v>0</v>
      </c>
      <c r="BY95" s="10">
        <v>10</v>
      </c>
      <c r="BZ95" s="10"/>
      <c r="CA95" s="31">
        <f t="shared" si="17"/>
        <v>0</v>
      </c>
      <c r="CB95" s="10">
        <v>10</v>
      </c>
      <c r="CC95" s="10"/>
      <c r="CD95" s="31">
        <f t="shared" si="27"/>
        <v>0</v>
      </c>
      <c r="CE95" s="10">
        <v>10</v>
      </c>
      <c r="CF95" s="10"/>
      <c r="CG95" s="31">
        <f t="shared" si="18"/>
        <v>0</v>
      </c>
      <c r="CH95" s="10">
        <v>10</v>
      </c>
      <c r="CI95" s="10"/>
      <c r="CJ95" s="31">
        <f t="shared" si="28"/>
        <v>0</v>
      </c>
      <c r="CK95" s="10">
        <v>10</v>
      </c>
      <c r="CL95" s="10"/>
      <c r="CM95" s="31">
        <f t="shared" si="19"/>
        <v>0</v>
      </c>
      <c r="CN95" s="10"/>
      <c r="CO95" s="10"/>
      <c r="CP95" s="31"/>
      <c r="CQ95" s="10">
        <f t="shared" si="21"/>
        <v>100</v>
      </c>
      <c r="CR95" s="10">
        <f t="shared" si="22"/>
        <v>0</v>
      </c>
      <c r="CS95" s="31">
        <f t="shared" si="23"/>
        <v>0</v>
      </c>
      <c r="CT95" s="11"/>
      <c r="CU95" s="11"/>
      <c r="CV95" s="11"/>
      <c r="CW95" s="11"/>
      <c r="CX95" s="11"/>
      <c r="CY95" s="11"/>
      <c r="CZ95" s="11"/>
      <c r="DA95" s="11"/>
      <c r="DB95" s="11"/>
      <c r="DC95" s="11"/>
      <c r="DD95" s="11"/>
      <c r="DE95" s="11"/>
      <c r="DF95" s="11"/>
      <c r="DG95" s="11"/>
      <c r="DH95" s="11"/>
      <c r="DI95" s="11"/>
      <c r="DJ95" s="11"/>
      <c r="DK95" s="11"/>
      <c r="DL95" s="11"/>
      <c r="DM95" s="11"/>
      <c r="DN95" s="11">
        <f t="shared" si="29"/>
        <v>0</v>
      </c>
      <c r="DO95" s="11">
        <f t="shared" si="20"/>
        <v>0</v>
      </c>
    </row>
    <row r="96" spans="1:119" ht="38.450000000000003" customHeight="1">
      <c r="A96" s="9">
        <v>92</v>
      </c>
      <c r="B96" s="9" t="s">
        <v>67</v>
      </c>
      <c r="C96" s="9" t="s">
        <v>105</v>
      </c>
      <c r="D96" s="12" t="s">
        <v>106</v>
      </c>
      <c r="E96" s="9">
        <v>8146</v>
      </c>
      <c r="F96" s="12" t="s">
        <v>155</v>
      </c>
      <c r="G96" s="12" t="s">
        <v>195</v>
      </c>
      <c r="H96" s="12" t="s">
        <v>196</v>
      </c>
      <c r="I96" s="12" t="s">
        <v>197</v>
      </c>
      <c r="J96" s="12" t="s">
        <v>198</v>
      </c>
      <c r="K96" s="8" t="s">
        <v>199</v>
      </c>
      <c r="L96" s="12" t="s">
        <v>200</v>
      </c>
      <c r="M96" s="8" t="s">
        <v>201</v>
      </c>
      <c r="N96" s="9" t="s">
        <v>163</v>
      </c>
      <c r="O96" s="9" t="s">
        <v>141</v>
      </c>
      <c r="P96" s="32">
        <v>10</v>
      </c>
      <c r="Q96" s="9"/>
      <c r="R96" s="13" t="s">
        <v>118</v>
      </c>
      <c r="S96" s="13" t="s">
        <v>202</v>
      </c>
      <c r="T96" s="8" t="s">
        <v>144</v>
      </c>
      <c r="U96" s="12" t="s">
        <v>121</v>
      </c>
      <c r="V96" s="8" t="s">
        <v>203</v>
      </c>
      <c r="W96" s="18" t="s">
        <v>204</v>
      </c>
      <c r="X96" s="8" t="s">
        <v>204</v>
      </c>
      <c r="Y96" s="8" t="s">
        <v>148</v>
      </c>
      <c r="Z96" s="8" t="s">
        <v>144</v>
      </c>
      <c r="AA96" s="12" t="s">
        <v>205</v>
      </c>
      <c r="AB96" s="8" t="s">
        <v>206</v>
      </c>
      <c r="AC96" s="8" t="s">
        <v>207</v>
      </c>
      <c r="AD96" s="8" t="s">
        <v>128</v>
      </c>
      <c r="AE96" s="8" t="s">
        <v>171</v>
      </c>
      <c r="AF96" s="18" t="s">
        <v>208</v>
      </c>
      <c r="AG96" s="25" t="s">
        <v>209</v>
      </c>
      <c r="AH96" s="24" t="s">
        <v>174</v>
      </c>
      <c r="AI96" s="8"/>
      <c r="AJ96" s="8"/>
      <c r="AK96" s="8"/>
      <c r="AL96" s="8"/>
      <c r="AM96" s="8"/>
      <c r="AN96" s="8"/>
      <c r="AO96" s="8"/>
      <c r="AP96" s="8"/>
      <c r="AQ96" s="8"/>
      <c r="AR96" s="8"/>
      <c r="AS96" s="8"/>
      <c r="AT96" s="8"/>
      <c r="AU96" s="8"/>
      <c r="AV96" s="8"/>
      <c r="AW96" s="8"/>
      <c r="AX96" s="8"/>
      <c r="AY96" s="8"/>
      <c r="AZ96" s="8"/>
      <c r="BA96" s="8"/>
      <c r="BB96" s="8"/>
      <c r="BC96" s="8"/>
      <c r="BD96" s="8"/>
      <c r="BE96" s="8"/>
      <c r="BF96" s="8"/>
      <c r="BG96" s="10"/>
      <c r="BH96" s="10"/>
      <c r="BI96" s="31"/>
      <c r="BJ96" s="10">
        <v>10</v>
      </c>
      <c r="BK96" s="10"/>
      <c r="BL96" s="31">
        <f t="shared" si="24"/>
        <v>0</v>
      </c>
      <c r="BM96" s="10">
        <v>10</v>
      </c>
      <c r="BN96" s="10"/>
      <c r="BO96" s="31">
        <f t="shared" si="15"/>
        <v>0</v>
      </c>
      <c r="BP96" s="10">
        <v>10</v>
      </c>
      <c r="BQ96" s="10"/>
      <c r="BR96" s="31">
        <f t="shared" si="25"/>
        <v>0</v>
      </c>
      <c r="BS96" s="10">
        <v>10</v>
      </c>
      <c r="BT96" s="10"/>
      <c r="BU96" s="31">
        <f t="shared" si="16"/>
        <v>0</v>
      </c>
      <c r="BV96" s="10">
        <v>10</v>
      </c>
      <c r="BW96" s="10"/>
      <c r="BX96" s="31">
        <f t="shared" si="26"/>
        <v>0</v>
      </c>
      <c r="BY96" s="10">
        <v>10</v>
      </c>
      <c r="BZ96" s="10"/>
      <c r="CA96" s="31">
        <f t="shared" si="17"/>
        <v>0</v>
      </c>
      <c r="CB96" s="10">
        <v>10</v>
      </c>
      <c r="CC96" s="10"/>
      <c r="CD96" s="31">
        <f t="shared" si="27"/>
        <v>0</v>
      </c>
      <c r="CE96" s="10">
        <v>10</v>
      </c>
      <c r="CF96" s="10"/>
      <c r="CG96" s="31">
        <f t="shared" si="18"/>
        <v>0</v>
      </c>
      <c r="CH96" s="10">
        <v>10</v>
      </c>
      <c r="CI96" s="10"/>
      <c r="CJ96" s="31">
        <f t="shared" si="28"/>
        <v>0</v>
      </c>
      <c r="CK96" s="10">
        <v>10</v>
      </c>
      <c r="CL96" s="10"/>
      <c r="CM96" s="31">
        <f t="shared" si="19"/>
        <v>0</v>
      </c>
      <c r="CN96" s="10"/>
      <c r="CO96" s="10"/>
      <c r="CP96" s="31"/>
      <c r="CQ96" s="10">
        <f t="shared" si="21"/>
        <v>100</v>
      </c>
      <c r="CR96" s="10">
        <f t="shared" si="22"/>
        <v>0</v>
      </c>
      <c r="CS96" s="31">
        <f t="shared" si="23"/>
        <v>0</v>
      </c>
      <c r="CT96" s="11"/>
      <c r="CU96" s="11"/>
      <c r="CV96" s="11"/>
      <c r="CW96" s="11"/>
      <c r="CX96" s="11"/>
      <c r="CY96" s="11"/>
      <c r="CZ96" s="11"/>
      <c r="DA96" s="11"/>
      <c r="DB96" s="11"/>
      <c r="DC96" s="11"/>
      <c r="DD96" s="11"/>
      <c r="DE96" s="11"/>
      <c r="DF96" s="11"/>
      <c r="DG96" s="11"/>
      <c r="DH96" s="11"/>
      <c r="DI96" s="11"/>
      <c r="DJ96" s="11"/>
      <c r="DK96" s="11"/>
      <c r="DL96" s="11"/>
      <c r="DM96" s="11"/>
      <c r="DN96" s="11">
        <f t="shared" si="29"/>
        <v>0</v>
      </c>
      <c r="DO96" s="11">
        <f t="shared" si="20"/>
        <v>0</v>
      </c>
    </row>
    <row r="97" spans="1:119" ht="38.450000000000003" customHeight="1">
      <c r="A97" s="9">
        <v>93</v>
      </c>
      <c r="B97" s="9" t="s">
        <v>68</v>
      </c>
      <c r="C97" s="9" t="s">
        <v>105</v>
      </c>
      <c r="D97" s="12" t="s">
        <v>106</v>
      </c>
      <c r="E97" s="9">
        <v>8146</v>
      </c>
      <c r="F97" s="12" t="s">
        <v>155</v>
      </c>
      <c r="G97" s="12" t="s">
        <v>195</v>
      </c>
      <c r="H97" s="12" t="s">
        <v>196</v>
      </c>
      <c r="I97" s="12" t="s">
        <v>197</v>
      </c>
      <c r="J97" s="12" t="s">
        <v>198</v>
      </c>
      <c r="K97" s="8" t="s">
        <v>199</v>
      </c>
      <c r="L97" s="12" t="s">
        <v>200</v>
      </c>
      <c r="M97" s="8" t="s">
        <v>201</v>
      </c>
      <c r="N97" s="9" t="s">
        <v>163</v>
      </c>
      <c r="O97" s="9" t="s">
        <v>141</v>
      </c>
      <c r="P97" s="32">
        <v>10</v>
      </c>
      <c r="Q97" s="9"/>
      <c r="R97" s="13" t="s">
        <v>118</v>
      </c>
      <c r="S97" s="13" t="s">
        <v>202</v>
      </c>
      <c r="T97" s="8" t="s">
        <v>144</v>
      </c>
      <c r="U97" s="12" t="s">
        <v>121</v>
      </c>
      <c r="V97" s="8" t="s">
        <v>203</v>
      </c>
      <c r="W97" s="18" t="s">
        <v>204</v>
      </c>
      <c r="X97" s="8" t="s">
        <v>204</v>
      </c>
      <c r="Y97" s="8" t="s">
        <v>148</v>
      </c>
      <c r="Z97" s="8" t="s">
        <v>144</v>
      </c>
      <c r="AA97" s="12" t="s">
        <v>205</v>
      </c>
      <c r="AB97" s="8" t="s">
        <v>206</v>
      </c>
      <c r="AC97" s="8" t="s">
        <v>207</v>
      </c>
      <c r="AD97" s="8" t="s">
        <v>128</v>
      </c>
      <c r="AE97" s="8" t="s">
        <v>171</v>
      </c>
      <c r="AF97" s="18" t="s">
        <v>208</v>
      </c>
      <c r="AG97" s="25" t="s">
        <v>209</v>
      </c>
      <c r="AH97" s="24" t="s">
        <v>174</v>
      </c>
      <c r="AI97" s="8"/>
      <c r="AJ97" s="8"/>
      <c r="AK97" s="8"/>
      <c r="AL97" s="8"/>
      <c r="AM97" s="8"/>
      <c r="AN97" s="8"/>
      <c r="AO97" s="8"/>
      <c r="AP97" s="8"/>
      <c r="AQ97" s="8"/>
      <c r="AR97" s="8"/>
      <c r="AS97" s="8"/>
      <c r="AT97" s="8"/>
      <c r="AU97" s="8"/>
      <c r="AV97" s="8"/>
      <c r="AW97" s="8"/>
      <c r="AX97" s="8"/>
      <c r="AY97" s="8"/>
      <c r="AZ97" s="8"/>
      <c r="BA97" s="8"/>
      <c r="BB97" s="8"/>
      <c r="BC97" s="8"/>
      <c r="BD97" s="8"/>
      <c r="BE97" s="8"/>
      <c r="BF97" s="8"/>
      <c r="BG97" s="10"/>
      <c r="BH97" s="10"/>
      <c r="BI97" s="31"/>
      <c r="BJ97" s="10">
        <v>10</v>
      </c>
      <c r="BK97" s="10"/>
      <c r="BL97" s="31">
        <f t="shared" si="24"/>
        <v>0</v>
      </c>
      <c r="BM97" s="10">
        <v>10</v>
      </c>
      <c r="BN97" s="10"/>
      <c r="BO97" s="31">
        <f t="shared" si="15"/>
        <v>0</v>
      </c>
      <c r="BP97" s="10">
        <v>10</v>
      </c>
      <c r="BQ97" s="10"/>
      <c r="BR97" s="31">
        <f t="shared" si="25"/>
        <v>0</v>
      </c>
      <c r="BS97" s="10">
        <v>10</v>
      </c>
      <c r="BT97" s="10"/>
      <c r="BU97" s="31">
        <f t="shared" si="16"/>
        <v>0</v>
      </c>
      <c r="BV97" s="10">
        <v>10</v>
      </c>
      <c r="BW97" s="10"/>
      <c r="BX97" s="31">
        <f t="shared" si="26"/>
        <v>0</v>
      </c>
      <c r="BY97" s="10">
        <v>10</v>
      </c>
      <c r="BZ97" s="10"/>
      <c r="CA97" s="31">
        <f t="shared" si="17"/>
        <v>0</v>
      </c>
      <c r="CB97" s="10">
        <v>10</v>
      </c>
      <c r="CC97" s="10"/>
      <c r="CD97" s="31">
        <f t="shared" si="27"/>
        <v>0</v>
      </c>
      <c r="CE97" s="10">
        <v>10</v>
      </c>
      <c r="CF97" s="10"/>
      <c r="CG97" s="31">
        <f t="shared" si="18"/>
        <v>0</v>
      </c>
      <c r="CH97" s="10">
        <v>10</v>
      </c>
      <c r="CI97" s="10"/>
      <c r="CJ97" s="31">
        <f t="shared" si="28"/>
        <v>0</v>
      </c>
      <c r="CK97" s="10">
        <v>10</v>
      </c>
      <c r="CL97" s="10"/>
      <c r="CM97" s="31">
        <f t="shared" si="19"/>
        <v>0</v>
      </c>
      <c r="CN97" s="10"/>
      <c r="CO97" s="10"/>
      <c r="CP97" s="31"/>
      <c r="CQ97" s="10">
        <f t="shared" si="21"/>
        <v>100</v>
      </c>
      <c r="CR97" s="10">
        <f t="shared" si="22"/>
        <v>0</v>
      </c>
      <c r="CS97" s="31">
        <f t="shared" si="23"/>
        <v>0</v>
      </c>
      <c r="CT97" s="11"/>
      <c r="CU97" s="11"/>
      <c r="CV97" s="11"/>
      <c r="CW97" s="11"/>
      <c r="CX97" s="11"/>
      <c r="CY97" s="11"/>
      <c r="CZ97" s="11"/>
      <c r="DA97" s="11"/>
      <c r="DB97" s="11"/>
      <c r="DC97" s="11"/>
      <c r="DD97" s="11"/>
      <c r="DE97" s="11"/>
      <c r="DF97" s="11"/>
      <c r="DG97" s="11"/>
      <c r="DH97" s="11"/>
      <c r="DI97" s="11"/>
      <c r="DJ97" s="11"/>
      <c r="DK97" s="11"/>
      <c r="DL97" s="11"/>
      <c r="DM97" s="11"/>
      <c r="DN97" s="11">
        <f t="shared" si="29"/>
        <v>0</v>
      </c>
      <c r="DO97" s="11">
        <f t="shared" si="20"/>
        <v>0</v>
      </c>
    </row>
    <row r="98" spans="1:119" ht="38.450000000000003" customHeight="1">
      <c r="A98" s="9">
        <v>94</v>
      </c>
      <c r="B98" s="9" t="s">
        <v>69</v>
      </c>
      <c r="C98" s="9" t="s">
        <v>105</v>
      </c>
      <c r="D98" s="12" t="s">
        <v>106</v>
      </c>
      <c r="E98" s="9">
        <v>8146</v>
      </c>
      <c r="F98" s="12" t="s">
        <v>155</v>
      </c>
      <c r="G98" s="12" t="s">
        <v>195</v>
      </c>
      <c r="H98" s="12" t="s">
        <v>196</v>
      </c>
      <c r="I98" s="12" t="s">
        <v>197</v>
      </c>
      <c r="J98" s="12" t="s">
        <v>198</v>
      </c>
      <c r="K98" s="8" t="s">
        <v>199</v>
      </c>
      <c r="L98" s="12" t="s">
        <v>200</v>
      </c>
      <c r="M98" s="8" t="s">
        <v>201</v>
      </c>
      <c r="N98" s="9" t="s">
        <v>163</v>
      </c>
      <c r="O98" s="9" t="s">
        <v>141</v>
      </c>
      <c r="P98" s="32">
        <v>10</v>
      </c>
      <c r="Q98" s="9"/>
      <c r="R98" s="13" t="s">
        <v>118</v>
      </c>
      <c r="S98" s="13" t="s">
        <v>202</v>
      </c>
      <c r="T98" s="8" t="s">
        <v>144</v>
      </c>
      <c r="U98" s="12" t="s">
        <v>121</v>
      </c>
      <c r="V98" s="8" t="s">
        <v>203</v>
      </c>
      <c r="W98" s="18" t="s">
        <v>204</v>
      </c>
      <c r="X98" s="8" t="s">
        <v>204</v>
      </c>
      <c r="Y98" s="8" t="s">
        <v>148</v>
      </c>
      <c r="Z98" s="8" t="s">
        <v>144</v>
      </c>
      <c r="AA98" s="12" t="s">
        <v>205</v>
      </c>
      <c r="AB98" s="8" t="s">
        <v>206</v>
      </c>
      <c r="AC98" s="8" t="s">
        <v>207</v>
      </c>
      <c r="AD98" s="8" t="s">
        <v>128</v>
      </c>
      <c r="AE98" s="8" t="s">
        <v>171</v>
      </c>
      <c r="AF98" s="18" t="s">
        <v>208</v>
      </c>
      <c r="AG98" s="25" t="s">
        <v>209</v>
      </c>
      <c r="AH98" s="24" t="s">
        <v>174</v>
      </c>
      <c r="AI98" s="8"/>
      <c r="AJ98" s="8"/>
      <c r="AK98" s="8"/>
      <c r="AL98" s="8"/>
      <c r="AM98" s="8"/>
      <c r="AN98" s="8"/>
      <c r="AO98" s="8"/>
      <c r="AP98" s="8"/>
      <c r="AQ98" s="8"/>
      <c r="AR98" s="8"/>
      <c r="AS98" s="8"/>
      <c r="AT98" s="8"/>
      <c r="AU98" s="8"/>
      <c r="AV98" s="8"/>
      <c r="AW98" s="8"/>
      <c r="AX98" s="8"/>
      <c r="AY98" s="8"/>
      <c r="AZ98" s="8"/>
      <c r="BA98" s="8"/>
      <c r="BB98" s="8"/>
      <c r="BC98" s="8"/>
      <c r="BD98" s="8"/>
      <c r="BE98" s="8"/>
      <c r="BF98" s="8"/>
      <c r="BG98" s="10"/>
      <c r="BH98" s="10"/>
      <c r="BI98" s="31"/>
      <c r="BJ98" s="10">
        <v>10</v>
      </c>
      <c r="BK98" s="10"/>
      <c r="BL98" s="31">
        <f t="shared" si="24"/>
        <v>0</v>
      </c>
      <c r="BM98" s="10">
        <v>10</v>
      </c>
      <c r="BN98" s="10"/>
      <c r="BO98" s="31">
        <f t="shared" si="15"/>
        <v>0</v>
      </c>
      <c r="BP98" s="10">
        <v>10</v>
      </c>
      <c r="BQ98" s="10"/>
      <c r="BR98" s="31">
        <f t="shared" si="25"/>
        <v>0</v>
      </c>
      <c r="BS98" s="10">
        <v>10</v>
      </c>
      <c r="BT98" s="10"/>
      <c r="BU98" s="31">
        <f t="shared" si="16"/>
        <v>0</v>
      </c>
      <c r="BV98" s="10">
        <v>10</v>
      </c>
      <c r="BW98" s="10"/>
      <c r="BX98" s="31">
        <f t="shared" si="26"/>
        <v>0</v>
      </c>
      <c r="BY98" s="10">
        <v>10</v>
      </c>
      <c r="BZ98" s="10"/>
      <c r="CA98" s="31">
        <f t="shared" si="17"/>
        <v>0</v>
      </c>
      <c r="CB98" s="10">
        <v>10</v>
      </c>
      <c r="CC98" s="10"/>
      <c r="CD98" s="31">
        <f t="shared" si="27"/>
        <v>0</v>
      </c>
      <c r="CE98" s="10">
        <v>10</v>
      </c>
      <c r="CF98" s="10"/>
      <c r="CG98" s="31">
        <f t="shared" si="18"/>
        <v>0</v>
      </c>
      <c r="CH98" s="10">
        <v>10</v>
      </c>
      <c r="CI98" s="10"/>
      <c r="CJ98" s="31">
        <f t="shared" si="28"/>
        <v>0</v>
      </c>
      <c r="CK98" s="10">
        <v>10</v>
      </c>
      <c r="CL98" s="10"/>
      <c r="CM98" s="31">
        <f t="shared" si="19"/>
        <v>0</v>
      </c>
      <c r="CN98" s="10"/>
      <c r="CO98" s="10"/>
      <c r="CP98" s="31"/>
      <c r="CQ98" s="10">
        <f t="shared" si="21"/>
        <v>100</v>
      </c>
      <c r="CR98" s="10">
        <f t="shared" si="22"/>
        <v>0</v>
      </c>
      <c r="CS98" s="31">
        <f t="shared" si="23"/>
        <v>0</v>
      </c>
      <c r="CT98" s="11"/>
      <c r="CU98" s="11"/>
      <c r="CV98" s="11"/>
      <c r="CW98" s="11"/>
      <c r="CX98" s="11"/>
      <c r="CY98" s="11"/>
      <c r="CZ98" s="11"/>
      <c r="DA98" s="11"/>
      <c r="DB98" s="11"/>
      <c r="DC98" s="11"/>
      <c r="DD98" s="11"/>
      <c r="DE98" s="11"/>
      <c r="DF98" s="11"/>
      <c r="DG98" s="11"/>
      <c r="DH98" s="11"/>
      <c r="DI98" s="11"/>
      <c r="DJ98" s="11"/>
      <c r="DK98" s="11"/>
      <c r="DL98" s="11"/>
      <c r="DM98" s="11"/>
      <c r="DN98" s="11">
        <f t="shared" si="29"/>
        <v>0</v>
      </c>
      <c r="DO98" s="11">
        <f t="shared" si="20"/>
        <v>0</v>
      </c>
    </row>
    <row r="99" spans="1:119" ht="38.450000000000003" customHeight="1">
      <c r="A99" s="9">
        <v>95</v>
      </c>
      <c r="B99" s="9" t="s">
        <v>70</v>
      </c>
      <c r="C99" s="9" t="s">
        <v>105</v>
      </c>
      <c r="D99" s="12" t="s">
        <v>106</v>
      </c>
      <c r="E99" s="9">
        <v>8146</v>
      </c>
      <c r="F99" s="12" t="s">
        <v>155</v>
      </c>
      <c r="G99" s="12" t="s">
        <v>195</v>
      </c>
      <c r="H99" s="12" t="s">
        <v>196</v>
      </c>
      <c r="I99" s="12" t="s">
        <v>197</v>
      </c>
      <c r="J99" s="12" t="s">
        <v>198</v>
      </c>
      <c r="K99" s="8" t="s">
        <v>199</v>
      </c>
      <c r="L99" s="12" t="s">
        <v>200</v>
      </c>
      <c r="M99" s="8" t="s">
        <v>201</v>
      </c>
      <c r="N99" s="9" t="s">
        <v>163</v>
      </c>
      <c r="O99" s="9" t="s">
        <v>141</v>
      </c>
      <c r="P99" s="32">
        <v>10</v>
      </c>
      <c r="Q99" s="9"/>
      <c r="R99" s="13" t="s">
        <v>118</v>
      </c>
      <c r="S99" s="13" t="s">
        <v>202</v>
      </c>
      <c r="T99" s="8" t="s">
        <v>144</v>
      </c>
      <c r="U99" s="12" t="s">
        <v>121</v>
      </c>
      <c r="V99" s="8" t="s">
        <v>203</v>
      </c>
      <c r="W99" s="18" t="s">
        <v>204</v>
      </c>
      <c r="X99" s="8" t="s">
        <v>204</v>
      </c>
      <c r="Y99" s="8" t="s">
        <v>148</v>
      </c>
      <c r="Z99" s="8" t="s">
        <v>144</v>
      </c>
      <c r="AA99" s="12" t="s">
        <v>205</v>
      </c>
      <c r="AB99" s="8" t="s">
        <v>206</v>
      </c>
      <c r="AC99" s="8" t="s">
        <v>207</v>
      </c>
      <c r="AD99" s="8" t="s">
        <v>128</v>
      </c>
      <c r="AE99" s="8" t="s">
        <v>171</v>
      </c>
      <c r="AF99" s="18" t="s">
        <v>208</v>
      </c>
      <c r="AG99" s="25" t="s">
        <v>209</v>
      </c>
      <c r="AH99" s="24" t="s">
        <v>174</v>
      </c>
      <c r="AI99" s="8"/>
      <c r="AJ99" s="8"/>
      <c r="AK99" s="8"/>
      <c r="AL99" s="8"/>
      <c r="AM99" s="8"/>
      <c r="AN99" s="8"/>
      <c r="AO99" s="8"/>
      <c r="AP99" s="8"/>
      <c r="AQ99" s="8"/>
      <c r="AR99" s="8"/>
      <c r="AS99" s="8"/>
      <c r="AT99" s="8"/>
      <c r="AU99" s="8"/>
      <c r="AV99" s="8"/>
      <c r="AW99" s="8"/>
      <c r="AX99" s="8"/>
      <c r="AY99" s="8"/>
      <c r="AZ99" s="8"/>
      <c r="BA99" s="8"/>
      <c r="BB99" s="8"/>
      <c r="BC99" s="8"/>
      <c r="BD99" s="8"/>
      <c r="BE99" s="8"/>
      <c r="BF99" s="8"/>
      <c r="BG99" s="10"/>
      <c r="BH99" s="10"/>
      <c r="BI99" s="31"/>
      <c r="BJ99" s="10">
        <v>10</v>
      </c>
      <c r="BK99" s="10"/>
      <c r="BL99" s="31">
        <f t="shared" si="24"/>
        <v>0</v>
      </c>
      <c r="BM99" s="10">
        <v>10</v>
      </c>
      <c r="BN99" s="10"/>
      <c r="BO99" s="31">
        <f t="shared" si="15"/>
        <v>0</v>
      </c>
      <c r="BP99" s="10">
        <v>10</v>
      </c>
      <c r="BQ99" s="10"/>
      <c r="BR99" s="31">
        <f t="shared" si="25"/>
        <v>0</v>
      </c>
      <c r="BS99" s="10">
        <v>10</v>
      </c>
      <c r="BT99" s="10"/>
      <c r="BU99" s="31">
        <f t="shared" si="16"/>
        <v>0</v>
      </c>
      <c r="BV99" s="10">
        <v>10</v>
      </c>
      <c r="BW99" s="10"/>
      <c r="BX99" s="31">
        <f t="shared" si="26"/>
        <v>0</v>
      </c>
      <c r="BY99" s="10">
        <v>10</v>
      </c>
      <c r="BZ99" s="10"/>
      <c r="CA99" s="31">
        <f t="shared" si="17"/>
        <v>0</v>
      </c>
      <c r="CB99" s="10">
        <v>10</v>
      </c>
      <c r="CC99" s="10"/>
      <c r="CD99" s="31">
        <f t="shared" si="27"/>
        <v>0</v>
      </c>
      <c r="CE99" s="10">
        <v>10</v>
      </c>
      <c r="CF99" s="10"/>
      <c r="CG99" s="31">
        <f t="shared" si="18"/>
        <v>0</v>
      </c>
      <c r="CH99" s="10">
        <v>10</v>
      </c>
      <c r="CI99" s="10"/>
      <c r="CJ99" s="31">
        <f t="shared" si="28"/>
        <v>0</v>
      </c>
      <c r="CK99" s="10">
        <v>10</v>
      </c>
      <c r="CL99" s="10"/>
      <c r="CM99" s="31">
        <f t="shared" si="19"/>
        <v>0</v>
      </c>
      <c r="CN99" s="10"/>
      <c r="CO99" s="10"/>
      <c r="CP99" s="31"/>
      <c r="CQ99" s="10">
        <f t="shared" si="21"/>
        <v>100</v>
      </c>
      <c r="CR99" s="10">
        <f t="shared" si="22"/>
        <v>0</v>
      </c>
      <c r="CS99" s="31">
        <f t="shared" si="23"/>
        <v>0</v>
      </c>
      <c r="CT99" s="11"/>
      <c r="CU99" s="11"/>
      <c r="CV99" s="11"/>
      <c r="CW99" s="11"/>
      <c r="CX99" s="11"/>
      <c r="CY99" s="11"/>
      <c r="CZ99" s="11"/>
      <c r="DA99" s="11"/>
      <c r="DB99" s="11"/>
      <c r="DC99" s="11"/>
      <c r="DD99" s="11"/>
      <c r="DE99" s="11"/>
      <c r="DF99" s="11"/>
      <c r="DG99" s="11"/>
      <c r="DH99" s="11"/>
      <c r="DI99" s="11"/>
      <c r="DJ99" s="11"/>
      <c r="DK99" s="11"/>
      <c r="DL99" s="11"/>
      <c r="DM99" s="11"/>
      <c r="DN99" s="11">
        <f t="shared" si="29"/>
        <v>0</v>
      </c>
      <c r="DO99" s="11">
        <f t="shared" si="20"/>
        <v>0</v>
      </c>
    </row>
    <row r="100" spans="1:119" ht="38.450000000000003" customHeight="1">
      <c r="A100" s="9">
        <v>96</v>
      </c>
      <c r="B100" s="9" t="s">
        <v>71</v>
      </c>
      <c r="C100" s="9" t="s">
        <v>105</v>
      </c>
      <c r="D100" s="12" t="s">
        <v>106</v>
      </c>
      <c r="E100" s="9">
        <v>8146</v>
      </c>
      <c r="F100" s="12" t="s">
        <v>155</v>
      </c>
      <c r="G100" s="12" t="s">
        <v>195</v>
      </c>
      <c r="H100" s="12" t="s">
        <v>196</v>
      </c>
      <c r="I100" s="12" t="s">
        <v>197</v>
      </c>
      <c r="J100" s="12" t="s">
        <v>198</v>
      </c>
      <c r="K100" s="8" t="s">
        <v>199</v>
      </c>
      <c r="L100" s="12" t="s">
        <v>200</v>
      </c>
      <c r="M100" s="8" t="s">
        <v>201</v>
      </c>
      <c r="N100" s="9" t="s">
        <v>163</v>
      </c>
      <c r="O100" s="9" t="s">
        <v>141</v>
      </c>
      <c r="P100" s="32">
        <v>10</v>
      </c>
      <c r="Q100" s="9"/>
      <c r="R100" s="13" t="s">
        <v>118</v>
      </c>
      <c r="S100" s="13" t="s">
        <v>202</v>
      </c>
      <c r="T100" s="8" t="s">
        <v>144</v>
      </c>
      <c r="U100" s="12" t="s">
        <v>121</v>
      </c>
      <c r="V100" s="8" t="s">
        <v>203</v>
      </c>
      <c r="W100" s="18" t="s">
        <v>204</v>
      </c>
      <c r="X100" s="8" t="s">
        <v>204</v>
      </c>
      <c r="Y100" s="8" t="s">
        <v>148</v>
      </c>
      <c r="Z100" s="8" t="s">
        <v>144</v>
      </c>
      <c r="AA100" s="12" t="s">
        <v>205</v>
      </c>
      <c r="AB100" s="8" t="s">
        <v>206</v>
      </c>
      <c r="AC100" s="8" t="s">
        <v>207</v>
      </c>
      <c r="AD100" s="8" t="s">
        <v>128</v>
      </c>
      <c r="AE100" s="8" t="s">
        <v>171</v>
      </c>
      <c r="AF100" s="18" t="s">
        <v>208</v>
      </c>
      <c r="AG100" s="25" t="s">
        <v>209</v>
      </c>
      <c r="AH100" s="24" t="s">
        <v>174</v>
      </c>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10"/>
      <c r="BH100" s="10"/>
      <c r="BI100" s="31"/>
      <c r="BJ100" s="10">
        <v>10</v>
      </c>
      <c r="BK100" s="10"/>
      <c r="BL100" s="31">
        <f t="shared" si="24"/>
        <v>0</v>
      </c>
      <c r="BM100" s="10">
        <v>10</v>
      </c>
      <c r="BN100" s="10"/>
      <c r="BO100" s="31">
        <f t="shared" si="15"/>
        <v>0</v>
      </c>
      <c r="BP100" s="10">
        <v>10</v>
      </c>
      <c r="BQ100" s="10"/>
      <c r="BR100" s="31">
        <f t="shared" si="25"/>
        <v>0</v>
      </c>
      <c r="BS100" s="10">
        <v>10</v>
      </c>
      <c r="BT100" s="10"/>
      <c r="BU100" s="31">
        <f t="shared" si="16"/>
        <v>0</v>
      </c>
      <c r="BV100" s="10">
        <v>10</v>
      </c>
      <c r="BW100" s="10"/>
      <c r="BX100" s="31">
        <f t="shared" si="26"/>
        <v>0</v>
      </c>
      <c r="BY100" s="10">
        <v>10</v>
      </c>
      <c r="BZ100" s="10"/>
      <c r="CA100" s="31">
        <f t="shared" si="17"/>
        <v>0</v>
      </c>
      <c r="CB100" s="10">
        <v>10</v>
      </c>
      <c r="CC100" s="10"/>
      <c r="CD100" s="31">
        <f t="shared" si="27"/>
        <v>0</v>
      </c>
      <c r="CE100" s="10">
        <v>10</v>
      </c>
      <c r="CF100" s="10"/>
      <c r="CG100" s="31">
        <f t="shared" si="18"/>
        <v>0</v>
      </c>
      <c r="CH100" s="10">
        <v>10</v>
      </c>
      <c r="CI100" s="10"/>
      <c r="CJ100" s="31">
        <f t="shared" si="28"/>
        <v>0</v>
      </c>
      <c r="CK100" s="10">
        <v>10</v>
      </c>
      <c r="CL100" s="10"/>
      <c r="CM100" s="31">
        <f t="shared" si="19"/>
        <v>0</v>
      </c>
      <c r="CN100" s="10"/>
      <c r="CO100" s="10"/>
      <c r="CP100" s="31"/>
      <c r="CQ100" s="10">
        <f t="shared" si="21"/>
        <v>100</v>
      </c>
      <c r="CR100" s="10">
        <f t="shared" si="22"/>
        <v>0</v>
      </c>
      <c r="CS100" s="31">
        <f t="shared" si="23"/>
        <v>0</v>
      </c>
      <c r="CT100" s="11"/>
      <c r="CU100" s="11"/>
      <c r="CV100" s="11"/>
      <c r="CW100" s="11"/>
      <c r="CX100" s="11"/>
      <c r="CY100" s="11"/>
      <c r="CZ100" s="11"/>
      <c r="DA100" s="11"/>
      <c r="DB100" s="11"/>
      <c r="DC100" s="11"/>
      <c r="DD100" s="11"/>
      <c r="DE100" s="11"/>
      <c r="DF100" s="11"/>
      <c r="DG100" s="11"/>
      <c r="DH100" s="11"/>
      <c r="DI100" s="11"/>
      <c r="DJ100" s="11"/>
      <c r="DK100" s="11"/>
      <c r="DL100" s="11"/>
      <c r="DM100" s="11"/>
      <c r="DN100" s="11">
        <f t="shared" si="29"/>
        <v>0</v>
      </c>
      <c r="DO100" s="11">
        <f t="shared" si="20"/>
        <v>0</v>
      </c>
    </row>
    <row r="101" spans="1:119" ht="38.450000000000003" customHeight="1">
      <c r="A101" s="9">
        <v>97</v>
      </c>
      <c r="B101" s="9" t="s">
        <v>72</v>
      </c>
      <c r="C101" s="9" t="s">
        <v>105</v>
      </c>
      <c r="D101" s="12" t="s">
        <v>106</v>
      </c>
      <c r="E101" s="9">
        <v>8146</v>
      </c>
      <c r="F101" s="12" t="s">
        <v>155</v>
      </c>
      <c r="G101" s="12" t="s">
        <v>195</v>
      </c>
      <c r="H101" s="12" t="s">
        <v>196</v>
      </c>
      <c r="I101" s="12" t="s">
        <v>197</v>
      </c>
      <c r="J101" s="12" t="s">
        <v>198</v>
      </c>
      <c r="K101" s="8" t="s">
        <v>199</v>
      </c>
      <c r="L101" s="12" t="s">
        <v>200</v>
      </c>
      <c r="M101" s="8" t="s">
        <v>201</v>
      </c>
      <c r="N101" s="9" t="s">
        <v>163</v>
      </c>
      <c r="O101" s="9" t="s">
        <v>141</v>
      </c>
      <c r="P101" s="32">
        <v>10</v>
      </c>
      <c r="Q101" s="9"/>
      <c r="R101" s="13" t="s">
        <v>118</v>
      </c>
      <c r="S101" s="13" t="s">
        <v>202</v>
      </c>
      <c r="T101" s="8" t="s">
        <v>144</v>
      </c>
      <c r="U101" s="12" t="s">
        <v>121</v>
      </c>
      <c r="V101" s="8" t="s">
        <v>203</v>
      </c>
      <c r="W101" s="18" t="s">
        <v>204</v>
      </c>
      <c r="X101" s="8" t="s">
        <v>204</v>
      </c>
      <c r="Y101" s="8" t="s">
        <v>148</v>
      </c>
      <c r="Z101" s="8" t="s">
        <v>144</v>
      </c>
      <c r="AA101" s="12" t="s">
        <v>205</v>
      </c>
      <c r="AB101" s="8" t="s">
        <v>206</v>
      </c>
      <c r="AC101" s="8" t="s">
        <v>207</v>
      </c>
      <c r="AD101" s="8" t="s">
        <v>128</v>
      </c>
      <c r="AE101" s="8" t="s">
        <v>171</v>
      </c>
      <c r="AF101" s="18" t="s">
        <v>208</v>
      </c>
      <c r="AG101" s="25" t="s">
        <v>209</v>
      </c>
      <c r="AH101" s="24" t="s">
        <v>174</v>
      </c>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10"/>
      <c r="BH101" s="10"/>
      <c r="BI101" s="31"/>
      <c r="BJ101" s="10">
        <v>10</v>
      </c>
      <c r="BK101" s="10"/>
      <c r="BL101" s="31">
        <f t="shared" si="24"/>
        <v>0</v>
      </c>
      <c r="BM101" s="10">
        <v>10</v>
      </c>
      <c r="BN101" s="10"/>
      <c r="BO101" s="31">
        <f t="shared" si="15"/>
        <v>0</v>
      </c>
      <c r="BP101" s="10">
        <v>10</v>
      </c>
      <c r="BQ101" s="10"/>
      <c r="BR101" s="31">
        <f t="shared" si="25"/>
        <v>0</v>
      </c>
      <c r="BS101" s="10">
        <v>10</v>
      </c>
      <c r="BT101" s="10"/>
      <c r="BU101" s="31">
        <f t="shared" si="16"/>
        <v>0</v>
      </c>
      <c r="BV101" s="10">
        <v>10</v>
      </c>
      <c r="BW101" s="10"/>
      <c r="BX101" s="31">
        <f t="shared" si="26"/>
        <v>0</v>
      </c>
      <c r="BY101" s="10">
        <v>10</v>
      </c>
      <c r="BZ101" s="10"/>
      <c r="CA101" s="31">
        <f t="shared" si="17"/>
        <v>0</v>
      </c>
      <c r="CB101" s="10">
        <v>10</v>
      </c>
      <c r="CC101" s="10"/>
      <c r="CD101" s="31">
        <f t="shared" si="27"/>
        <v>0</v>
      </c>
      <c r="CE101" s="10">
        <v>10</v>
      </c>
      <c r="CF101" s="10"/>
      <c r="CG101" s="31">
        <f t="shared" si="18"/>
        <v>0</v>
      </c>
      <c r="CH101" s="10">
        <v>10</v>
      </c>
      <c r="CI101" s="10"/>
      <c r="CJ101" s="31">
        <f t="shared" si="28"/>
        <v>0</v>
      </c>
      <c r="CK101" s="10">
        <v>10</v>
      </c>
      <c r="CL101" s="10"/>
      <c r="CM101" s="31">
        <f t="shared" si="19"/>
        <v>0</v>
      </c>
      <c r="CN101" s="10"/>
      <c r="CO101" s="10"/>
      <c r="CP101" s="31"/>
      <c r="CQ101" s="10">
        <f t="shared" si="21"/>
        <v>100</v>
      </c>
      <c r="CR101" s="10">
        <f t="shared" si="22"/>
        <v>0</v>
      </c>
      <c r="CS101" s="31">
        <f t="shared" si="23"/>
        <v>0</v>
      </c>
      <c r="CT101" s="11"/>
      <c r="CU101" s="11"/>
      <c r="CV101" s="11"/>
      <c r="CW101" s="11"/>
      <c r="CX101" s="11"/>
      <c r="CY101" s="11"/>
      <c r="CZ101" s="11"/>
      <c r="DA101" s="11"/>
      <c r="DB101" s="11"/>
      <c r="DC101" s="11"/>
      <c r="DD101" s="11"/>
      <c r="DE101" s="11"/>
      <c r="DF101" s="11"/>
      <c r="DG101" s="11"/>
      <c r="DH101" s="11"/>
      <c r="DI101" s="11"/>
      <c r="DJ101" s="11"/>
      <c r="DK101" s="11"/>
      <c r="DL101" s="11"/>
      <c r="DM101" s="11"/>
      <c r="DN101" s="11">
        <f t="shared" si="29"/>
        <v>0</v>
      </c>
      <c r="DO101" s="11">
        <f t="shared" si="20"/>
        <v>0</v>
      </c>
    </row>
    <row r="102" spans="1:119" ht="38.450000000000003" customHeight="1">
      <c r="A102" s="9">
        <v>98</v>
      </c>
      <c r="B102" s="9" t="s">
        <v>73</v>
      </c>
      <c r="C102" s="9" t="s">
        <v>105</v>
      </c>
      <c r="D102" s="12" t="s">
        <v>106</v>
      </c>
      <c r="E102" s="9">
        <v>8146</v>
      </c>
      <c r="F102" s="12" t="s">
        <v>155</v>
      </c>
      <c r="G102" s="12" t="s">
        <v>195</v>
      </c>
      <c r="H102" s="12" t="s">
        <v>196</v>
      </c>
      <c r="I102" s="12" t="s">
        <v>197</v>
      </c>
      <c r="J102" s="12" t="s">
        <v>198</v>
      </c>
      <c r="K102" s="8" t="s">
        <v>199</v>
      </c>
      <c r="L102" s="12" t="s">
        <v>200</v>
      </c>
      <c r="M102" s="8" t="s">
        <v>201</v>
      </c>
      <c r="N102" s="9" t="s">
        <v>163</v>
      </c>
      <c r="O102" s="9" t="s">
        <v>141</v>
      </c>
      <c r="P102" s="32">
        <v>10</v>
      </c>
      <c r="Q102" s="9"/>
      <c r="R102" s="13" t="s">
        <v>118</v>
      </c>
      <c r="S102" s="13" t="s">
        <v>202</v>
      </c>
      <c r="T102" s="8" t="s">
        <v>144</v>
      </c>
      <c r="U102" s="12" t="s">
        <v>121</v>
      </c>
      <c r="V102" s="8" t="s">
        <v>203</v>
      </c>
      <c r="W102" s="18" t="s">
        <v>204</v>
      </c>
      <c r="X102" s="8" t="s">
        <v>204</v>
      </c>
      <c r="Y102" s="8" t="s">
        <v>148</v>
      </c>
      <c r="Z102" s="8" t="s">
        <v>144</v>
      </c>
      <c r="AA102" s="12" t="s">
        <v>205</v>
      </c>
      <c r="AB102" s="8" t="s">
        <v>206</v>
      </c>
      <c r="AC102" s="8" t="s">
        <v>207</v>
      </c>
      <c r="AD102" s="8" t="s">
        <v>128</v>
      </c>
      <c r="AE102" s="8" t="s">
        <v>171</v>
      </c>
      <c r="AF102" s="18" t="s">
        <v>208</v>
      </c>
      <c r="AG102" s="25" t="s">
        <v>209</v>
      </c>
      <c r="AH102" s="24" t="s">
        <v>174</v>
      </c>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10"/>
      <c r="BH102" s="10"/>
      <c r="BI102" s="31"/>
      <c r="BJ102" s="10">
        <v>10</v>
      </c>
      <c r="BK102" s="10"/>
      <c r="BL102" s="31">
        <f t="shared" si="24"/>
        <v>0</v>
      </c>
      <c r="BM102" s="10">
        <v>10</v>
      </c>
      <c r="BN102" s="10"/>
      <c r="BO102" s="31">
        <f t="shared" si="15"/>
        <v>0</v>
      </c>
      <c r="BP102" s="10">
        <v>10</v>
      </c>
      <c r="BQ102" s="10"/>
      <c r="BR102" s="31">
        <f t="shared" si="25"/>
        <v>0</v>
      </c>
      <c r="BS102" s="10">
        <v>10</v>
      </c>
      <c r="BT102" s="10"/>
      <c r="BU102" s="31">
        <f t="shared" si="16"/>
        <v>0</v>
      </c>
      <c r="BV102" s="10">
        <v>10</v>
      </c>
      <c r="BW102" s="10"/>
      <c r="BX102" s="31">
        <f t="shared" si="26"/>
        <v>0</v>
      </c>
      <c r="BY102" s="10">
        <v>10</v>
      </c>
      <c r="BZ102" s="10"/>
      <c r="CA102" s="31">
        <f t="shared" si="17"/>
        <v>0</v>
      </c>
      <c r="CB102" s="10">
        <v>10</v>
      </c>
      <c r="CC102" s="10"/>
      <c r="CD102" s="31">
        <f t="shared" si="27"/>
        <v>0</v>
      </c>
      <c r="CE102" s="10">
        <v>10</v>
      </c>
      <c r="CF102" s="10"/>
      <c r="CG102" s="31">
        <f t="shared" si="18"/>
        <v>0</v>
      </c>
      <c r="CH102" s="10">
        <v>10</v>
      </c>
      <c r="CI102" s="10"/>
      <c r="CJ102" s="31">
        <f t="shared" si="28"/>
        <v>0</v>
      </c>
      <c r="CK102" s="10">
        <v>10</v>
      </c>
      <c r="CL102" s="10"/>
      <c r="CM102" s="31">
        <f t="shared" si="19"/>
        <v>0</v>
      </c>
      <c r="CN102" s="10"/>
      <c r="CO102" s="10"/>
      <c r="CP102" s="31"/>
      <c r="CQ102" s="10">
        <f t="shared" si="21"/>
        <v>100</v>
      </c>
      <c r="CR102" s="10">
        <f t="shared" si="22"/>
        <v>0</v>
      </c>
      <c r="CS102" s="31">
        <f t="shared" si="23"/>
        <v>0</v>
      </c>
      <c r="CT102" s="11"/>
      <c r="CU102" s="11"/>
      <c r="CV102" s="11"/>
      <c r="CW102" s="11"/>
      <c r="CX102" s="11"/>
      <c r="CY102" s="11"/>
      <c r="CZ102" s="11"/>
      <c r="DA102" s="11"/>
      <c r="DB102" s="11"/>
      <c r="DC102" s="11"/>
      <c r="DD102" s="11"/>
      <c r="DE102" s="11"/>
      <c r="DF102" s="11"/>
      <c r="DG102" s="11"/>
      <c r="DH102" s="11"/>
      <c r="DI102" s="11"/>
      <c r="DJ102" s="11"/>
      <c r="DK102" s="11"/>
      <c r="DL102" s="11"/>
      <c r="DM102" s="11"/>
      <c r="DN102" s="11">
        <f t="shared" si="29"/>
        <v>0</v>
      </c>
      <c r="DO102" s="11">
        <f t="shared" si="20"/>
        <v>0</v>
      </c>
    </row>
    <row r="103" spans="1:119" ht="38.450000000000003" customHeight="1">
      <c r="A103" s="9">
        <v>99</v>
      </c>
      <c r="B103" s="9" t="s">
        <v>74</v>
      </c>
      <c r="C103" s="9" t="s">
        <v>105</v>
      </c>
      <c r="D103" s="12" t="s">
        <v>106</v>
      </c>
      <c r="E103" s="9">
        <v>8146</v>
      </c>
      <c r="F103" s="12" t="s">
        <v>155</v>
      </c>
      <c r="G103" s="12" t="s">
        <v>195</v>
      </c>
      <c r="H103" s="12" t="s">
        <v>196</v>
      </c>
      <c r="I103" s="12" t="s">
        <v>197</v>
      </c>
      <c r="J103" s="12" t="s">
        <v>198</v>
      </c>
      <c r="K103" s="8" t="s">
        <v>199</v>
      </c>
      <c r="L103" s="12" t="s">
        <v>200</v>
      </c>
      <c r="M103" s="8" t="s">
        <v>201</v>
      </c>
      <c r="N103" s="9" t="s">
        <v>163</v>
      </c>
      <c r="O103" s="9" t="s">
        <v>141</v>
      </c>
      <c r="P103" s="32">
        <v>10</v>
      </c>
      <c r="Q103" s="9"/>
      <c r="R103" s="13" t="s">
        <v>118</v>
      </c>
      <c r="S103" s="13" t="s">
        <v>202</v>
      </c>
      <c r="T103" s="8" t="s">
        <v>144</v>
      </c>
      <c r="U103" s="12" t="s">
        <v>121</v>
      </c>
      <c r="V103" s="8" t="s">
        <v>203</v>
      </c>
      <c r="W103" s="18" t="s">
        <v>204</v>
      </c>
      <c r="X103" s="8" t="s">
        <v>204</v>
      </c>
      <c r="Y103" s="8" t="s">
        <v>148</v>
      </c>
      <c r="Z103" s="8" t="s">
        <v>144</v>
      </c>
      <c r="AA103" s="12" t="s">
        <v>205</v>
      </c>
      <c r="AB103" s="8" t="s">
        <v>206</v>
      </c>
      <c r="AC103" s="8" t="s">
        <v>207</v>
      </c>
      <c r="AD103" s="8" t="s">
        <v>128</v>
      </c>
      <c r="AE103" s="8" t="s">
        <v>171</v>
      </c>
      <c r="AF103" s="18" t="s">
        <v>208</v>
      </c>
      <c r="AG103" s="25" t="s">
        <v>209</v>
      </c>
      <c r="AH103" s="24" t="s">
        <v>174</v>
      </c>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10"/>
      <c r="BH103" s="10"/>
      <c r="BI103" s="31"/>
      <c r="BJ103" s="10">
        <v>10</v>
      </c>
      <c r="BK103" s="10"/>
      <c r="BL103" s="31">
        <f t="shared" si="24"/>
        <v>0</v>
      </c>
      <c r="BM103" s="10">
        <v>10</v>
      </c>
      <c r="BN103" s="10"/>
      <c r="BO103" s="31">
        <f t="shared" si="15"/>
        <v>0</v>
      </c>
      <c r="BP103" s="10">
        <v>10</v>
      </c>
      <c r="BQ103" s="10"/>
      <c r="BR103" s="31">
        <f t="shared" si="25"/>
        <v>0</v>
      </c>
      <c r="BS103" s="10">
        <v>10</v>
      </c>
      <c r="BT103" s="10"/>
      <c r="BU103" s="31">
        <f t="shared" si="16"/>
        <v>0</v>
      </c>
      <c r="BV103" s="10">
        <v>10</v>
      </c>
      <c r="BW103" s="10"/>
      <c r="BX103" s="31">
        <f t="shared" si="26"/>
        <v>0</v>
      </c>
      <c r="BY103" s="10">
        <v>10</v>
      </c>
      <c r="BZ103" s="10"/>
      <c r="CA103" s="31">
        <f t="shared" si="17"/>
        <v>0</v>
      </c>
      <c r="CB103" s="10">
        <v>10</v>
      </c>
      <c r="CC103" s="10"/>
      <c r="CD103" s="31">
        <f t="shared" si="27"/>
        <v>0</v>
      </c>
      <c r="CE103" s="10">
        <v>10</v>
      </c>
      <c r="CF103" s="10"/>
      <c r="CG103" s="31">
        <f t="shared" si="18"/>
        <v>0</v>
      </c>
      <c r="CH103" s="10">
        <v>10</v>
      </c>
      <c r="CI103" s="10"/>
      <c r="CJ103" s="31">
        <f t="shared" si="28"/>
        <v>0</v>
      </c>
      <c r="CK103" s="10">
        <v>10</v>
      </c>
      <c r="CL103" s="10"/>
      <c r="CM103" s="31">
        <f t="shared" si="19"/>
        <v>0</v>
      </c>
      <c r="CN103" s="10"/>
      <c r="CO103" s="10"/>
      <c r="CP103" s="31"/>
      <c r="CQ103" s="10">
        <f t="shared" si="21"/>
        <v>100</v>
      </c>
      <c r="CR103" s="10">
        <f t="shared" si="22"/>
        <v>0</v>
      </c>
      <c r="CS103" s="31">
        <f t="shared" si="23"/>
        <v>0</v>
      </c>
      <c r="CT103" s="11"/>
      <c r="CU103" s="11"/>
      <c r="CV103" s="11"/>
      <c r="CW103" s="11"/>
      <c r="CX103" s="11"/>
      <c r="CY103" s="11"/>
      <c r="CZ103" s="11"/>
      <c r="DA103" s="11"/>
      <c r="DB103" s="11"/>
      <c r="DC103" s="11"/>
      <c r="DD103" s="11"/>
      <c r="DE103" s="11"/>
      <c r="DF103" s="11"/>
      <c r="DG103" s="11"/>
      <c r="DH103" s="11"/>
      <c r="DI103" s="11"/>
      <c r="DJ103" s="11"/>
      <c r="DK103" s="11"/>
      <c r="DL103" s="11"/>
      <c r="DM103" s="11"/>
      <c r="DN103" s="11">
        <f t="shared" si="29"/>
        <v>0</v>
      </c>
      <c r="DO103" s="11">
        <f t="shared" si="20"/>
        <v>0</v>
      </c>
    </row>
    <row r="104" spans="1:119" ht="38.450000000000003" customHeight="1">
      <c r="A104" s="9">
        <v>100</v>
      </c>
      <c r="B104" s="9" t="s">
        <v>75</v>
      </c>
      <c r="C104" s="9" t="s">
        <v>105</v>
      </c>
      <c r="D104" s="12" t="s">
        <v>106</v>
      </c>
      <c r="E104" s="9">
        <v>8146</v>
      </c>
      <c r="F104" s="12" t="s">
        <v>155</v>
      </c>
      <c r="G104" s="12" t="s">
        <v>195</v>
      </c>
      <c r="H104" s="12" t="s">
        <v>196</v>
      </c>
      <c r="I104" s="12" t="s">
        <v>197</v>
      </c>
      <c r="J104" s="12" t="s">
        <v>198</v>
      </c>
      <c r="K104" s="8" t="s">
        <v>199</v>
      </c>
      <c r="L104" s="12" t="s">
        <v>200</v>
      </c>
      <c r="M104" s="8" t="s">
        <v>201</v>
      </c>
      <c r="N104" s="9" t="s">
        <v>163</v>
      </c>
      <c r="O104" s="9" t="s">
        <v>141</v>
      </c>
      <c r="P104" s="32">
        <v>10</v>
      </c>
      <c r="Q104" s="9"/>
      <c r="R104" s="13" t="s">
        <v>118</v>
      </c>
      <c r="S104" s="13" t="s">
        <v>202</v>
      </c>
      <c r="T104" s="8" t="s">
        <v>144</v>
      </c>
      <c r="U104" s="12" t="s">
        <v>121</v>
      </c>
      <c r="V104" s="8" t="s">
        <v>203</v>
      </c>
      <c r="W104" s="18" t="s">
        <v>204</v>
      </c>
      <c r="X104" s="8" t="s">
        <v>204</v>
      </c>
      <c r="Y104" s="8" t="s">
        <v>148</v>
      </c>
      <c r="Z104" s="8" t="s">
        <v>144</v>
      </c>
      <c r="AA104" s="12" t="s">
        <v>205</v>
      </c>
      <c r="AB104" s="8" t="s">
        <v>206</v>
      </c>
      <c r="AC104" s="8" t="s">
        <v>207</v>
      </c>
      <c r="AD104" s="8" t="s">
        <v>128</v>
      </c>
      <c r="AE104" s="8" t="s">
        <v>171</v>
      </c>
      <c r="AF104" s="18" t="s">
        <v>208</v>
      </c>
      <c r="AG104" s="25" t="s">
        <v>209</v>
      </c>
      <c r="AH104" s="24" t="s">
        <v>174</v>
      </c>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10"/>
      <c r="BH104" s="10"/>
      <c r="BI104" s="31"/>
      <c r="BJ104" s="10">
        <v>10</v>
      </c>
      <c r="BK104" s="10"/>
      <c r="BL104" s="31">
        <f t="shared" si="24"/>
        <v>0</v>
      </c>
      <c r="BM104" s="10">
        <v>10</v>
      </c>
      <c r="BN104" s="10"/>
      <c r="BO104" s="31">
        <f t="shared" si="15"/>
        <v>0</v>
      </c>
      <c r="BP104" s="10">
        <v>10</v>
      </c>
      <c r="BQ104" s="10"/>
      <c r="BR104" s="31">
        <f t="shared" si="25"/>
        <v>0</v>
      </c>
      <c r="BS104" s="10">
        <v>10</v>
      </c>
      <c r="BT104" s="10"/>
      <c r="BU104" s="31">
        <f t="shared" si="16"/>
        <v>0</v>
      </c>
      <c r="BV104" s="10">
        <v>10</v>
      </c>
      <c r="BW104" s="10"/>
      <c r="BX104" s="31">
        <f t="shared" si="26"/>
        <v>0</v>
      </c>
      <c r="BY104" s="10">
        <v>10</v>
      </c>
      <c r="BZ104" s="10"/>
      <c r="CA104" s="31">
        <f t="shared" si="17"/>
        <v>0</v>
      </c>
      <c r="CB104" s="10">
        <v>10</v>
      </c>
      <c r="CC104" s="10"/>
      <c r="CD104" s="31">
        <f t="shared" si="27"/>
        <v>0</v>
      </c>
      <c r="CE104" s="10">
        <v>10</v>
      </c>
      <c r="CF104" s="10"/>
      <c r="CG104" s="31">
        <f t="shared" si="18"/>
        <v>0</v>
      </c>
      <c r="CH104" s="10">
        <v>10</v>
      </c>
      <c r="CI104" s="10"/>
      <c r="CJ104" s="31">
        <f t="shared" si="28"/>
        <v>0</v>
      </c>
      <c r="CK104" s="10">
        <v>10</v>
      </c>
      <c r="CL104" s="10"/>
      <c r="CM104" s="31">
        <f t="shared" si="19"/>
        <v>0</v>
      </c>
      <c r="CN104" s="10"/>
      <c r="CO104" s="10"/>
      <c r="CP104" s="31"/>
      <c r="CQ104" s="10">
        <f t="shared" si="21"/>
        <v>100</v>
      </c>
      <c r="CR104" s="10">
        <f t="shared" si="22"/>
        <v>0</v>
      </c>
      <c r="CS104" s="31">
        <f t="shared" si="23"/>
        <v>0</v>
      </c>
      <c r="CT104" s="11"/>
      <c r="CU104" s="11"/>
      <c r="CV104" s="11"/>
      <c r="CW104" s="11"/>
      <c r="CX104" s="11"/>
      <c r="CY104" s="11"/>
      <c r="CZ104" s="11"/>
      <c r="DA104" s="11"/>
      <c r="DB104" s="11"/>
      <c r="DC104" s="11"/>
      <c r="DD104" s="11"/>
      <c r="DE104" s="11"/>
      <c r="DF104" s="11"/>
      <c r="DG104" s="11"/>
      <c r="DH104" s="11"/>
      <c r="DI104" s="11"/>
      <c r="DJ104" s="11"/>
      <c r="DK104" s="11"/>
      <c r="DL104" s="11"/>
      <c r="DM104" s="11"/>
      <c r="DN104" s="11">
        <f t="shared" si="29"/>
        <v>0</v>
      </c>
      <c r="DO104" s="11">
        <f t="shared" si="20"/>
        <v>0</v>
      </c>
    </row>
    <row r="105" spans="1:119" ht="38.450000000000003" customHeight="1">
      <c r="A105" s="9">
        <v>101</v>
      </c>
      <c r="B105" s="9" t="s">
        <v>56</v>
      </c>
      <c r="C105" s="9" t="s">
        <v>105</v>
      </c>
      <c r="D105" s="12" t="s">
        <v>106</v>
      </c>
      <c r="E105" s="9">
        <v>8146</v>
      </c>
      <c r="F105" s="12" t="s">
        <v>176</v>
      </c>
      <c r="G105" s="12" t="s">
        <v>210</v>
      </c>
      <c r="H105" s="12" t="s">
        <v>211</v>
      </c>
      <c r="I105" s="12" t="s">
        <v>212</v>
      </c>
      <c r="J105" s="12" t="s">
        <v>213</v>
      </c>
      <c r="K105" s="8" t="s">
        <v>214</v>
      </c>
      <c r="L105" s="12" t="s">
        <v>200</v>
      </c>
      <c r="M105" s="8" t="s">
        <v>215</v>
      </c>
      <c r="N105" s="9" t="s">
        <v>163</v>
      </c>
      <c r="O105" s="9" t="s">
        <v>141</v>
      </c>
      <c r="P105" s="32">
        <v>10</v>
      </c>
      <c r="Q105" s="9"/>
      <c r="R105" s="13" t="s">
        <v>118</v>
      </c>
      <c r="S105" s="13" t="s">
        <v>202</v>
      </c>
      <c r="T105" s="8" t="s">
        <v>144</v>
      </c>
      <c r="U105" s="12" t="s">
        <v>121</v>
      </c>
      <c r="V105" s="8" t="s">
        <v>203</v>
      </c>
      <c r="W105" s="18" t="s">
        <v>204</v>
      </c>
      <c r="X105" s="8" t="s">
        <v>204</v>
      </c>
      <c r="Y105" s="8" t="s">
        <v>148</v>
      </c>
      <c r="Z105" s="8" t="s">
        <v>144</v>
      </c>
      <c r="AA105" s="12" t="s">
        <v>205</v>
      </c>
      <c r="AB105" s="8" t="s">
        <v>206</v>
      </c>
      <c r="AC105" s="8" t="s">
        <v>207</v>
      </c>
      <c r="AD105" s="8" t="s">
        <v>128</v>
      </c>
      <c r="AE105" s="8" t="s">
        <v>171</v>
      </c>
      <c r="AF105" s="8" t="s">
        <v>216</v>
      </c>
      <c r="AG105" s="25" t="s">
        <v>217</v>
      </c>
      <c r="AH105" s="24" t="s">
        <v>174</v>
      </c>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10"/>
      <c r="BH105" s="10"/>
      <c r="BI105" s="31"/>
      <c r="BJ105" s="10">
        <v>10</v>
      </c>
      <c r="BK105" s="10"/>
      <c r="BL105" s="31">
        <f t="shared" si="24"/>
        <v>0</v>
      </c>
      <c r="BM105" s="10">
        <v>10</v>
      </c>
      <c r="BN105" s="10"/>
      <c r="BO105" s="31">
        <f t="shared" si="15"/>
        <v>0</v>
      </c>
      <c r="BP105" s="10">
        <v>10</v>
      </c>
      <c r="BQ105" s="10"/>
      <c r="BR105" s="31">
        <f t="shared" si="25"/>
        <v>0</v>
      </c>
      <c r="BS105" s="10">
        <v>10</v>
      </c>
      <c r="BT105" s="10"/>
      <c r="BU105" s="31">
        <f t="shared" si="16"/>
        <v>0</v>
      </c>
      <c r="BV105" s="10">
        <v>10</v>
      </c>
      <c r="BW105" s="10"/>
      <c r="BX105" s="31">
        <f t="shared" si="26"/>
        <v>0</v>
      </c>
      <c r="BY105" s="10">
        <v>10</v>
      </c>
      <c r="BZ105" s="10"/>
      <c r="CA105" s="31">
        <f t="shared" si="17"/>
        <v>0</v>
      </c>
      <c r="CB105" s="10">
        <v>10</v>
      </c>
      <c r="CC105" s="10"/>
      <c r="CD105" s="31">
        <f t="shared" si="27"/>
        <v>0</v>
      </c>
      <c r="CE105" s="10">
        <v>10</v>
      </c>
      <c r="CF105" s="10"/>
      <c r="CG105" s="31">
        <f t="shared" si="18"/>
        <v>0</v>
      </c>
      <c r="CH105" s="10">
        <v>10</v>
      </c>
      <c r="CI105" s="10"/>
      <c r="CJ105" s="31">
        <f t="shared" si="28"/>
        <v>0</v>
      </c>
      <c r="CK105" s="10">
        <v>10</v>
      </c>
      <c r="CL105" s="10"/>
      <c r="CM105" s="31">
        <f t="shared" si="19"/>
        <v>0</v>
      </c>
      <c r="CN105" s="10"/>
      <c r="CO105" s="10"/>
      <c r="CP105" s="31"/>
      <c r="CQ105" s="10">
        <f t="shared" si="21"/>
        <v>100</v>
      </c>
      <c r="CR105" s="10">
        <f t="shared" si="22"/>
        <v>0</v>
      </c>
      <c r="CS105" s="31">
        <f t="shared" si="23"/>
        <v>0</v>
      </c>
      <c r="CT105" s="11"/>
      <c r="CU105" s="11"/>
      <c r="CV105" s="11"/>
      <c r="CW105" s="11"/>
      <c r="CX105" s="11"/>
      <c r="CY105" s="11"/>
      <c r="CZ105" s="11"/>
      <c r="DA105" s="11"/>
      <c r="DB105" s="11"/>
      <c r="DC105" s="11"/>
      <c r="DD105" s="11"/>
      <c r="DE105" s="11"/>
      <c r="DF105" s="11"/>
      <c r="DG105" s="11"/>
      <c r="DH105" s="11"/>
      <c r="DI105" s="11"/>
      <c r="DJ105" s="11"/>
      <c r="DK105" s="11"/>
      <c r="DL105" s="11"/>
      <c r="DM105" s="11"/>
      <c r="DN105" s="11">
        <f t="shared" si="29"/>
        <v>0</v>
      </c>
      <c r="DO105" s="11">
        <f t="shared" si="20"/>
        <v>0</v>
      </c>
    </row>
    <row r="106" spans="1:119" ht="38.450000000000003" customHeight="1">
      <c r="A106" s="9">
        <v>102</v>
      </c>
      <c r="B106" s="9" t="s">
        <v>57</v>
      </c>
      <c r="C106" s="9" t="s">
        <v>105</v>
      </c>
      <c r="D106" s="12" t="s">
        <v>106</v>
      </c>
      <c r="E106" s="9">
        <v>8146</v>
      </c>
      <c r="F106" s="12" t="s">
        <v>176</v>
      </c>
      <c r="G106" s="12" t="s">
        <v>210</v>
      </c>
      <c r="H106" s="12" t="s">
        <v>211</v>
      </c>
      <c r="I106" s="12" t="s">
        <v>212</v>
      </c>
      <c r="J106" s="12" t="s">
        <v>213</v>
      </c>
      <c r="K106" s="8" t="s">
        <v>214</v>
      </c>
      <c r="L106" s="12" t="s">
        <v>200</v>
      </c>
      <c r="M106" s="8" t="s">
        <v>215</v>
      </c>
      <c r="N106" s="9" t="s">
        <v>163</v>
      </c>
      <c r="O106" s="9" t="s">
        <v>141</v>
      </c>
      <c r="P106" s="32">
        <v>10</v>
      </c>
      <c r="Q106" s="9"/>
      <c r="R106" s="13" t="s">
        <v>118</v>
      </c>
      <c r="S106" s="13" t="s">
        <v>202</v>
      </c>
      <c r="T106" s="8" t="s">
        <v>144</v>
      </c>
      <c r="U106" s="12" t="s">
        <v>121</v>
      </c>
      <c r="V106" s="8" t="s">
        <v>203</v>
      </c>
      <c r="W106" s="18" t="s">
        <v>204</v>
      </c>
      <c r="X106" s="8" t="s">
        <v>204</v>
      </c>
      <c r="Y106" s="8" t="s">
        <v>148</v>
      </c>
      <c r="Z106" s="8" t="s">
        <v>144</v>
      </c>
      <c r="AA106" s="12" t="s">
        <v>205</v>
      </c>
      <c r="AB106" s="8" t="s">
        <v>206</v>
      </c>
      <c r="AC106" s="8" t="s">
        <v>207</v>
      </c>
      <c r="AD106" s="8" t="s">
        <v>128</v>
      </c>
      <c r="AE106" s="8" t="s">
        <v>171</v>
      </c>
      <c r="AF106" s="8" t="s">
        <v>216</v>
      </c>
      <c r="AG106" s="25" t="s">
        <v>217</v>
      </c>
      <c r="AH106" s="24" t="s">
        <v>174</v>
      </c>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10"/>
      <c r="BH106" s="10"/>
      <c r="BI106" s="31"/>
      <c r="BJ106" s="10">
        <v>10</v>
      </c>
      <c r="BK106" s="10"/>
      <c r="BL106" s="31">
        <f t="shared" si="24"/>
        <v>0</v>
      </c>
      <c r="BM106" s="10">
        <v>10</v>
      </c>
      <c r="BN106" s="10"/>
      <c r="BO106" s="31">
        <f t="shared" si="15"/>
        <v>0</v>
      </c>
      <c r="BP106" s="10">
        <v>10</v>
      </c>
      <c r="BQ106" s="10"/>
      <c r="BR106" s="31">
        <f t="shared" si="25"/>
        <v>0</v>
      </c>
      <c r="BS106" s="10">
        <v>10</v>
      </c>
      <c r="BT106" s="10"/>
      <c r="BU106" s="31">
        <f t="shared" si="16"/>
        <v>0</v>
      </c>
      <c r="BV106" s="10">
        <v>10</v>
      </c>
      <c r="BW106" s="10"/>
      <c r="BX106" s="31">
        <f t="shared" si="26"/>
        <v>0</v>
      </c>
      <c r="BY106" s="10">
        <v>10</v>
      </c>
      <c r="BZ106" s="10"/>
      <c r="CA106" s="31">
        <f t="shared" si="17"/>
        <v>0</v>
      </c>
      <c r="CB106" s="10">
        <v>10</v>
      </c>
      <c r="CC106" s="10"/>
      <c r="CD106" s="31">
        <f t="shared" si="27"/>
        <v>0</v>
      </c>
      <c r="CE106" s="10">
        <v>10</v>
      </c>
      <c r="CF106" s="10"/>
      <c r="CG106" s="31">
        <f t="shared" si="18"/>
        <v>0</v>
      </c>
      <c r="CH106" s="10">
        <v>10</v>
      </c>
      <c r="CI106" s="10"/>
      <c r="CJ106" s="31">
        <f t="shared" si="28"/>
        <v>0</v>
      </c>
      <c r="CK106" s="10">
        <v>10</v>
      </c>
      <c r="CL106" s="10"/>
      <c r="CM106" s="31">
        <f t="shared" si="19"/>
        <v>0</v>
      </c>
      <c r="CN106" s="10"/>
      <c r="CO106" s="10"/>
      <c r="CP106" s="31"/>
      <c r="CQ106" s="10">
        <f t="shared" si="21"/>
        <v>100</v>
      </c>
      <c r="CR106" s="10">
        <f t="shared" si="22"/>
        <v>0</v>
      </c>
      <c r="CS106" s="31">
        <f t="shared" si="23"/>
        <v>0</v>
      </c>
      <c r="CT106" s="11"/>
      <c r="CU106" s="11"/>
      <c r="CV106" s="11"/>
      <c r="CW106" s="11"/>
      <c r="CX106" s="11"/>
      <c r="CY106" s="11"/>
      <c r="CZ106" s="11"/>
      <c r="DA106" s="11"/>
      <c r="DB106" s="11"/>
      <c r="DC106" s="11"/>
      <c r="DD106" s="11"/>
      <c r="DE106" s="11"/>
      <c r="DF106" s="11"/>
      <c r="DG106" s="11"/>
      <c r="DH106" s="11"/>
      <c r="DI106" s="11"/>
      <c r="DJ106" s="11"/>
      <c r="DK106" s="11"/>
      <c r="DL106" s="11"/>
      <c r="DM106" s="11"/>
      <c r="DN106" s="11">
        <f t="shared" si="29"/>
        <v>0</v>
      </c>
      <c r="DO106" s="11">
        <f t="shared" si="20"/>
        <v>0</v>
      </c>
    </row>
    <row r="107" spans="1:119" ht="38.450000000000003" customHeight="1">
      <c r="A107" s="9">
        <v>103</v>
      </c>
      <c r="B107" s="9" t="s">
        <v>58</v>
      </c>
      <c r="C107" s="9" t="s">
        <v>105</v>
      </c>
      <c r="D107" s="12" t="s">
        <v>106</v>
      </c>
      <c r="E107" s="9">
        <v>8146</v>
      </c>
      <c r="F107" s="12" t="s">
        <v>176</v>
      </c>
      <c r="G107" s="12" t="s">
        <v>210</v>
      </c>
      <c r="H107" s="12" t="s">
        <v>211</v>
      </c>
      <c r="I107" s="12" t="s">
        <v>212</v>
      </c>
      <c r="J107" s="12" t="s">
        <v>213</v>
      </c>
      <c r="K107" s="8" t="s">
        <v>214</v>
      </c>
      <c r="L107" s="12" t="s">
        <v>200</v>
      </c>
      <c r="M107" s="8" t="s">
        <v>215</v>
      </c>
      <c r="N107" s="9" t="s">
        <v>163</v>
      </c>
      <c r="O107" s="9" t="s">
        <v>141</v>
      </c>
      <c r="P107" s="32">
        <v>10</v>
      </c>
      <c r="Q107" s="9"/>
      <c r="R107" s="13" t="s">
        <v>118</v>
      </c>
      <c r="S107" s="13" t="s">
        <v>202</v>
      </c>
      <c r="T107" s="8" t="s">
        <v>144</v>
      </c>
      <c r="U107" s="12" t="s">
        <v>121</v>
      </c>
      <c r="V107" s="8" t="s">
        <v>203</v>
      </c>
      <c r="W107" s="18" t="s">
        <v>204</v>
      </c>
      <c r="X107" s="8" t="s">
        <v>204</v>
      </c>
      <c r="Y107" s="8" t="s">
        <v>148</v>
      </c>
      <c r="Z107" s="8" t="s">
        <v>144</v>
      </c>
      <c r="AA107" s="12" t="s">
        <v>205</v>
      </c>
      <c r="AB107" s="8" t="s">
        <v>206</v>
      </c>
      <c r="AC107" s="8" t="s">
        <v>207</v>
      </c>
      <c r="AD107" s="8" t="s">
        <v>128</v>
      </c>
      <c r="AE107" s="8" t="s">
        <v>171</v>
      </c>
      <c r="AF107" s="8" t="s">
        <v>216</v>
      </c>
      <c r="AG107" s="25" t="s">
        <v>217</v>
      </c>
      <c r="AH107" s="24" t="s">
        <v>174</v>
      </c>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10"/>
      <c r="BH107" s="10"/>
      <c r="BI107" s="31"/>
      <c r="BJ107" s="10">
        <v>10</v>
      </c>
      <c r="BK107" s="10"/>
      <c r="BL107" s="31">
        <f t="shared" si="24"/>
        <v>0</v>
      </c>
      <c r="BM107" s="10">
        <v>10</v>
      </c>
      <c r="BN107" s="10"/>
      <c r="BO107" s="31">
        <f t="shared" si="15"/>
        <v>0</v>
      </c>
      <c r="BP107" s="10">
        <v>10</v>
      </c>
      <c r="BQ107" s="10"/>
      <c r="BR107" s="31">
        <f t="shared" si="25"/>
        <v>0</v>
      </c>
      <c r="BS107" s="10">
        <v>10</v>
      </c>
      <c r="BT107" s="10"/>
      <c r="BU107" s="31">
        <f t="shared" si="16"/>
        <v>0</v>
      </c>
      <c r="BV107" s="10">
        <v>10</v>
      </c>
      <c r="BW107" s="10"/>
      <c r="BX107" s="31">
        <f t="shared" si="26"/>
        <v>0</v>
      </c>
      <c r="BY107" s="10">
        <v>10</v>
      </c>
      <c r="BZ107" s="10"/>
      <c r="CA107" s="31">
        <f t="shared" si="17"/>
        <v>0</v>
      </c>
      <c r="CB107" s="10">
        <v>10</v>
      </c>
      <c r="CC107" s="10"/>
      <c r="CD107" s="31">
        <f t="shared" si="27"/>
        <v>0</v>
      </c>
      <c r="CE107" s="10">
        <v>10</v>
      </c>
      <c r="CF107" s="10"/>
      <c r="CG107" s="31">
        <f t="shared" si="18"/>
        <v>0</v>
      </c>
      <c r="CH107" s="10">
        <v>10</v>
      </c>
      <c r="CI107" s="10"/>
      <c r="CJ107" s="31">
        <f t="shared" si="28"/>
        <v>0</v>
      </c>
      <c r="CK107" s="10">
        <v>10</v>
      </c>
      <c r="CL107" s="10"/>
      <c r="CM107" s="31">
        <f t="shared" si="19"/>
        <v>0</v>
      </c>
      <c r="CN107" s="10"/>
      <c r="CO107" s="10"/>
      <c r="CP107" s="31"/>
      <c r="CQ107" s="10">
        <f t="shared" si="21"/>
        <v>100</v>
      </c>
      <c r="CR107" s="10">
        <f t="shared" si="22"/>
        <v>0</v>
      </c>
      <c r="CS107" s="31">
        <f t="shared" si="23"/>
        <v>0</v>
      </c>
      <c r="CT107" s="11"/>
      <c r="CU107" s="11"/>
      <c r="CV107" s="11"/>
      <c r="CW107" s="11"/>
      <c r="CX107" s="11"/>
      <c r="CY107" s="11"/>
      <c r="CZ107" s="11"/>
      <c r="DA107" s="11"/>
      <c r="DB107" s="11"/>
      <c r="DC107" s="11"/>
      <c r="DD107" s="11"/>
      <c r="DE107" s="11"/>
      <c r="DF107" s="11"/>
      <c r="DG107" s="11"/>
      <c r="DH107" s="11"/>
      <c r="DI107" s="11"/>
      <c r="DJ107" s="11"/>
      <c r="DK107" s="11"/>
      <c r="DL107" s="11"/>
      <c r="DM107" s="11"/>
      <c r="DN107" s="11">
        <f t="shared" si="29"/>
        <v>0</v>
      </c>
      <c r="DO107" s="11">
        <f t="shared" si="20"/>
        <v>0</v>
      </c>
    </row>
    <row r="108" spans="1:119" ht="38.450000000000003" customHeight="1">
      <c r="A108" s="9">
        <v>104</v>
      </c>
      <c r="B108" s="9" t="s">
        <v>59</v>
      </c>
      <c r="C108" s="9" t="s">
        <v>105</v>
      </c>
      <c r="D108" s="12" t="s">
        <v>106</v>
      </c>
      <c r="E108" s="9">
        <v>8146</v>
      </c>
      <c r="F108" s="12" t="s">
        <v>176</v>
      </c>
      <c r="G108" s="12" t="s">
        <v>210</v>
      </c>
      <c r="H108" s="12" t="s">
        <v>211</v>
      </c>
      <c r="I108" s="12" t="s">
        <v>212</v>
      </c>
      <c r="J108" s="12" t="s">
        <v>213</v>
      </c>
      <c r="K108" s="8" t="s">
        <v>214</v>
      </c>
      <c r="L108" s="12" t="s">
        <v>200</v>
      </c>
      <c r="M108" s="8" t="s">
        <v>215</v>
      </c>
      <c r="N108" s="9" t="s">
        <v>163</v>
      </c>
      <c r="O108" s="9" t="s">
        <v>141</v>
      </c>
      <c r="P108" s="32">
        <v>10</v>
      </c>
      <c r="Q108" s="9"/>
      <c r="R108" s="13" t="s">
        <v>118</v>
      </c>
      <c r="S108" s="13" t="s">
        <v>202</v>
      </c>
      <c r="T108" s="8" t="s">
        <v>144</v>
      </c>
      <c r="U108" s="12" t="s">
        <v>121</v>
      </c>
      <c r="V108" s="8" t="s">
        <v>203</v>
      </c>
      <c r="W108" s="18" t="s">
        <v>204</v>
      </c>
      <c r="X108" s="8" t="s">
        <v>204</v>
      </c>
      <c r="Y108" s="8" t="s">
        <v>148</v>
      </c>
      <c r="Z108" s="8" t="s">
        <v>144</v>
      </c>
      <c r="AA108" s="12" t="s">
        <v>205</v>
      </c>
      <c r="AB108" s="8" t="s">
        <v>206</v>
      </c>
      <c r="AC108" s="8" t="s">
        <v>207</v>
      </c>
      <c r="AD108" s="8" t="s">
        <v>128</v>
      </c>
      <c r="AE108" s="8" t="s">
        <v>171</v>
      </c>
      <c r="AF108" s="8" t="s">
        <v>216</v>
      </c>
      <c r="AG108" s="25" t="s">
        <v>217</v>
      </c>
      <c r="AH108" s="24" t="s">
        <v>174</v>
      </c>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10"/>
      <c r="BH108" s="10"/>
      <c r="BI108" s="31"/>
      <c r="BJ108" s="10">
        <v>10</v>
      </c>
      <c r="BK108" s="10"/>
      <c r="BL108" s="31">
        <f t="shared" ref="BL108:BL124" si="30">IFERROR(BK108/BJ108,0)</f>
        <v>0</v>
      </c>
      <c r="BM108" s="10">
        <v>10</v>
      </c>
      <c r="BN108" s="10"/>
      <c r="BO108" s="31">
        <f t="shared" ref="BO108:BO144" si="31">IFERROR(BN108/BM108,0)</f>
        <v>0</v>
      </c>
      <c r="BP108" s="10">
        <v>10</v>
      </c>
      <c r="BQ108" s="10"/>
      <c r="BR108" s="31">
        <f t="shared" ref="BR108:BR171" si="32">IFERROR(BQ108/BP108,0)</f>
        <v>0</v>
      </c>
      <c r="BS108" s="10">
        <v>10</v>
      </c>
      <c r="BT108" s="10"/>
      <c r="BU108" s="31">
        <f t="shared" ref="BU108:BU164" si="33">IFERROR(BT108/BS108,0)</f>
        <v>0</v>
      </c>
      <c r="BV108" s="10">
        <v>10</v>
      </c>
      <c r="BW108" s="10"/>
      <c r="BX108" s="31">
        <f t="shared" ref="BX108:BX164" si="34">IFERROR(BW108/BV108,0)</f>
        <v>0</v>
      </c>
      <c r="BY108" s="10">
        <v>10</v>
      </c>
      <c r="BZ108" s="10"/>
      <c r="CA108" s="31">
        <f t="shared" ref="CA108:CA144" si="35">IFERROR(BZ108/BY108,0)</f>
        <v>0</v>
      </c>
      <c r="CB108" s="10">
        <v>10</v>
      </c>
      <c r="CC108" s="10"/>
      <c r="CD108" s="31">
        <f t="shared" ref="CD108:CD144" si="36">IFERROR(CC108/CB108,0)</f>
        <v>0</v>
      </c>
      <c r="CE108" s="10">
        <v>10</v>
      </c>
      <c r="CF108" s="10"/>
      <c r="CG108" s="31">
        <f t="shared" ref="CG108:CG144" si="37">IFERROR(CF108/CE108,0)</f>
        <v>0</v>
      </c>
      <c r="CH108" s="10">
        <v>10</v>
      </c>
      <c r="CI108" s="10"/>
      <c r="CJ108" s="31">
        <f t="shared" ref="CJ108:CJ144" si="38">IFERROR(CI108/CH108,0)</f>
        <v>0</v>
      </c>
      <c r="CK108" s="10">
        <v>10</v>
      </c>
      <c r="CL108" s="10"/>
      <c r="CM108" s="31">
        <f t="shared" ref="CM108:CM124" si="39">IFERROR(CL108/CK108,0)</f>
        <v>0</v>
      </c>
      <c r="CN108" s="10"/>
      <c r="CO108" s="10"/>
      <c r="CP108" s="31"/>
      <c r="CQ108" s="10">
        <f t="shared" si="21"/>
        <v>100</v>
      </c>
      <c r="CR108" s="10">
        <f t="shared" si="22"/>
        <v>0</v>
      </c>
      <c r="CS108" s="31">
        <f t="shared" si="23"/>
        <v>0</v>
      </c>
      <c r="CT108" s="11"/>
      <c r="CU108" s="11"/>
      <c r="CV108" s="11"/>
      <c r="CW108" s="11"/>
      <c r="CX108" s="11"/>
      <c r="CY108" s="11"/>
      <c r="CZ108" s="11"/>
      <c r="DA108" s="11"/>
      <c r="DB108" s="11"/>
      <c r="DC108" s="11"/>
      <c r="DD108" s="11"/>
      <c r="DE108" s="11"/>
      <c r="DF108" s="11"/>
      <c r="DG108" s="11"/>
      <c r="DH108" s="11"/>
      <c r="DI108" s="11"/>
      <c r="DJ108" s="11"/>
      <c r="DK108" s="11"/>
      <c r="DL108" s="11"/>
      <c r="DM108" s="11"/>
      <c r="DN108" s="11">
        <f t="shared" si="29"/>
        <v>0</v>
      </c>
      <c r="DO108" s="11">
        <f t="shared" ref="DO108:DO171" si="40">COUNTIF(CT108:DM108,"&gt;0")</f>
        <v>0</v>
      </c>
    </row>
    <row r="109" spans="1:119" ht="38.450000000000003" customHeight="1">
      <c r="A109" s="9">
        <v>105</v>
      </c>
      <c r="B109" s="9" t="s">
        <v>60</v>
      </c>
      <c r="C109" s="9" t="s">
        <v>105</v>
      </c>
      <c r="D109" s="12" t="s">
        <v>106</v>
      </c>
      <c r="E109" s="9">
        <v>8146</v>
      </c>
      <c r="F109" s="12" t="s">
        <v>176</v>
      </c>
      <c r="G109" s="12" t="s">
        <v>210</v>
      </c>
      <c r="H109" s="12" t="s">
        <v>211</v>
      </c>
      <c r="I109" s="12" t="s">
        <v>212</v>
      </c>
      <c r="J109" s="12" t="s">
        <v>213</v>
      </c>
      <c r="K109" s="8" t="s">
        <v>214</v>
      </c>
      <c r="L109" s="12" t="s">
        <v>200</v>
      </c>
      <c r="M109" s="8" t="s">
        <v>215</v>
      </c>
      <c r="N109" s="9" t="s">
        <v>163</v>
      </c>
      <c r="O109" s="9" t="s">
        <v>141</v>
      </c>
      <c r="P109" s="32">
        <v>10</v>
      </c>
      <c r="Q109" s="9"/>
      <c r="R109" s="13" t="s">
        <v>118</v>
      </c>
      <c r="S109" s="13" t="s">
        <v>202</v>
      </c>
      <c r="T109" s="8" t="s">
        <v>144</v>
      </c>
      <c r="U109" s="12" t="s">
        <v>121</v>
      </c>
      <c r="V109" s="8" t="s">
        <v>203</v>
      </c>
      <c r="W109" s="18" t="s">
        <v>204</v>
      </c>
      <c r="X109" s="8" t="s">
        <v>204</v>
      </c>
      <c r="Y109" s="8" t="s">
        <v>148</v>
      </c>
      <c r="Z109" s="8" t="s">
        <v>144</v>
      </c>
      <c r="AA109" s="12" t="s">
        <v>205</v>
      </c>
      <c r="AB109" s="8" t="s">
        <v>206</v>
      </c>
      <c r="AC109" s="8" t="s">
        <v>207</v>
      </c>
      <c r="AD109" s="8" t="s">
        <v>128</v>
      </c>
      <c r="AE109" s="8" t="s">
        <v>171</v>
      </c>
      <c r="AF109" s="8" t="s">
        <v>216</v>
      </c>
      <c r="AG109" s="25" t="s">
        <v>217</v>
      </c>
      <c r="AH109" s="24" t="s">
        <v>174</v>
      </c>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10"/>
      <c r="BH109" s="10"/>
      <c r="BI109" s="31"/>
      <c r="BJ109" s="10">
        <v>10</v>
      </c>
      <c r="BK109" s="10"/>
      <c r="BL109" s="31">
        <f t="shared" si="30"/>
        <v>0</v>
      </c>
      <c r="BM109" s="10">
        <v>10</v>
      </c>
      <c r="BN109" s="10"/>
      <c r="BO109" s="31">
        <f t="shared" si="31"/>
        <v>0</v>
      </c>
      <c r="BP109" s="10">
        <v>10</v>
      </c>
      <c r="BQ109" s="10"/>
      <c r="BR109" s="31">
        <f t="shared" si="32"/>
        <v>0</v>
      </c>
      <c r="BS109" s="10">
        <v>10</v>
      </c>
      <c r="BT109" s="10"/>
      <c r="BU109" s="31">
        <f t="shared" si="33"/>
        <v>0</v>
      </c>
      <c r="BV109" s="10">
        <v>10</v>
      </c>
      <c r="BW109" s="10"/>
      <c r="BX109" s="31">
        <f t="shared" si="34"/>
        <v>0</v>
      </c>
      <c r="BY109" s="10">
        <v>10</v>
      </c>
      <c r="BZ109" s="10"/>
      <c r="CA109" s="31">
        <f t="shared" si="35"/>
        <v>0</v>
      </c>
      <c r="CB109" s="10">
        <v>10</v>
      </c>
      <c r="CC109" s="10"/>
      <c r="CD109" s="31">
        <f t="shared" si="36"/>
        <v>0</v>
      </c>
      <c r="CE109" s="10">
        <v>10</v>
      </c>
      <c r="CF109" s="10"/>
      <c r="CG109" s="31">
        <f t="shared" si="37"/>
        <v>0</v>
      </c>
      <c r="CH109" s="10">
        <v>10</v>
      </c>
      <c r="CI109" s="10"/>
      <c r="CJ109" s="31">
        <f t="shared" si="38"/>
        <v>0</v>
      </c>
      <c r="CK109" s="10">
        <v>10</v>
      </c>
      <c r="CL109" s="10"/>
      <c r="CM109" s="31">
        <f t="shared" si="39"/>
        <v>0</v>
      </c>
      <c r="CN109" s="10"/>
      <c r="CO109" s="10"/>
      <c r="CP109" s="31"/>
      <c r="CQ109" s="10">
        <f t="shared" ref="CQ109:CQ172" si="41">BG109+BJ109+BM109+BP109+BS109+BV109+BY109+CB109+CE109+CH109+CK109+CN109</f>
        <v>100</v>
      </c>
      <c r="CR109" s="10">
        <f t="shared" ref="CR109:CR172" si="42">BH109+BK109+BN109+BQ109+BT109+BW109+BZ109+CC109+CF109+CI109+CL109+CO109</f>
        <v>0</v>
      </c>
      <c r="CS109" s="31">
        <f t="shared" ref="CS109:CS172" si="43">IFERROR(CR109/CQ109,0)</f>
        <v>0</v>
      </c>
      <c r="CT109" s="11"/>
      <c r="CU109" s="11"/>
      <c r="CV109" s="11"/>
      <c r="CW109" s="11"/>
      <c r="CX109" s="11"/>
      <c r="CY109" s="11"/>
      <c r="CZ109" s="11"/>
      <c r="DA109" s="11"/>
      <c r="DB109" s="11"/>
      <c r="DC109" s="11"/>
      <c r="DD109" s="11"/>
      <c r="DE109" s="11"/>
      <c r="DF109" s="11"/>
      <c r="DG109" s="11"/>
      <c r="DH109" s="11"/>
      <c r="DI109" s="11"/>
      <c r="DJ109" s="11"/>
      <c r="DK109" s="11"/>
      <c r="DL109" s="11"/>
      <c r="DM109" s="11"/>
      <c r="DN109" s="11">
        <f t="shared" si="29"/>
        <v>0</v>
      </c>
      <c r="DO109" s="11">
        <f t="shared" si="40"/>
        <v>0</v>
      </c>
    </row>
    <row r="110" spans="1:119" ht="38.450000000000003" customHeight="1">
      <c r="A110" s="9">
        <v>106</v>
      </c>
      <c r="B110" s="9" t="s">
        <v>61</v>
      </c>
      <c r="C110" s="9" t="s">
        <v>105</v>
      </c>
      <c r="D110" s="12" t="s">
        <v>106</v>
      </c>
      <c r="E110" s="9">
        <v>8146</v>
      </c>
      <c r="F110" s="12" t="s">
        <v>176</v>
      </c>
      <c r="G110" s="12" t="s">
        <v>210</v>
      </c>
      <c r="H110" s="12" t="s">
        <v>211</v>
      </c>
      <c r="I110" s="12" t="s">
        <v>212</v>
      </c>
      <c r="J110" s="12" t="s">
        <v>213</v>
      </c>
      <c r="K110" s="8" t="s">
        <v>214</v>
      </c>
      <c r="L110" s="12" t="s">
        <v>200</v>
      </c>
      <c r="M110" s="8" t="s">
        <v>215</v>
      </c>
      <c r="N110" s="9" t="s">
        <v>163</v>
      </c>
      <c r="O110" s="9" t="s">
        <v>141</v>
      </c>
      <c r="P110" s="32">
        <v>10</v>
      </c>
      <c r="Q110" s="9"/>
      <c r="R110" s="13" t="s">
        <v>118</v>
      </c>
      <c r="S110" s="13" t="s">
        <v>202</v>
      </c>
      <c r="T110" s="8" t="s">
        <v>144</v>
      </c>
      <c r="U110" s="12" t="s">
        <v>121</v>
      </c>
      <c r="V110" s="8" t="s">
        <v>203</v>
      </c>
      <c r="W110" s="18" t="s">
        <v>204</v>
      </c>
      <c r="X110" s="8" t="s">
        <v>204</v>
      </c>
      <c r="Y110" s="8" t="s">
        <v>148</v>
      </c>
      <c r="Z110" s="8" t="s">
        <v>144</v>
      </c>
      <c r="AA110" s="12" t="s">
        <v>205</v>
      </c>
      <c r="AB110" s="8" t="s">
        <v>206</v>
      </c>
      <c r="AC110" s="8" t="s">
        <v>207</v>
      </c>
      <c r="AD110" s="8" t="s">
        <v>128</v>
      </c>
      <c r="AE110" s="8" t="s">
        <v>171</v>
      </c>
      <c r="AF110" s="8" t="s">
        <v>216</v>
      </c>
      <c r="AG110" s="25" t="s">
        <v>217</v>
      </c>
      <c r="AH110" s="24" t="s">
        <v>174</v>
      </c>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10"/>
      <c r="BH110" s="10"/>
      <c r="BI110" s="31"/>
      <c r="BJ110" s="10">
        <v>10</v>
      </c>
      <c r="BK110" s="10"/>
      <c r="BL110" s="31">
        <f t="shared" si="30"/>
        <v>0</v>
      </c>
      <c r="BM110" s="10">
        <v>10</v>
      </c>
      <c r="BN110" s="10"/>
      <c r="BO110" s="31">
        <f t="shared" si="31"/>
        <v>0</v>
      </c>
      <c r="BP110" s="10">
        <v>10</v>
      </c>
      <c r="BQ110" s="10"/>
      <c r="BR110" s="31">
        <f t="shared" si="32"/>
        <v>0</v>
      </c>
      <c r="BS110" s="10">
        <v>10</v>
      </c>
      <c r="BT110" s="10"/>
      <c r="BU110" s="31">
        <f t="shared" si="33"/>
        <v>0</v>
      </c>
      <c r="BV110" s="10">
        <v>10</v>
      </c>
      <c r="BW110" s="10"/>
      <c r="BX110" s="31">
        <f t="shared" si="34"/>
        <v>0</v>
      </c>
      <c r="BY110" s="10">
        <v>10</v>
      </c>
      <c r="BZ110" s="10"/>
      <c r="CA110" s="31">
        <f t="shared" si="35"/>
        <v>0</v>
      </c>
      <c r="CB110" s="10">
        <v>10</v>
      </c>
      <c r="CC110" s="10"/>
      <c r="CD110" s="31">
        <f t="shared" si="36"/>
        <v>0</v>
      </c>
      <c r="CE110" s="10">
        <v>10</v>
      </c>
      <c r="CF110" s="10"/>
      <c r="CG110" s="31">
        <f t="shared" si="37"/>
        <v>0</v>
      </c>
      <c r="CH110" s="10">
        <v>10</v>
      </c>
      <c r="CI110" s="10"/>
      <c r="CJ110" s="31">
        <f t="shared" si="38"/>
        <v>0</v>
      </c>
      <c r="CK110" s="10">
        <v>10</v>
      </c>
      <c r="CL110" s="10"/>
      <c r="CM110" s="31">
        <f t="shared" si="39"/>
        <v>0</v>
      </c>
      <c r="CN110" s="10"/>
      <c r="CO110" s="10"/>
      <c r="CP110" s="31"/>
      <c r="CQ110" s="10">
        <f t="shared" si="41"/>
        <v>100</v>
      </c>
      <c r="CR110" s="10">
        <f t="shared" si="42"/>
        <v>0</v>
      </c>
      <c r="CS110" s="31">
        <f t="shared" si="43"/>
        <v>0</v>
      </c>
      <c r="CT110" s="11"/>
      <c r="CU110" s="11"/>
      <c r="CV110" s="11"/>
      <c r="CW110" s="11"/>
      <c r="CX110" s="11"/>
      <c r="CY110" s="11"/>
      <c r="CZ110" s="11"/>
      <c r="DA110" s="11"/>
      <c r="DB110" s="11"/>
      <c r="DC110" s="11"/>
      <c r="DD110" s="11"/>
      <c r="DE110" s="11"/>
      <c r="DF110" s="11"/>
      <c r="DG110" s="11"/>
      <c r="DH110" s="11"/>
      <c r="DI110" s="11"/>
      <c r="DJ110" s="11"/>
      <c r="DK110" s="11"/>
      <c r="DL110" s="11"/>
      <c r="DM110" s="11"/>
      <c r="DN110" s="11">
        <f t="shared" si="29"/>
        <v>0</v>
      </c>
      <c r="DO110" s="11">
        <f t="shared" si="40"/>
        <v>0</v>
      </c>
    </row>
    <row r="111" spans="1:119" ht="38.450000000000003" customHeight="1">
      <c r="A111" s="9">
        <v>107</v>
      </c>
      <c r="B111" s="9" t="s">
        <v>62</v>
      </c>
      <c r="C111" s="9" t="s">
        <v>105</v>
      </c>
      <c r="D111" s="12" t="s">
        <v>106</v>
      </c>
      <c r="E111" s="9">
        <v>8146</v>
      </c>
      <c r="F111" s="12" t="s">
        <v>176</v>
      </c>
      <c r="G111" s="12" t="s">
        <v>210</v>
      </c>
      <c r="H111" s="12" t="s">
        <v>211</v>
      </c>
      <c r="I111" s="12" t="s">
        <v>212</v>
      </c>
      <c r="J111" s="12" t="s">
        <v>213</v>
      </c>
      <c r="K111" s="8" t="s">
        <v>214</v>
      </c>
      <c r="L111" s="12" t="s">
        <v>200</v>
      </c>
      <c r="M111" s="8" t="s">
        <v>215</v>
      </c>
      <c r="N111" s="9" t="s">
        <v>163</v>
      </c>
      <c r="O111" s="9" t="s">
        <v>141</v>
      </c>
      <c r="P111" s="32">
        <v>10</v>
      </c>
      <c r="Q111" s="9"/>
      <c r="R111" s="13" t="s">
        <v>118</v>
      </c>
      <c r="S111" s="13" t="s">
        <v>202</v>
      </c>
      <c r="T111" s="8" t="s">
        <v>144</v>
      </c>
      <c r="U111" s="12" t="s">
        <v>121</v>
      </c>
      <c r="V111" s="8" t="s">
        <v>203</v>
      </c>
      <c r="W111" s="18" t="s">
        <v>204</v>
      </c>
      <c r="X111" s="8" t="s">
        <v>204</v>
      </c>
      <c r="Y111" s="8" t="s">
        <v>148</v>
      </c>
      <c r="Z111" s="8" t="s">
        <v>144</v>
      </c>
      <c r="AA111" s="12" t="s">
        <v>205</v>
      </c>
      <c r="AB111" s="8" t="s">
        <v>206</v>
      </c>
      <c r="AC111" s="8" t="s">
        <v>207</v>
      </c>
      <c r="AD111" s="8" t="s">
        <v>128</v>
      </c>
      <c r="AE111" s="8" t="s">
        <v>171</v>
      </c>
      <c r="AF111" s="8" t="s">
        <v>216</v>
      </c>
      <c r="AG111" s="25" t="s">
        <v>217</v>
      </c>
      <c r="AH111" s="24" t="s">
        <v>174</v>
      </c>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10"/>
      <c r="BH111" s="10"/>
      <c r="BI111" s="31"/>
      <c r="BJ111" s="10">
        <v>10</v>
      </c>
      <c r="BK111" s="10"/>
      <c r="BL111" s="31">
        <f t="shared" si="30"/>
        <v>0</v>
      </c>
      <c r="BM111" s="10">
        <v>10</v>
      </c>
      <c r="BN111" s="10"/>
      <c r="BO111" s="31">
        <f t="shared" si="31"/>
        <v>0</v>
      </c>
      <c r="BP111" s="10">
        <v>10</v>
      </c>
      <c r="BQ111" s="10"/>
      <c r="BR111" s="31">
        <f t="shared" si="32"/>
        <v>0</v>
      </c>
      <c r="BS111" s="10">
        <v>10</v>
      </c>
      <c r="BT111" s="10"/>
      <c r="BU111" s="31">
        <f t="shared" si="33"/>
        <v>0</v>
      </c>
      <c r="BV111" s="10">
        <v>10</v>
      </c>
      <c r="BW111" s="10"/>
      <c r="BX111" s="31">
        <f t="shared" si="34"/>
        <v>0</v>
      </c>
      <c r="BY111" s="10">
        <v>10</v>
      </c>
      <c r="BZ111" s="10"/>
      <c r="CA111" s="31">
        <f t="shared" si="35"/>
        <v>0</v>
      </c>
      <c r="CB111" s="10">
        <v>10</v>
      </c>
      <c r="CC111" s="10"/>
      <c r="CD111" s="31">
        <f t="shared" si="36"/>
        <v>0</v>
      </c>
      <c r="CE111" s="10">
        <v>10</v>
      </c>
      <c r="CF111" s="10"/>
      <c r="CG111" s="31">
        <f t="shared" si="37"/>
        <v>0</v>
      </c>
      <c r="CH111" s="10">
        <v>10</v>
      </c>
      <c r="CI111" s="10"/>
      <c r="CJ111" s="31">
        <f t="shared" si="38"/>
        <v>0</v>
      </c>
      <c r="CK111" s="10">
        <v>10</v>
      </c>
      <c r="CL111" s="10"/>
      <c r="CM111" s="31">
        <f t="shared" si="39"/>
        <v>0</v>
      </c>
      <c r="CN111" s="10"/>
      <c r="CO111" s="10"/>
      <c r="CP111" s="31"/>
      <c r="CQ111" s="10">
        <f t="shared" si="41"/>
        <v>100</v>
      </c>
      <c r="CR111" s="10">
        <f t="shared" si="42"/>
        <v>0</v>
      </c>
      <c r="CS111" s="31">
        <f t="shared" si="43"/>
        <v>0</v>
      </c>
      <c r="CT111" s="11"/>
      <c r="CU111" s="11"/>
      <c r="CV111" s="11"/>
      <c r="CW111" s="11"/>
      <c r="CX111" s="11"/>
      <c r="CY111" s="11"/>
      <c r="CZ111" s="11"/>
      <c r="DA111" s="11"/>
      <c r="DB111" s="11"/>
      <c r="DC111" s="11"/>
      <c r="DD111" s="11"/>
      <c r="DE111" s="11"/>
      <c r="DF111" s="11"/>
      <c r="DG111" s="11"/>
      <c r="DH111" s="11"/>
      <c r="DI111" s="11"/>
      <c r="DJ111" s="11"/>
      <c r="DK111" s="11"/>
      <c r="DL111" s="11"/>
      <c r="DM111" s="11"/>
      <c r="DN111" s="11">
        <f t="shared" si="29"/>
        <v>0</v>
      </c>
      <c r="DO111" s="11">
        <f t="shared" si="40"/>
        <v>0</v>
      </c>
    </row>
    <row r="112" spans="1:119" ht="38.450000000000003" customHeight="1">
      <c r="A112" s="9">
        <v>108</v>
      </c>
      <c r="B112" s="9" t="s">
        <v>63</v>
      </c>
      <c r="C112" s="9" t="s">
        <v>105</v>
      </c>
      <c r="D112" s="12" t="s">
        <v>106</v>
      </c>
      <c r="E112" s="9">
        <v>8146</v>
      </c>
      <c r="F112" s="12" t="s">
        <v>176</v>
      </c>
      <c r="G112" s="12" t="s">
        <v>210</v>
      </c>
      <c r="H112" s="12" t="s">
        <v>211</v>
      </c>
      <c r="I112" s="12" t="s">
        <v>212</v>
      </c>
      <c r="J112" s="12" t="s">
        <v>213</v>
      </c>
      <c r="K112" s="8" t="s">
        <v>214</v>
      </c>
      <c r="L112" s="12" t="s">
        <v>200</v>
      </c>
      <c r="M112" s="8" t="s">
        <v>215</v>
      </c>
      <c r="N112" s="9" t="s">
        <v>163</v>
      </c>
      <c r="O112" s="9" t="s">
        <v>141</v>
      </c>
      <c r="P112" s="32">
        <v>10</v>
      </c>
      <c r="Q112" s="9"/>
      <c r="R112" s="13" t="s">
        <v>118</v>
      </c>
      <c r="S112" s="13" t="s">
        <v>202</v>
      </c>
      <c r="T112" s="8" t="s">
        <v>144</v>
      </c>
      <c r="U112" s="12" t="s">
        <v>121</v>
      </c>
      <c r="V112" s="8" t="s">
        <v>203</v>
      </c>
      <c r="W112" s="18" t="s">
        <v>204</v>
      </c>
      <c r="X112" s="8" t="s">
        <v>204</v>
      </c>
      <c r="Y112" s="8" t="s">
        <v>148</v>
      </c>
      <c r="Z112" s="8" t="s">
        <v>144</v>
      </c>
      <c r="AA112" s="12" t="s">
        <v>205</v>
      </c>
      <c r="AB112" s="8" t="s">
        <v>206</v>
      </c>
      <c r="AC112" s="8" t="s">
        <v>207</v>
      </c>
      <c r="AD112" s="8" t="s">
        <v>128</v>
      </c>
      <c r="AE112" s="8" t="s">
        <v>171</v>
      </c>
      <c r="AF112" s="8" t="s">
        <v>216</v>
      </c>
      <c r="AG112" s="25" t="s">
        <v>217</v>
      </c>
      <c r="AH112" s="24" t="s">
        <v>174</v>
      </c>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10"/>
      <c r="BH112" s="10"/>
      <c r="BI112" s="31"/>
      <c r="BJ112" s="10">
        <v>10</v>
      </c>
      <c r="BK112" s="10"/>
      <c r="BL112" s="31">
        <f t="shared" si="30"/>
        <v>0</v>
      </c>
      <c r="BM112" s="10">
        <v>10</v>
      </c>
      <c r="BN112" s="10"/>
      <c r="BO112" s="31">
        <f t="shared" si="31"/>
        <v>0</v>
      </c>
      <c r="BP112" s="10">
        <v>10</v>
      </c>
      <c r="BQ112" s="10"/>
      <c r="BR112" s="31">
        <f t="shared" si="32"/>
        <v>0</v>
      </c>
      <c r="BS112" s="10">
        <v>10</v>
      </c>
      <c r="BT112" s="10"/>
      <c r="BU112" s="31">
        <f t="shared" si="33"/>
        <v>0</v>
      </c>
      <c r="BV112" s="10">
        <v>10</v>
      </c>
      <c r="BW112" s="10"/>
      <c r="BX112" s="31">
        <f t="shared" si="34"/>
        <v>0</v>
      </c>
      <c r="BY112" s="10">
        <v>10</v>
      </c>
      <c r="BZ112" s="10"/>
      <c r="CA112" s="31">
        <f t="shared" si="35"/>
        <v>0</v>
      </c>
      <c r="CB112" s="10">
        <v>10</v>
      </c>
      <c r="CC112" s="10"/>
      <c r="CD112" s="31">
        <f t="shared" si="36"/>
        <v>0</v>
      </c>
      <c r="CE112" s="10">
        <v>10</v>
      </c>
      <c r="CF112" s="10"/>
      <c r="CG112" s="31">
        <f t="shared" si="37"/>
        <v>0</v>
      </c>
      <c r="CH112" s="10">
        <v>10</v>
      </c>
      <c r="CI112" s="10"/>
      <c r="CJ112" s="31">
        <f t="shared" si="38"/>
        <v>0</v>
      </c>
      <c r="CK112" s="10">
        <v>10</v>
      </c>
      <c r="CL112" s="10"/>
      <c r="CM112" s="31">
        <f t="shared" si="39"/>
        <v>0</v>
      </c>
      <c r="CN112" s="10"/>
      <c r="CO112" s="10"/>
      <c r="CP112" s="31"/>
      <c r="CQ112" s="10">
        <f t="shared" si="41"/>
        <v>100</v>
      </c>
      <c r="CR112" s="10">
        <f t="shared" si="42"/>
        <v>0</v>
      </c>
      <c r="CS112" s="31">
        <f t="shared" si="43"/>
        <v>0</v>
      </c>
      <c r="CT112" s="11"/>
      <c r="CU112" s="11"/>
      <c r="CV112" s="11"/>
      <c r="CW112" s="11"/>
      <c r="CX112" s="11"/>
      <c r="CY112" s="11"/>
      <c r="CZ112" s="11"/>
      <c r="DA112" s="11"/>
      <c r="DB112" s="11"/>
      <c r="DC112" s="11"/>
      <c r="DD112" s="11"/>
      <c r="DE112" s="11"/>
      <c r="DF112" s="11"/>
      <c r="DG112" s="11"/>
      <c r="DH112" s="11"/>
      <c r="DI112" s="11"/>
      <c r="DJ112" s="11"/>
      <c r="DK112" s="11"/>
      <c r="DL112" s="11"/>
      <c r="DM112" s="11"/>
      <c r="DN112" s="11">
        <f t="shared" si="29"/>
        <v>0</v>
      </c>
      <c r="DO112" s="11">
        <f t="shared" si="40"/>
        <v>0</v>
      </c>
    </row>
    <row r="113" spans="1:119" ht="38.450000000000003" customHeight="1">
      <c r="A113" s="9">
        <v>109</v>
      </c>
      <c r="B113" s="9" t="s">
        <v>64</v>
      </c>
      <c r="C113" s="9" t="s">
        <v>105</v>
      </c>
      <c r="D113" s="12" t="s">
        <v>106</v>
      </c>
      <c r="E113" s="9">
        <v>8146</v>
      </c>
      <c r="F113" s="12" t="s">
        <v>176</v>
      </c>
      <c r="G113" s="12" t="s">
        <v>210</v>
      </c>
      <c r="H113" s="12" t="s">
        <v>211</v>
      </c>
      <c r="I113" s="12" t="s">
        <v>212</v>
      </c>
      <c r="J113" s="12" t="s">
        <v>213</v>
      </c>
      <c r="K113" s="8" t="s">
        <v>214</v>
      </c>
      <c r="L113" s="12" t="s">
        <v>200</v>
      </c>
      <c r="M113" s="8" t="s">
        <v>215</v>
      </c>
      <c r="N113" s="9" t="s">
        <v>163</v>
      </c>
      <c r="O113" s="9" t="s">
        <v>141</v>
      </c>
      <c r="P113" s="32">
        <v>10</v>
      </c>
      <c r="Q113" s="9"/>
      <c r="R113" s="13" t="s">
        <v>118</v>
      </c>
      <c r="S113" s="13" t="s">
        <v>202</v>
      </c>
      <c r="T113" s="8" t="s">
        <v>144</v>
      </c>
      <c r="U113" s="12" t="s">
        <v>121</v>
      </c>
      <c r="V113" s="8" t="s">
        <v>203</v>
      </c>
      <c r="W113" s="18" t="s">
        <v>204</v>
      </c>
      <c r="X113" s="8" t="s">
        <v>204</v>
      </c>
      <c r="Y113" s="8" t="s">
        <v>148</v>
      </c>
      <c r="Z113" s="8" t="s">
        <v>144</v>
      </c>
      <c r="AA113" s="12" t="s">
        <v>205</v>
      </c>
      <c r="AB113" s="8" t="s">
        <v>206</v>
      </c>
      <c r="AC113" s="8" t="s">
        <v>207</v>
      </c>
      <c r="AD113" s="8" t="s">
        <v>128</v>
      </c>
      <c r="AE113" s="8" t="s">
        <v>171</v>
      </c>
      <c r="AF113" s="8" t="s">
        <v>216</v>
      </c>
      <c r="AG113" s="25" t="s">
        <v>217</v>
      </c>
      <c r="AH113" s="24" t="s">
        <v>174</v>
      </c>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10"/>
      <c r="BH113" s="10"/>
      <c r="BI113" s="31"/>
      <c r="BJ113" s="10">
        <v>10</v>
      </c>
      <c r="BK113" s="10"/>
      <c r="BL113" s="31">
        <f t="shared" si="30"/>
        <v>0</v>
      </c>
      <c r="BM113" s="10">
        <v>10</v>
      </c>
      <c r="BN113" s="10"/>
      <c r="BO113" s="31">
        <f t="shared" si="31"/>
        <v>0</v>
      </c>
      <c r="BP113" s="10">
        <v>10</v>
      </c>
      <c r="BQ113" s="10"/>
      <c r="BR113" s="31">
        <f t="shared" si="32"/>
        <v>0</v>
      </c>
      <c r="BS113" s="10">
        <v>10</v>
      </c>
      <c r="BT113" s="10"/>
      <c r="BU113" s="31">
        <f t="shared" si="33"/>
        <v>0</v>
      </c>
      <c r="BV113" s="10">
        <v>10</v>
      </c>
      <c r="BW113" s="10"/>
      <c r="BX113" s="31">
        <f t="shared" si="34"/>
        <v>0</v>
      </c>
      <c r="BY113" s="10">
        <v>10</v>
      </c>
      <c r="BZ113" s="10"/>
      <c r="CA113" s="31">
        <f t="shared" si="35"/>
        <v>0</v>
      </c>
      <c r="CB113" s="10">
        <v>10</v>
      </c>
      <c r="CC113" s="10"/>
      <c r="CD113" s="31">
        <f t="shared" si="36"/>
        <v>0</v>
      </c>
      <c r="CE113" s="10">
        <v>10</v>
      </c>
      <c r="CF113" s="10"/>
      <c r="CG113" s="31">
        <f t="shared" si="37"/>
        <v>0</v>
      </c>
      <c r="CH113" s="10">
        <v>10</v>
      </c>
      <c r="CI113" s="10"/>
      <c r="CJ113" s="31">
        <f t="shared" si="38"/>
        <v>0</v>
      </c>
      <c r="CK113" s="10">
        <v>10</v>
      </c>
      <c r="CL113" s="10"/>
      <c r="CM113" s="31">
        <f t="shared" si="39"/>
        <v>0</v>
      </c>
      <c r="CN113" s="10"/>
      <c r="CO113" s="10"/>
      <c r="CP113" s="31"/>
      <c r="CQ113" s="10">
        <f t="shared" si="41"/>
        <v>100</v>
      </c>
      <c r="CR113" s="10">
        <f t="shared" si="42"/>
        <v>0</v>
      </c>
      <c r="CS113" s="31">
        <f t="shared" si="43"/>
        <v>0</v>
      </c>
      <c r="CT113" s="11"/>
      <c r="CU113" s="11"/>
      <c r="CV113" s="11"/>
      <c r="CW113" s="11"/>
      <c r="CX113" s="11"/>
      <c r="CY113" s="11"/>
      <c r="CZ113" s="11"/>
      <c r="DA113" s="11"/>
      <c r="DB113" s="11"/>
      <c r="DC113" s="11"/>
      <c r="DD113" s="11"/>
      <c r="DE113" s="11"/>
      <c r="DF113" s="11"/>
      <c r="DG113" s="11"/>
      <c r="DH113" s="11"/>
      <c r="DI113" s="11"/>
      <c r="DJ113" s="11"/>
      <c r="DK113" s="11"/>
      <c r="DL113" s="11"/>
      <c r="DM113" s="11"/>
      <c r="DN113" s="11">
        <f t="shared" si="29"/>
        <v>0</v>
      </c>
      <c r="DO113" s="11">
        <f t="shared" si="40"/>
        <v>0</v>
      </c>
    </row>
    <row r="114" spans="1:119" ht="38.450000000000003" customHeight="1">
      <c r="A114" s="9">
        <v>110</v>
      </c>
      <c r="B114" s="9" t="s">
        <v>65</v>
      </c>
      <c r="C114" s="9" t="s">
        <v>105</v>
      </c>
      <c r="D114" s="12" t="s">
        <v>106</v>
      </c>
      <c r="E114" s="9">
        <v>8146</v>
      </c>
      <c r="F114" s="12" t="s">
        <v>176</v>
      </c>
      <c r="G114" s="12" t="s">
        <v>210</v>
      </c>
      <c r="H114" s="12" t="s">
        <v>211</v>
      </c>
      <c r="I114" s="12" t="s">
        <v>212</v>
      </c>
      <c r="J114" s="12" t="s">
        <v>213</v>
      </c>
      <c r="K114" s="8" t="s">
        <v>214</v>
      </c>
      <c r="L114" s="12" t="s">
        <v>200</v>
      </c>
      <c r="M114" s="8" t="s">
        <v>215</v>
      </c>
      <c r="N114" s="9" t="s">
        <v>163</v>
      </c>
      <c r="O114" s="9" t="s">
        <v>141</v>
      </c>
      <c r="P114" s="32">
        <v>10</v>
      </c>
      <c r="Q114" s="9"/>
      <c r="R114" s="13" t="s">
        <v>118</v>
      </c>
      <c r="S114" s="13" t="s">
        <v>202</v>
      </c>
      <c r="T114" s="8" t="s">
        <v>144</v>
      </c>
      <c r="U114" s="12" t="s">
        <v>121</v>
      </c>
      <c r="V114" s="8" t="s">
        <v>203</v>
      </c>
      <c r="W114" s="18" t="s">
        <v>204</v>
      </c>
      <c r="X114" s="8" t="s">
        <v>204</v>
      </c>
      <c r="Y114" s="8" t="s">
        <v>148</v>
      </c>
      <c r="Z114" s="8" t="s">
        <v>144</v>
      </c>
      <c r="AA114" s="12" t="s">
        <v>205</v>
      </c>
      <c r="AB114" s="8" t="s">
        <v>206</v>
      </c>
      <c r="AC114" s="8" t="s">
        <v>207</v>
      </c>
      <c r="AD114" s="8" t="s">
        <v>128</v>
      </c>
      <c r="AE114" s="8" t="s">
        <v>171</v>
      </c>
      <c r="AF114" s="8" t="s">
        <v>216</v>
      </c>
      <c r="AG114" s="25" t="s">
        <v>217</v>
      </c>
      <c r="AH114" s="24" t="s">
        <v>174</v>
      </c>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10"/>
      <c r="BH114" s="10"/>
      <c r="BI114" s="31"/>
      <c r="BJ114" s="10">
        <v>10</v>
      </c>
      <c r="BK114" s="10"/>
      <c r="BL114" s="31">
        <f t="shared" si="30"/>
        <v>0</v>
      </c>
      <c r="BM114" s="10">
        <v>10</v>
      </c>
      <c r="BN114" s="10"/>
      <c r="BO114" s="31">
        <f t="shared" si="31"/>
        <v>0</v>
      </c>
      <c r="BP114" s="10">
        <v>10</v>
      </c>
      <c r="BQ114" s="10"/>
      <c r="BR114" s="31">
        <f t="shared" si="32"/>
        <v>0</v>
      </c>
      <c r="BS114" s="10">
        <v>10</v>
      </c>
      <c r="BT114" s="10"/>
      <c r="BU114" s="31">
        <f t="shared" si="33"/>
        <v>0</v>
      </c>
      <c r="BV114" s="10">
        <v>10</v>
      </c>
      <c r="BW114" s="10"/>
      <c r="BX114" s="31">
        <f t="shared" si="34"/>
        <v>0</v>
      </c>
      <c r="BY114" s="10">
        <v>10</v>
      </c>
      <c r="BZ114" s="10"/>
      <c r="CA114" s="31">
        <f t="shared" si="35"/>
        <v>0</v>
      </c>
      <c r="CB114" s="10">
        <v>10</v>
      </c>
      <c r="CC114" s="10"/>
      <c r="CD114" s="31">
        <f t="shared" si="36"/>
        <v>0</v>
      </c>
      <c r="CE114" s="10">
        <v>10</v>
      </c>
      <c r="CF114" s="10"/>
      <c r="CG114" s="31">
        <f t="shared" si="37"/>
        <v>0</v>
      </c>
      <c r="CH114" s="10">
        <v>10</v>
      </c>
      <c r="CI114" s="10"/>
      <c r="CJ114" s="31">
        <f t="shared" si="38"/>
        <v>0</v>
      </c>
      <c r="CK114" s="10">
        <v>10</v>
      </c>
      <c r="CL114" s="10"/>
      <c r="CM114" s="31">
        <f t="shared" si="39"/>
        <v>0</v>
      </c>
      <c r="CN114" s="10"/>
      <c r="CO114" s="10"/>
      <c r="CP114" s="31"/>
      <c r="CQ114" s="10">
        <f t="shared" si="41"/>
        <v>100</v>
      </c>
      <c r="CR114" s="10">
        <f t="shared" si="42"/>
        <v>0</v>
      </c>
      <c r="CS114" s="31">
        <f t="shared" si="43"/>
        <v>0</v>
      </c>
      <c r="CT114" s="11"/>
      <c r="CU114" s="11"/>
      <c r="CV114" s="11"/>
      <c r="CW114" s="11"/>
      <c r="CX114" s="11"/>
      <c r="CY114" s="11"/>
      <c r="CZ114" s="11"/>
      <c r="DA114" s="11"/>
      <c r="DB114" s="11"/>
      <c r="DC114" s="11"/>
      <c r="DD114" s="11"/>
      <c r="DE114" s="11"/>
      <c r="DF114" s="11"/>
      <c r="DG114" s="11"/>
      <c r="DH114" s="11"/>
      <c r="DI114" s="11"/>
      <c r="DJ114" s="11"/>
      <c r="DK114" s="11"/>
      <c r="DL114" s="11"/>
      <c r="DM114" s="11"/>
      <c r="DN114" s="11">
        <f t="shared" si="29"/>
        <v>0</v>
      </c>
      <c r="DO114" s="11">
        <f t="shared" si="40"/>
        <v>0</v>
      </c>
    </row>
    <row r="115" spans="1:119" ht="38.450000000000003" customHeight="1">
      <c r="A115" s="9">
        <v>111</v>
      </c>
      <c r="B115" s="9" t="s">
        <v>66</v>
      </c>
      <c r="C115" s="9" t="s">
        <v>105</v>
      </c>
      <c r="D115" s="12" t="s">
        <v>106</v>
      </c>
      <c r="E115" s="9">
        <v>8146</v>
      </c>
      <c r="F115" s="12" t="s">
        <v>176</v>
      </c>
      <c r="G115" s="12" t="s">
        <v>210</v>
      </c>
      <c r="H115" s="12" t="s">
        <v>211</v>
      </c>
      <c r="I115" s="12" t="s">
        <v>212</v>
      </c>
      <c r="J115" s="12" t="s">
        <v>213</v>
      </c>
      <c r="K115" s="8" t="s">
        <v>214</v>
      </c>
      <c r="L115" s="12" t="s">
        <v>200</v>
      </c>
      <c r="M115" s="8" t="s">
        <v>215</v>
      </c>
      <c r="N115" s="9" t="s">
        <v>163</v>
      </c>
      <c r="O115" s="9" t="s">
        <v>141</v>
      </c>
      <c r="P115" s="32">
        <v>10</v>
      </c>
      <c r="Q115" s="9"/>
      <c r="R115" s="13" t="s">
        <v>118</v>
      </c>
      <c r="S115" s="13" t="s">
        <v>202</v>
      </c>
      <c r="T115" s="8" t="s">
        <v>144</v>
      </c>
      <c r="U115" s="12" t="s">
        <v>121</v>
      </c>
      <c r="V115" s="8" t="s">
        <v>203</v>
      </c>
      <c r="W115" s="18" t="s">
        <v>204</v>
      </c>
      <c r="X115" s="8" t="s">
        <v>204</v>
      </c>
      <c r="Y115" s="8" t="s">
        <v>148</v>
      </c>
      <c r="Z115" s="8" t="s">
        <v>144</v>
      </c>
      <c r="AA115" s="12" t="s">
        <v>205</v>
      </c>
      <c r="AB115" s="8" t="s">
        <v>206</v>
      </c>
      <c r="AC115" s="8" t="s">
        <v>207</v>
      </c>
      <c r="AD115" s="8" t="s">
        <v>128</v>
      </c>
      <c r="AE115" s="8" t="s">
        <v>171</v>
      </c>
      <c r="AF115" s="8" t="s">
        <v>216</v>
      </c>
      <c r="AG115" s="25" t="s">
        <v>217</v>
      </c>
      <c r="AH115" s="24" t="s">
        <v>174</v>
      </c>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10"/>
      <c r="BH115" s="10"/>
      <c r="BI115" s="31"/>
      <c r="BJ115" s="10">
        <v>10</v>
      </c>
      <c r="BK115" s="10"/>
      <c r="BL115" s="31">
        <f t="shared" si="30"/>
        <v>0</v>
      </c>
      <c r="BM115" s="10">
        <v>10</v>
      </c>
      <c r="BN115" s="10"/>
      <c r="BO115" s="31">
        <f t="shared" si="31"/>
        <v>0</v>
      </c>
      <c r="BP115" s="10">
        <v>10</v>
      </c>
      <c r="BQ115" s="10"/>
      <c r="BR115" s="31">
        <f t="shared" si="32"/>
        <v>0</v>
      </c>
      <c r="BS115" s="10">
        <v>10</v>
      </c>
      <c r="BT115" s="10"/>
      <c r="BU115" s="31">
        <f t="shared" si="33"/>
        <v>0</v>
      </c>
      <c r="BV115" s="10">
        <v>10</v>
      </c>
      <c r="BW115" s="10"/>
      <c r="BX115" s="31">
        <f t="shared" si="34"/>
        <v>0</v>
      </c>
      <c r="BY115" s="10">
        <v>10</v>
      </c>
      <c r="BZ115" s="10"/>
      <c r="CA115" s="31">
        <f t="shared" si="35"/>
        <v>0</v>
      </c>
      <c r="CB115" s="10">
        <v>10</v>
      </c>
      <c r="CC115" s="10"/>
      <c r="CD115" s="31">
        <f t="shared" si="36"/>
        <v>0</v>
      </c>
      <c r="CE115" s="10">
        <v>10</v>
      </c>
      <c r="CF115" s="10"/>
      <c r="CG115" s="31">
        <f t="shared" si="37"/>
        <v>0</v>
      </c>
      <c r="CH115" s="10">
        <v>10</v>
      </c>
      <c r="CI115" s="10"/>
      <c r="CJ115" s="31">
        <f t="shared" si="38"/>
        <v>0</v>
      </c>
      <c r="CK115" s="10">
        <v>10</v>
      </c>
      <c r="CL115" s="10"/>
      <c r="CM115" s="31">
        <f t="shared" si="39"/>
        <v>0</v>
      </c>
      <c r="CN115" s="10"/>
      <c r="CO115" s="10"/>
      <c r="CP115" s="31"/>
      <c r="CQ115" s="10">
        <f t="shared" si="41"/>
        <v>100</v>
      </c>
      <c r="CR115" s="10">
        <f t="shared" si="42"/>
        <v>0</v>
      </c>
      <c r="CS115" s="31">
        <f t="shared" si="43"/>
        <v>0</v>
      </c>
      <c r="CT115" s="11"/>
      <c r="CU115" s="11"/>
      <c r="CV115" s="11"/>
      <c r="CW115" s="11"/>
      <c r="CX115" s="11"/>
      <c r="CY115" s="11"/>
      <c r="CZ115" s="11"/>
      <c r="DA115" s="11"/>
      <c r="DB115" s="11"/>
      <c r="DC115" s="11"/>
      <c r="DD115" s="11"/>
      <c r="DE115" s="11"/>
      <c r="DF115" s="11"/>
      <c r="DG115" s="11"/>
      <c r="DH115" s="11"/>
      <c r="DI115" s="11"/>
      <c r="DJ115" s="11"/>
      <c r="DK115" s="11"/>
      <c r="DL115" s="11"/>
      <c r="DM115" s="11"/>
      <c r="DN115" s="11">
        <f t="shared" si="29"/>
        <v>0</v>
      </c>
      <c r="DO115" s="11">
        <f t="shared" si="40"/>
        <v>0</v>
      </c>
    </row>
    <row r="116" spans="1:119" ht="38.450000000000003" customHeight="1">
      <c r="A116" s="9">
        <v>112</v>
      </c>
      <c r="B116" s="9" t="s">
        <v>67</v>
      </c>
      <c r="C116" s="9" t="s">
        <v>105</v>
      </c>
      <c r="D116" s="12" t="s">
        <v>106</v>
      </c>
      <c r="E116" s="9">
        <v>8146</v>
      </c>
      <c r="F116" s="12" t="s">
        <v>176</v>
      </c>
      <c r="G116" s="12" t="s">
        <v>210</v>
      </c>
      <c r="H116" s="12" t="s">
        <v>211</v>
      </c>
      <c r="I116" s="12" t="s">
        <v>212</v>
      </c>
      <c r="J116" s="12" t="s">
        <v>213</v>
      </c>
      <c r="K116" s="8" t="s">
        <v>214</v>
      </c>
      <c r="L116" s="12" t="s">
        <v>200</v>
      </c>
      <c r="M116" s="8" t="s">
        <v>215</v>
      </c>
      <c r="N116" s="9" t="s">
        <v>163</v>
      </c>
      <c r="O116" s="9" t="s">
        <v>141</v>
      </c>
      <c r="P116" s="32">
        <v>10</v>
      </c>
      <c r="Q116" s="9"/>
      <c r="R116" s="13" t="s">
        <v>118</v>
      </c>
      <c r="S116" s="13" t="s">
        <v>202</v>
      </c>
      <c r="T116" s="8" t="s">
        <v>144</v>
      </c>
      <c r="U116" s="12" t="s">
        <v>121</v>
      </c>
      <c r="V116" s="8" t="s">
        <v>203</v>
      </c>
      <c r="W116" s="18" t="s">
        <v>204</v>
      </c>
      <c r="X116" s="8" t="s">
        <v>204</v>
      </c>
      <c r="Y116" s="8" t="s">
        <v>148</v>
      </c>
      <c r="Z116" s="8" t="s">
        <v>144</v>
      </c>
      <c r="AA116" s="12" t="s">
        <v>205</v>
      </c>
      <c r="AB116" s="8" t="s">
        <v>206</v>
      </c>
      <c r="AC116" s="8" t="s">
        <v>207</v>
      </c>
      <c r="AD116" s="8" t="s">
        <v>128</v>
      </c>
      <c r="AE116" s="8" t="s">
        <v>171</v>
      </c>
      <c r="AF116" s="8" t="s">
        <v>216</v>
      </c>
      <c r="AG116" s="25" t="s">
        <v>217</v>
      </c>
      <c r="AH116" s="24" t="s">
        <v>174</v>
      </c>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10"/>
      <c r="BH116" s="10"/>
      <c r="BI116" s="31"/>
      <c r="BJ116" s="10">
        <v>10</v>
      </c>
      <c r="BK116" s="10"/>
      <c r="BL116" s="31">
        <f t="shared" si="30"/>
        <v>0</v>
      </c>
      <c r="BM116" s="10">
        <v>10</v>
      </c>
      <c r="BN116" s="10"/>
      <c r="BO116" s="31">
        <f t="shared" si="31"/>
        <v>0</v>
      </c>
      <c r="BP116" s="10">
        <v>10</v>
      </c>
      <c r="BQ116" s="10"/>
      <c r="BR116" s="31">
        <f t="shared" si="32"/>
        <v>0</v>
      </c>
      <c r="BS116" s="10">
        <v>10</v>
      </c>
      <c r="BT116" s="10"/>
      <c r="BU116" s="31">
        <f t="shared" si="33"/>
        <v>0</v>
      </c>
      <c r="BV116" s="10">
        <v>10</v>
      </c>
      <c r="BW116" s="10"/>
      <c r="BX116" s="31">
        <f t="shared" si="34"/>
        <v>0</v>
      </c>
      <c r="BY116" s="10">
        <v>10</v>
      </c>
      <c r="BZ116" s="10"/>
      <c r="CA116" s="31">
        <f t="shared" si="35"/>
        <v>0</v>
      </c>
      <c r="CB116" s="10">
        <v>10</v>
      </c>
      <c r="CC116" s="10"/>
      <c r="CD116" s="31">
        <f t="shared" si="36"/>
        <v>0</v>
      </c>
      <c r="CE116" s="10">
        <v>10</v>
      </c>
      <c r="CF116" s="10"/>
      <c r="CG116" s="31">
        <f t="shared" si="37"/>
        <v>0</v>
      </c>
      <c r="CH116" s="10">
        <v>10</v>
      </c>
      <c r="CI116" s="10"/>
      <c r="CJ116" s="31">
        <f t="shared" si="38"/>
        <v>0</v>
      </c>
      <c r="CK116" s="10">
        <v>10</v>
      </c>
      <c r="CL116" s="10"/>
      <c r="CM116" s="31">
        <f t="shared" si="39"/>
        <v>0</v>
      </c>
      <c r="CN116" s="10"/>
      <c r="CO116" s="10"/>
      <c r="CP116" s="31"/>
      <c r="CQ116" s="10">
        <f t="shared" si="41"/>
        <v>100</v>
      </c>
      <c r="CR116" s="10">
        <f t="shared" si="42"/>
        <v>0</v>
      </c>
      <c r="CS116" s="31">
        <f t="shared" si="43"/>
        <v>0</v>
      </c>
      <c r="CT116" s="11"/>
      <c r="CU116" s="11"/>
      <c r="CV116" s="11"/>
      <c r="CW116" s="11"/>
      <c r="CX116" s="11"/>
      <c r="CY116" s="11"/>
      <c r="CZ116" s="11"/>
      <c r="DA116" s="11"/>
      <c r="DB116" s="11"/>
      <c r="DC116" s="11"/>
      <c r="DD116" s="11"/>
      <c r="DE116" s="11"/>
      <c r="DF116" s="11"/>
      <c r="DG116" s="11"/>
      <c r="DH116" s="11"/>
      <c r="DI116" s="11"/>
      <c r="DJ116" s="11"/>
      <c r="DK116" s="11"/>
      <c r="DL116" s="11"/>
      <c r="DM116" s="11"/>
      <c r="DN116" s="11">
        <f t="shared" si="29"/>
        <v>0</v>
      </c>
      <c r="DO116" s="11">
        <f t="shared" si="40"/>
        <v>0</v>
      </c>
    </row>
    <row r="117" spans="1:119" ht="38.450000000000003" customHeight="1">
      <c r="A117" s="9">
        <v>113</v>
      </c>
      <c r="B117" s="9" t="s">
        <v>68</v>
      </c>
      <c r="C117" s="9" t="s">
        <v>105</v>
      </c>
      <c r="D117" s="12" t="s">
        <v>106</v>
      </c>
      <c r="E117" s="9">
        <v>8146</v>
      </c>
      <c r="F117" s="12" t="s">
        <v>176</v>
      </c>
      <c r="G117" s="12" t="s">
        <v>210</v>
      </c>
      <c r="H117" s="12" t="s">
        <v>211</v>
      </c>
      <c r="I117" s="12" t="s">
        <v>212</v>
      </c>
      <c r="J117" s="12" t="s">
        <v>213</v>
      </c>
      <c r="K117" s="8" t="s">
        <v>214</v>
      </c>
      <c r="L117" s="12" t="s">
        <v>200</v>
      </c>
      <c r="M117" s="8" t="s">
        <v>215</v>
      </c>
      <c r="N117" s="9" t="s">
        <v>163</v>
      </c>
      <c r="O117" s="9" t="s">
        <v>141</v>
      </c>
      <c r="P117" s="32">
        <v>10</v>
      </c>
      <c r="Q117" s="9"/>
      <c r="R117" s="13" t="s">
        <v>118</v>
      </c>
      <c r="S117" s="13" t="s">
        <v>202</v>
      </c>
      <c r="T117" s="8" t="s">
        <v>144</v>
      </c>
      <c r="U117" s="12" t="s">
        <v>121</v>
      </c>
      <c r="V117" s="8" t="s">
        <v>203</v>
      </c>
      <c r="W117" s="18" t="s">
        <v>204</v>
      </c>
      <c r="X117" s="8" t="s">
        <v>204</v>
      </c>
      <c r="Y117" s="8" t="s">
        <v>148</v>
      </c>
      <c r="Z117" s="8" t="s">
        <v>144</v>
      </c>
      <c r="AA117" s="12" t="s">
        <v>205</v>
      </c>
      <c r="AB117" s="8" t="s">
        <v>206</v>
      </c>
      <c r="AC117" s="8" t="s">
        <v>207</v>
      </c>
      <c r="AD117" s="8" t="s">
        <v>128</v>
      </c>
      <c r="AE117" s="8" t="s">
        <v>171</v>
      </c>
      <c r="AF117" s="8" t="s">
        <v>216</v>
      </c>
      <c r="AG117" s="25" t="s">
        <v>217</v>
      </c>
      <c r="AH117" s="24" t="s">
        <v>174</v>
      </c>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10"/>
      <c r="BH117" s="10"/>
      <c r="BI117" s="31"/>
      <c r="BJ117" s="10">
        <v>10</v>
      </c>
      <c r="BK117" s="10"/>
      <c r="BL117" s="31">
        <f t="shared" si="30"/>
        <v>0</v>
      </c>
      <c r="BM117" s="10">
        <v>10</v>
      </c>
      <c r="BN117" s="10"/>
      <c r="BO117" s="31">
        <f t="shared" si="31"/>
        <v>0</v>
      </c>
      <c r="BP117" s="10">
        <v>10</v>
      </c>
      <c r="BQ117" s="10"/>
      <c r="BR117" s="31">
        <f t="shared" si="32"/>
        <v>0</v>
      </c>
      <c r="BS117" s="10">
        <v>10</v>
      </c>
      <c r="BT117" s="10"/>
      <c r="BU117" s="31">
        <f t="shared" si="33"/>
        <v>0</v>
      </c>
      <c r="BV117" s="10">
        <v>10</v>
      </c>
      <c r="BW117" s="10"/>
      <c r="BX117" s="31">
        <f t="shared" si="34"/>
        <v>0</v>
      </c>
      <c r="BY117" s="10">
        <v>10</v>
      </c>
      <c r="BZ117" s="10"/>
      <c r="CA117" s="31">
        <f t="shared" si="35"/>
        <v>0</v>
      </c>
      <c r="CB117" s="10">
        <v>10</v>
      </c>
      <c r="CC117" s="10"/>
      <c r="CD117" s="31">
        <f t="shared" si="36"/>
        <v>0</v>
      </c>
      <c r="CE117" s="10">
        <v>10</v>
      </c>
      <c r="CF117" s="10"/>
      <c r="CG117" s="31">
        <f t="shared" si="37"/>
        <v>0</v>
      </c>
      <c r="CH117" s="10">
        <v>10</v>
      </c>
      <c r="CI117" s="10"/>
      <c r="CJ117" s="31">
        <f t="shared" si="38"/>
        <v>0</v>
      </c>
      <c r="CK117" s="10">
        <v>10</v>
      </c>
      <c r="CL117" s="10"/>
      <c r="CM117" s="31">
        <f t="shared" si="39"/>
        <v>0</v>
      </c>
      <c r="CN117" s="10"/>
      <c r="CO117" s="10"/>
      <c r="CP117" s="31"/>
      <c r="CQ117" s="10">
        <f t="shared" si="41"/>
        <v>100</v>
      </c>
      <c r="CR117" s="10">
        <f t="shared" si="42"/>
        <v>0</v>
      </c>
      <c r="CS117" s="31">
        <f t="shared" si="43"/>
        <v>0</v>
      </c>
      <c r="CT117" s="11"/>
      <c r="CU117" s="11"/>
      <c r="CV117" s="11"/>
      <c r="CW117" s="11"/>
      <c r="CX117" s="11"/>
      <c r="CY117" s="11"/>
      <c r="CZ117" s="11"/>
      <c r="DA117" s="11"/>
      <c r="DB117" s="11"/>
      <c r="DC117" s="11"/>
      <c r="DD117" s="11"/>
      <c r="DE117" s="11"/>
      <c r="DF117" s="11"/>
      <c r="DG117" s="11"/>
      <c r="DH117" s="11"/>
      <c r="DI117" s="11"/>
      <c r="DJ117" s="11"/>
      <c r="DK117" s="11"/>
      <c r="DL117" s="11"/>
      <c r="DM117" s="11"/>
      <c r="DN117" s="11">
        <f t="shared" si="29"/>
        <v>0</v>
      </c>
      <c r="DO117" s="11">
        <f t="shared" si="40"/>
        <v>0</v>
      </c>
    </row>
    <row r="118" spans="1:119" ht="38.450000000000003" customHeight="1">
      <c r="A118" s="9">
        <v>114</v>
      </c>
      <c r="B118" s="9" t="s">
        <v>69</v>
      </c>
      <c r="C118" s="9" t="s">
        <v>105</v>
      </c>
      <c r="D118" s="12" t="s">
        <v>106</v>
      </c>
      <c r="E118" s="9">
        <v>8146</v>
      </c>
      <c r="F118" s="12" t="s">
        <v>176</v>
      </c>
      <c r="G118" s="12" t="s">
        <v>210</v>
      </c>
      <c r="H118" s="12" t="s">
        <v>211</v>
      </c>
      <c r="I118" s="12" t="s">
        <v>212</v>
      </c>
      <c r="J118" s="12" t="s">
        <v>213</v>
      </c>
      <c r="K118" s="8" t="s">
        <v>214</v>
      </c>
      <c r="L118" s="12" t="s">
        <v>200</v>
      </c>
      <c r="M118" s="8" t="s">
        <v>215</v>
      </c>
      <c r="N118" s="9" t="s">
        <v>163</v>
      </c>
      <c r="O118" s="9" t="s">
        <v>141</v>
      </c>
      <c r="P118" s="32">
        <v>10</v>
      </c>
      <c r="Q118" s="9"/>
      <c r="R118" s="13" t="s">
        <v>118</v>
      </c>
      <c r="S118" s="13" t="s">
        <v>202</v>
      </c>
      <c r="T118" s="8" t="s">
        <v>144</v>
      </c>
      <c r="U118" s="12" t="s">
        <v>121</v>
      </c>
      <c r="V118" s="8" t="s">
        <v>203</v>
      </c>
      <c r="W118" s="18" t="s">
        <v>204</v>
      </c>
      <c r="X118" s="8" t="s">
        <v>204</v>
      </c>
      <c r="Y118" s="8" t="s">
        <v>148</v>
      </c>
      <c r="Z118" s="8" t="s">
        <v>144</v>
      </c>
      <c r="AA118" s="12" t="s">
        <v>205</v>
      </c>
      <c r="AB118" s="8" t="s">
        <v>206</v>
      </c>
      <c r="AC118" s="8" t="s">
        <v>207</v>
      </c>
      <c r="AD118" s="8" t="s">
        <v>128</v>
      </c>
      <c r="AE118" s="8" t="s">
        <v>171</v>
      </c>
      <c r="AF118" s="8" t="s">
        <v>216</v>
      </c>
      <c r="AG118" s="25" t="s">
        <v>217</v>
      </c>
      <c r="AH118" s="24" t="s">
        <v>174</v>
      </c>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10"/>
      <c r="BH118" s="10"/>
      <c r="BI118" s="31"/>
      <c r="BJ118" s="10">
        <v>10</v>
      </c>
      <c r="BK118" s="10"/>
      <c r="BL118" s="31">
        <f t="shared" si="30"/>
        <v>0</v>
      </c>
      <c r="BM118" s="10">
        <v>10</v>
      </c>
      <c r="BN118" s="10"/>
      <c r="BO118" s="31">
        <f t="shared" si="31"/>
        <v>0</v>
      </c>
      <c r="BP118" s="10">
        <v>10</v>
      </c>
      <c r="BQ118" s="10"/>
      <c r="BR118" s="31">
        <f t="shared" si="32"/>
        <v>0</v>
      </c>
      <c r="BS118" s="10">
        <v>10</v>
      </c>
      <c r="BT118" s="10"/>
      <c r="BU118" s="31">
        <f t="shared" si="33"/>
        <v>0</v>
      </c>
      <c r="BV118" s="10">
        <v>10</v>
      </c>
      <c r="BW118" s="10"/>
      <c r="BX118" s="31">
        <f t="shared" si="34"/>
        <v>0</v>
      </c>
      <c r="BY118" s="10">
        <v>10</v>
      </c>
      <c r="BZ118" s="10"/>
      <c r="CA118" s="31">
        <f t="shared" si="35"/>
        <v>0</v>
      </c>
      <c r="CB118" s="10">
        <v>10</v>
      </c>
      <c r="CC118" s="10"/>
      <c r="CD118" s="31">
        <f t="shared" si="36"/>
        <v>0</v>
      </c>
      <c r="CE118" s="10">
        <v>10</v>
      </c>
      <c r="CF118" s="10"/>
      <c r="CG118" s="31">
        <f t="shared" si="37"/>
        <v>0</v>
      </c>
      <c r="CH118" s="10">
        <v>10</v>
      </c>
      <c r="CI118" s="10"/>
      <c r="CJ118" s="31">
        <f t="shared" si="38"/>
        <v>0</v>
      </c>
      <c r="CK118" s="10">
        <v>10</v>
      </c>
      <c r="CL118" s="10"/>
      <c r="CM118" s="31">
        <f t="shared" si="39"/>
        <v>0</v>
      </c>
      <c r="CN118" s="10"/>
      <c r="CO118" s="10"/>
      <c r="CP118" s="31"/>
      <c r="CQ118" s="10">
        <f t="shared" si="41"/>
        <v>100</v>
      </c>
      <c r="CR118" s="10">
        <f t="shared" si="42"/>
        <v>0</v>
      </c>
      <c r="CS118" s="31">
        <f t="shared" si="43"/>
        <v>0</v>
      </c>
      <c r="CT118" s="11"/>
      <c r="CU118" s="11"/>
      <c r="CV118" s="11"/>
      <c r="CW118" s="11"/>
      <c r="CX118" s="11"/>
      <c r="CY118" s="11"/>
      <c r="CZ118" s="11"/>
      <c r="DA118" s="11"/>
      <c r="DB118" s="11"/>
      <c r="DC118" s="11"/>
      <c r="DD118" s="11"/>
      <c r="DE118" s="11"/>
      <c r="DF118" s="11"/>
      <c r="DG118" s="11"/>
      <c r="DH118" s="11"/>
      <c r="DI118" s="11"/>
      <c r="DJ118" s="11"/>
      <c r="DK118" s="11"/>
      <c r="DL118" s="11"/>
      <c r="DM118" s="11"/>
      <c r="DN118" s="11">
        <f t="shared" si="29"/>
        <v>0</v>
      </c>
      <c r="DO118" s="11">
        <f t="shared" si="40"/>
        <v>0</v>
      </c>
    </row>
    <row r="119" spans="1:119" ht="38.450000000000003" customHeight="1">
      <c r="A119" s="9">
        <v>115</v>
      </c>
      <c r="B119" s="9" t="s">
        <v>70</v>
      </c>
      <c r="C119" s="9" t="s">
        <v>105</v>
      </c>
      <c r="D119" s="12" t="s">
        <v>106</v>
      </c>
      <c r="E119" s="9">
        <v>8146</v>
      </c>
      <c r="F119" s="12" t="s">
        <v>176</v>
      </c>
      <c r="G119" s="12" t="s">
        <v>210</v>
      </c>
      <c r="H119" s="12" t="s">
        <v>211</v>
      </c>
      <c r="I119" s="12" t="s">
        <v>212</v>
      </c>
      <c r="J119" s="12" t="s">
        <v>213</v>
      </c>
      <c r="K119" s="8" t="s">
        <v>214</v>
      </c>
      <c r="L119" s="12" t="s">
        <v>200</v>
      </c>
      <c r="M119" s="8" t="s">
        <v>215</v>
      </c>
      <c r="N119" s="9" t="s">
        <v>163</v>
      </c>
      <c r="O119" s="9" t="s">
        <v>141</v>
      </c>
      <c r="P119" s="32">
        <v>10</v>
      </c>
      <c r="Q119" s="9"/>
      <c r="R119" s="13" t="s">
        <v>118</v>
      </c>
      <c r="S119" s="13" t="s">
        <v>202</v>
      </c>
      <c r="T119" s="8" t="s">
        <v>144</v>
      </c>
      <c r="U119" s="12" t="s">
        <v>121</v>
      </c>
      <c r="V119" s="8" t="s">
        <v>203</v>
      </c>
      <c r="W119" s="18" t="s">
        <v>204</v>
      </c>
      <c r="X119" s="8" t="s">
        <v>204</v>
      </c>
      <c r="Y119" s="8" t="s">
        <v>148</v>
      </c>
      <c r="Z119" s="8" t="s">
        <v>144</v>
      </c>
      <c r="AA119" s="12" t="s">
        <v>205</v>
      </c>
      <c r="AB119" s="8" t="s">
        <v>206</v>
      </c>
      <c r="AC119" s="8" t="s">
        <v>207</v>
      </c>
      <c r="AD119" s="8" t="s">
        <v>128</v>
      </c>
      <c r="AE119" s="8" t="s">
        <v>171</v>
      </c>
      <c r="AF119" s="8" t="s">
        <v>216</v>
      </c>
      <c r="AG119" s="25" t="s">
        <v>217</v>
      </c>
      <c r="AH119" s="24" t="s">
        <v>174</v>
      </c>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10"/>
      <c r="BH119" s="10"/>
      <c r="BI119" s="31"/>
      <c r="BJ119" s="10">
        <v>10</v>
      </c>
      <c r="BK119" s="10"/>
      <c r="BL119" s="31">
        <f t="shared" si="30"/>
        <v>0</v>
      </c>
      <c r="BM119" s="10">
        <v>10</v>
      </c>
      <c r="BN119" s="10"/>
      <c r="BO119" s="31">
        <f t="shared" si="31"/>
        <v>0</v>
      </c>
      <c r="BP119" s="10">
        <v>10</v>
      </c>
      <c r="BQ119" s="10"/>
      <c r="BR119" s="31">
        <f t="shared" si="32"/>
        <v>0</v>
      </c>
      <c r="BS119" s="10">
        <v>10</v>
      </c>
      <c r="BT119" s="10"/>
      <c r="BU119" s="31">
        <f t="shared" si="33"/>
        <v>0</v>
      </c>
      <c r="BV119" s="10">
        <v>10</v>
      </c>
      <c r="BW119" s="10"/>
      <c r="BX119" s="31">
        <f t="shared" si="34"/>
        <v>0</v>
      </c>
      <c r="BY119" s="10">
        <v>10</v>
      </c>
      <c r="BZ119" s="10"/>
      <c r="CA119" s="31">
        <f t="shared" si="35"/>
        <v>0</v>
      </c>
      <c r="CB119" s="10">
        <v>10</v>
      </c>
      <c r="CC119" s="10"/>
      <c r="CD119" s="31">
        <f t="shared" si="36"/>
        <v>0</v>
      </c>
      <c r="CE119" s="10">
        <v>10</v>
      </c>
      <c r="CF119" s="10"/>
      <c r="CG119" s="31">
        <f t="shared" si="37"/>
        <v>0</v>
      </c>
      <c r="CH119" s="10">
        <v>10</v>
      </c>
      <c r="CI119" s="10"/>
      <c r="CJ119" s="31">
        <f t="shared" si="38"/>
        <v>0</v>
      </c>
      <c r="CK119" s="10">
        <v>10</v>
      </c>
      <c r="CL119" s="10"/>
      <c r="CM119" s="31">
        <f t="shared" si="39"/>
        <v>0</v>
      </c>
      <c r="CN119" s="10"/>
      <c r="CO119" s="10"/>
      <c r="CP119" s="31"/>
      <c r="CQ119" s="10">
        <f t="shared" si="41"/>
        <v>100</v>
      </c>
      <c r="CR119" s="10">
        <f t="shared" si="42"/>
        <v>0</v>
      </c>
      <c r="CS119" s="31">
        <f t="shared" si="43"/>
        <v>0</v>
      </c>
      <c r="CT119" s="11"/>
      <c r="CU119" s="11"/>
      <c r="CV119" s="11"/>
      <c r="CW119" s="11"/>
      <c r="CX119" s="11"/>
      <c r="CY119" s="11"/>
      <c r="CZ119" s="11"/>
      <c r="DA119" s="11"/>
      <c r="DB119" s="11"/>
      <c r="DC119" s="11"/>
      <c r="DD119" s="11"/>
      <c r="DE119" s="11"/>
      <c r="DF119" s="11"/>
      <c r="DG119" s="11"/>
      <c r="DH119" s="11"/>
      <c r="DI119" s="11"/>
      <c r="DJ119" s="11"/>
      <c r="DK119" s="11"/>
      <c r="DL119" s="11"/>
      <c r="DM119" s="11"/>
      <c r="DN119" s="11">
        <f t="shared" si="29"/>
        <v>0</v>
      </c>
      <c r="DO119" s="11">
        <f t="shared" si="40"/>
        <v>0</v>
      </c>
    </row>
    <row r="120" spans="1:119" ht="38.450000000000003" customHeight="1">
      <c r="A120" s="9">
        <v>116</v>
      </c>
      <c r="B120" s="9" t="s">
        <v>71</v>
      </c>
      <c r="C120" s="9" t="s">
        <v>105</v>
      </c>
      <c r="D120" s="12" t="s">
        <v>106</v>
      </c>
      <c r="E120" s="9">
        <v>8146</v>
      </c>
      <c r="F120" s="12" t="s">
        <v>176</v>
      </c>
      <c r="G120" s="12" t="s">
        <v>210</v>
      </c>
      <c r="H120" s="12" t="s">
        <v>211</v>
      </c>
      <c r="I120" s="12" t="s">
        <v>212</v>
      </c>
      <c r="J120" s="12" t="s">
        <v>213</v>
      </c>
      <c r="K120" s="8" t="s">
        <v>214</v>
      </c>
      <c r="L120" s="12" t="s">
        <v>200</v>
      </c>
      <c r="M120" s="8" t="s">
        <v>215</v>
      </c>
      <c r="N120" s="9" t="s">
        <v>163</v>
      </c>
      <c r="O120" s="9" t="s">
        <v>141</v>
      </c>
      <c r="P120" s="32">
        <v>10</v>
      </c>
      <c r="Q120" s="9"/>
      <c r="R120" s="13" t="s">
        <v>118</v>
      </c>
      <c r="S120" s="13" t="s">
        <v>202</v>
      </c>
      <c r="T120" s="8" t="s">
        <v>144</v>
      </c>
      <c r="U120" s="12" t="s">
        <v>121</v>
      </c>
      <c r="V120" s="8" t="s">
        <v>203</v>
      </c>
      <c r="W120" s="18" t="s">
        <v>204</v>
      </c>
      <c r="X120" s="8" t="s">
        <v>204</v>
      </c>
      <c r="Y120" s="8" t="s">
        <v>148</v>
      </c>
      <c r="Z120" s="8" t="s">
        <v>144</v>
      </c>
      <c r="AA120" s="12" t="s">
        <v>205</v>
      </c>
      <c r="AB120" s="8" t="s">
        <v>206</v>
      </c>
      <c r="AC120" s="8" t="s">
        <v>207</v>
      </c>
      <c r="AD120" s="8" t="s">
        <v>128</v>
      </c>
      <c r="AE120" s="8" t="s">
        <v>171</v>
      </c>
      <c r="AF120" s="8" t="s">
        <v>216</v>
      </c>
      <c r="AG120" s="25" t="s">
        <v>217</v>
      </c>
      <c r="AH120" s="24" t="s">
        <v>174</v>
      </c>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10"/>
      <c r="BH120" s="10"/>
      <c r="BI120" s="31"/>
      <c r="BJ120" s="10">
        <v>10</v>
      </c>
      <c r="BK120" s="10"/>
      <c r="BL120" s="31">
        <f t="shared" si="30"/>
        <v>0</v>
      </c>
      <c r="BM120" s="10">
        <v>10</v>
      </c>
      <c r="BN120" s="10"/>
      <c r="BO120" s="31">
        <f t="shared" si="31"/>
        <v>0</v>
      </c>
      <c r="BP120" s="10">
        <v>10</v>
      </c>
      <c r="BQ120" s="10"/>
      <c r="BR120" s="31">
        <f t="shared" si="32"/>
        <v>0</v>
      </c>
      <c r="BS120" s="10">
        <v>10</v>
      </c>
      <c r="BT120" s="10"/>
      <c r="BU120" s="31">
        <f t="shared" si="33"/>
        <v>0</v>
      </c>
      <c r="BV120" s="10">
        <v>10</v>
      </c>
      <c r="BW120" s="10"/>
      <c r="BX120" s="31">
        <f t="shared" si="34"/>
        <v>0</v>
      </c>
      <c r="BY120" s="10">
        <v>10</v>
      </c>
      <c r="BZ120" s="10"/>
      <c r="CA120" s="31">
        <f t="shared" si="35"/>
        <v>0</v>
      </c>
      <c r="CB120" s="10">
        <v>10</v>
      </c>
      <c r="CC120" s="10"/>
      <c r="CD120" s="31">
        <f t="shared" si="36"/>
        <v>0</v>
      </c>
      <c r="CE120" s="10">
        <v>10</v>
      </c>
      <c r="CF120" s="10"/>
      <c r="CG120" s="31">
        <f t="shared" si="37"/>
        <v>0</v>
      </c>
      <c r="CH120" s="10">
        <v>10</v>
      </c>
      <c r="CI120" s="10"/>
      <c r="CJ120" s="31">
        <f t="shared" si="38"/>
        <v>0</v>
      </c>
      <c r="CK120" s="10">
        <v>10</v>
      </c>
      <c r="CL120" s="10"/>
      <c r="CM120" s="31">
        <f t="shared" si="39"/>
        <v>0</v>
      </c>
      <c r="CN120" s="10"/>
      <c r="CO120" s="10"/>
      <c r="CP120" s="31"/>
      <c r="CQ120" s="10">
        <f t="shared" si="41"/>
        <v>100</v>
      </c>
      <c r="CR120" s="10">
        <f t="shared" si="42"/>
        <v>0</v>
      </c>
      <c r="CS120" s="31">
        <f t="shared" si="43"/>
        <v>0</v>
      </c>
      <c r="CT120" s="11"/>
      <c r="CU120" s="11"/>
      <c r="CV120" s="11"/>
      <c r="CW120" s="11"/>
      <c r="CX120" s="11"/>
      <c r="CY120" s="11"/>
      <c r="CZ120" s="11"/>
      <c r="DA120" s="11"/>
      <c r="DB120" s="11"/>
      <c r="DC120" s="11"/>
      <c r="DD120" s="11"/>
      <c r="DE120" s="11"/>
      <c r="DF120" s="11"/>
      <c r="DG120" s="11"/>
      <c r="DH120" s="11"/>
      <c r="DI120" s="11"/>
      <c r="DJ120" s="11"/>
      <c r="DK120" s="11"/>
      <c r="DL120" s="11"/>
      <c r="DM120" s="11"/>
      <c r="DN120" s="11">
        <f t="shared" si="29"/>
        <v>0</v>
      </c>
      <c r="DO120" s="11">
        <f t="shared" si="40"/>
        <v>0</v>
      </c>
    </row>
    <row r="121" spans="1:119" ht="38.450000000000003" customHeight="1">
      <c r="A121" s="9">
        <v>117</v>
      </c>
      <c r="B121" s="9" t="s">
        <v>72</v>
      </c>
      <c r="C121" s="9" t="s">
        <v>105</v>
      </c>
      <c r="D121" s="12" t="s">
        <v>106</v>
      </c>
      <c r="E121" s="9">
        <v>8146</v>
      </c>
      <c r="F121" s="12" t="s">
        <v>176</v>
      </c>
      <c r="G121" s="12" t="s">
        <v>210</v>
      </c>
      <c r="H121" s="12" t="s">
        <v>211</v>
      </c>
      <c r="I121" s="12" t="s">
        <v>212</v>
      </c>
      <c r="J121" s="12" t="s">
        <v>213</v>
      </c>
      <c r="K121" s="8" t="s">
        <v>214</v>
      </c>
      <c r="L121" s="12" t="s">
        <v>200</v>
      </c>
      <c r="M121" s="8" t="s">
        <v>215</v>
      </c>
      <c r="N121" s="9" t="s">
        <v>163</v>
      </c>
      <c r="O121" s="9" t="s">
        <v>141</v>
      </c>
      <c r="P121" s="32">
        <v>10</v>
      </c>
      <c r="Q121" s="9"/>
      <c r="R121" s="13" t="s">
        <v>118</v>
      </c>
      <c r="S121" s="13" t="s">
        <v>202</v>
      </c>
      <c r="T121" s="8" t="s">
        <v>144</v>
      </c>
      <c r="U121" s="12" t="s">
        <v>121</v>
      </c>
      <c r="V121" s="8" t="s">
        <v>203</v>
      </c>
      <c r="W121" s="18" t="s">
        <v>204</v>
      </c>
      <c r="X121" s="8" t="s">
        <v>204</v>
      </c>
      <c r="Y121" s="8" t="s">
        <v>148</v>
      </c>
      <c r="Z121" s="8" t="s">
        <v>144</v>
      </c>
      <c r="AA121" s="12" t="s">
        <v>205</v>
      </c>
      <c r="AB121" s="8" t="s">
        <v>206</v>
      </c>
      <c r="AC121" s="8" t="s">
        <v>207</v>
      </c>
      <c r="AD121" s="8" t="s">
        <v>128</v>
      </c>
      <c r="AE121" s="8" t="s">
        <v>171</v>
      </c>
      <c r="AF121" s="8" t="s">
        <v>216</v>
      </c>
      <c r="AG121" s="25" t="s">
        <v>217</v>
      </c>
      <c r="AH121" s="24" t="s">
        <v>174</v>
      </c>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10"/>
      <c r="BH121" s="10"/>
      <c r="BI121" s="31"/>
      <c r="BJ121" s="10">
        <v>10</v>
      </c>
      <c r="BK121" s="10"/>
      <c r="BL121" s="31">
        <f t="shared" si="30"/>
        <v>0</v>
      </c>
      <c r="BM121" s="10">
        <v>10</v>
      </c>
      <c r="BN121" s="10"/>
      <c r="BO121" s="31">
        <f t="shared" si="31"/>
        <v>0</v>
      </c>
      <c r="BP121" s="10">
        <v>10</v>
      </c>
      <c r="BQ121" s="10"/>
      <c r="BR121" s="31">
        <f t="shared" si="32"/>
        <v>0</v>
      </c>
      <c r="BS121" s="10">
        <v>10</v>
      </c>
      <c r="BT121" s="10"/>
      <c r="BU121" s="31">
        <f t="shared" si="33"/>
        <v>0</v>
      </c>
      <c r="BV121" s="10">
        <v>10</v>
      </c>
      <c r="BW121" s="10"/>
      <c r="BX121" s="31">
        <f t="shared" si="34"/>
        <v>0</v>
      </c>
      <c r="BY121" s="10">
        <v>10</v>
      </c>
      <c r="BZ121" s="10"/>
      <c r="CA121" s="31">
        <f t="shared" si="35"/>
        <v>0</v>
      </c>
      <c r="CB121" s="10">
        <v>10</v>
      </c>
      <c r="CC121" s="10"/>
      <c r="CD121" s="31">
        <f t="shared" si="36"/>
        <v>0</v>
      </c>
      <c r="CE121" s="10">
        <v>10</v>
      </c>
      <c r="CF121" s="10"/>
      <c r="CG121" s="31">
        <f t="shared" si="37"/>
        <v>0</v>
      </c>
      <c r="CH121" s="10">
        <v>10</v>
      </c>
      <c r="CI121" s="10"/>
      <c r="CJ121" s="31">
        <f t="shared" si="38"/>
        <v>0</v>
      </c>
      <c r="CK121" s="10">
        <v>10</v>
      </c>
      <c r="CL121" s="10"/>
      <c r="CM121" s="31">
        <f t="shared" si="39"/>
        <v>0</v>
      </c>
      <c r="CN121" s="10"/>
      <c r="CO121" s="10"/>
      <c r="CP121" s="31"/>
      <c r="CQ121" s="10">
        <f t="shared" si="41"/>
        <v>100</v>
      </c>
      <c r="CR121" s="10">
        <f t="shared" si="42"/>
        <v>0</v>
      </c>
      <c r="CS121" s="31">
        <f t="shared" si="43"/>
        <v>0</v>
      </c>
      <c r="CT121" s="11"/>
      <c r="CU121" s="11"/>
      <c r="CV121" s="11"/>
      <c r="CW121" s="11"/>
      <c r="CX121" s="11"/>
      <c r="CY121" s="11"/>
      <c r="CZ121" s="11"/>
      <c r="DA121" s="11"/>
      <c r="DB121" s="11"/>
      <c r="DC121" s="11"/>
      <c r="DD121" s="11"/>
      <c r="DE121" s="11"/>
      <c r="DF121" s="11"/>
      <c r="DG121" s="11"/>
      <c r="DH121" s="11"/>
      <c r="DI121" s="11"/>
      <c r="DJ121" s="11"/>
      <c r="DK121" s="11"/>
      <c r="DL121" s="11"/>
      <c r="DM121" s="11"/>
      <c r="DN121" s="11">
        <f t="shared" si="29"/>
        <v>0</v>
      </c>
      <c r="DO121" s="11">
        <f t="shared" si="40"/>
        <v>0</v>
      </c>
    </row>
    <row r="122" spans="1:119" ht="38.450000000000003" customHeight="1">
      <c r="A122" s="9">
        <v>118</v>
      </c>
      <c r="B122" s="9" t="s">
        <v>73</v>
      </c>
      <c r="C122" s="9" t="s">
        <v>105</v>
      </c>
      <c r="D122" s="12" t="s">
        <v>106</v>
      </c>
      <c r="E122" s="9">
        <v>8146</v>
      </c>
      <c r="F122" s="12" t="s">
        <v>176</v>
      </c>
      <c r="G122" s="12" t="s">
        <v>210</v>
      </c>
      <c r="H122" s="12" t="s">
        <v>211</v>
      </c>
      <c r="I122" s="12" t="s">
        <v>212</v>
      </c>
      <c r="J122" s="12" t="s">
        <v>213</v>
      </c>
      <c r="K122" s="8" t="s">
        <v>214</v>
      </c>
      <c r="L122" s="12" t="s">
        <v>200</v>
      </c>
      <c r="M122" s="8" t="s">
        <v>215</v>
      </c>
      <c r="N122" s="9" t="s">
        <v>163</v>
      </c>
      <c r="O122" s="9" t="s">
        <v>141</v>
      </c>
      <c r="P122" s="32">
        <v>10</v>
      </c>
      <c r="Q122" s="9"/>
      <c r="R122" s="13" t="s">
        <v>118</v>
      </c>
      <c r="S122" s="13" t="s">
        <v>202</v>
      </c>
      <c r="T122" s="8" t="s">
        <v>144</v>
      </c>
      <c r="U122" s="12" t="s">
        <v>121</v>
      </c>
      <c r="V122" s="8" t="s">
        <v>203</v>
      </c>
      <c r="W122" s="18" t="s">
        <v>204</v>
      </c>
      <c r="X122" s="8" t="s">
        <v>204</v>
      </c>
      <c r="Y122" s="8" t="s">
        <v>148</v>
      </c>
      <c r="Z122" s="8" t="s">
        <v>144</v>
      </c>
      <c r="AA122" s="12" t="s">
        <v>205</v>
      </c>
      <c r="AB122" s="8" t="s">
        <v>206</v>
      </c>
      <c r="AC122" s="8" t="s">
        <v>207</v>
      </c>
      <c r="AD122" s="8" t="s">
        <v>128</v>
      </c>
      <c r="AE122" s="8" t="s">
        <v>171</v>
      </c>
      <c r="AF122" s="8" t="s">
        <v>216</v>
      </c>
      <c r="AG122" s="25" t="s">
        <v>217</v>
      </c>
      <c r="AH122" s="24" t="s">
        <v>174</v>
      </c>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10"/>
      <c r="BH122" s="10"/>
      <c r="BI122" s="31"/>
      <c r="BJ122" s="10">
        <v>10</v>
      </c>
      <c r="BK122" s="10"/>
      <c r="BL122" s="31">
        <f t="shared" si="30"/>
        <v>0</v>
      </c>
      <c r="BM122" s="10">
        <v>10</v>
      </c>
      <c r="BN122" s="10"/>
      <c r="BO122" s="31">
        <f t="shared" si="31"/>
        <v>0</v>
      </c>
      <c r="BP122" s="10">
        <v>10</v>
      </c>
      <c r="BQ122" s="10"/>
      <c r="BR122" s="31">
        <f t="shared" si="32"/>
        <v>0</v>
      </c>
      <c r="BS122" s="10">
        <v>10</v>
      </c>
      <c r="BT122" s="10"/>
      <c r="BU122" s="31">
        <f t="shared" si="33"/>
        <v>0</v>
      </c>
      <c r="BV122" s="10">
        <v>10</v>
      </c>
      <c r="BW122" s="10"/>
      <c r="BX122" s="31">
        <f t="shared" si="34"/>
        <v>0</v>
      </c>
      <c r="BY122" s="10">
        <v>10</v>
      </c>
      <c r="BZ122" s="10"/>
      <c r="CA122" s="31">
        <f t="shared" si="35"/>
        <v>0</v>
      </c>
      <c r="CB122" s="10">
        <v>10</v>
      </c>
      <c r="CC122" s="10"/>
      <c r="CD122" s="31">
        <f t="shared" si="36"/>
        <v>0</v>
      </c>
      <c r="CE122" s="10">
        <v>10</v>
      </c>
      <c r="CF122" s="10"/>
      <c r="CG122" s="31">
        <f t="shared" si="37"/>
        <v>0</v>
      </c>
      <c r="CH122" s="10">
        <v>10</v>
      </c>
      <c r="CI122" s="10"/>
      <c r="CJ122" s="31">
        <f t="shared" si="38"/>
        <v>0</v>
      </c>
      <c r="CK122" s="10">
        <v>10</v>
      </c>
      <c r="CL122" s="10"/>
      <c r="CM122" s="31">
        <f t="shared" si="39"/>
        <v>0</v>
      </c>
      <c r="CN122" s="10"/>
      <c r="CO122" s="10"/>
      <c r="CP122" s="31"/>
      <c r="CQ122" s="10">
        <f t="shared" si="41"/>
        <v>100</v>
      </c>
      <c r="CR122" s="10">
        <f t="shared" si="42"/>
        <v>0</v>
      </c>
      <c r="CS122" s="31">
        <f t="shared" si="43"/>
        <v>0</v>
      </c>
      <c r="CT122" s="11"/>
      <c r="CU122" s="11"/>
      <c r="CV122" s="11"/>
      <c r="CW122" s="11"/>
      <c r="CX122" s="11"/>
      <c r="CY122" s="11"/>
      <c r="CZ122" s="11"/>
      <c r="DA122" s="11"/>
      <c r="DB122" s="11"/>
      <c r="DC122" s="11"/>
      <c r="DD122" s="11"/>
      <c r="DE122" s="11"/>
      <c r="DF122" s="11"/>
      <c r="DG122" s="11"/>
      <c r="DH122" s="11"/>
      <c r="DI122" s="11"/>
      <c r="DJ122" s="11"/>
      <c r="DK122" s="11"/>
      <c r="DL122" s="11"/>
      <c r="DM122" s="11"/>
      <c r="DN122" s="11">
        <f t="shared" si="29"/>
        <v>0</v>
      </c>
      <c r="DO122" s="11">
        <f t="shared" si="40"/>
        <v>0</v>
      </c>
    </row>
    <row r="123" spans="1:119" ht="38.450000000000003" customHeight="1">
      <c r="A123" s="9">
        <v>119</v>
      </c>
      <c r="B123" s="9" t="s">
        <v>74</v>
      </c>
      <c r="C123" s="9" t="s">
        <v>105</v>
      </c>
      <c r="D123" s="12" t="s">
        <v>106</v>
      </c>
      <c r="E123" s="9">
        <v>8146</v>
      </c>
      <c r="F123" s="12" t="s">
        <v>176</v>
      </c>
      <c r="G123" s="12" t="s">
        <v>210</v>
      </c>
      <c r="H123" s="12" t="s">
        <v>211</v>
      </c>
      <c r="I123" s="12" t="s">
        <v>212</v>
      </c>
      <c r="J123" s="12" t="s">
        <v>213</v>
      </c>
      <c r="K123" s="8" t="s">
        <v>214</v>
      </c>
      <c r="L123" s="12" t="s">
        <v>200</v>
      </c>
      <c r="M123" s="8" t="s">
        <v>215</v>
      </c>
      <c r="N123" s="9" t="s">
        <v>163</v>
      </c>
      <c r="O123" s="9" t="s">
        <v>141</v>
      </c>
      <c r="P123" s="32">
        <v>10</v>
      </c>
      <c r="Q123" s="9"/>
      <c r="R123" s="13" t="s">
        <v>118</v>
      </c>
      <c r="S123" s="13" t="s">
        <v>202</v>
      </c>
      <c r="T123" s="8" t="s">
        <v>144</v>
      </c>
      <c r="U123" s="12" t="s">
        <v>121</v>
      </c>
      <c r="V123" s="8" t="s">
        <v>203</v>
      </c>
      <c r="W123" s="18" t="s">
        <v>204</v>
      </c>
      <c r="X123" s="8" t="s">
        <v>204</v>
      </c>
      <c r="Y123" s="8" t="s">
        <v>148</v>
      </c>
      <c r="Z123" s="8" t="s">
        <v>144</v>
      </c>
      <c r="AA123" s="12" t="s">
        <v>205</v>
      </c>
      <c r="AB123" s="8" t="s">
        <v>206</v>
      </c>
      <c r="AC123" s="8" t="s">
        <v>207</v>
      </c>
      <c r="AD123" s="8" t="s">
        <v>128</v>
      </c>
      <c r="AE123" s="8" t="s">
        <v>171</v>
      </c>
      <c r="AF123" s="8" t="s">
        <v>216</v>
      </c>
      <c r="AG123" s="25" t="s">
        <v>217</v>
      </c>
      <c r="AH123" s="24" t="s">
        <v>174</v>
      </c>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10"/>
      <c r="BH123" s="10"/>
      <c r="BI123" s="31"/>
      <c r="BJ123" s="10">
        <v>10</v>
      </c>
      <c r="BK123" s="10"/>
      <c r="BL123" s="31">
        <f t="shared" si="30"/>
        <v>0</v>
      </c>
      <c r="BM123" s="10">
        <v>10</v>
      </c>
      <c r="BN123" s="10"/>
      <c r="BO123" s="31">
        <f t="shared" si="31"/>
        <v>0</v>
      </c>
      <c r="BP123" s="10">
        <v>10</v>
      </c>
      <c r="BQ123" s="10"/>
      <c r="BR123" s="31">
        <f t="shared" si="32"/>
        <v>0</v>
      </c>
      <c r="BS123" s="10">
        <v>10</v>
      </c>
      <c r="BT123" s="10"/>
      <c r="BU123" s="31">
        <f t="shared" si="33"/>
        <v>0</v>
      </c>
      <c r="BV123" s="10">
        <v>10</v>
      </c>
      <c r="BW123" s="10"/>
      <c r="BX123" s="31">
        <f t="shared" si="34"/>
        <v>0</v>
      </c>
      <c r="BY123" s="10">
        <v>10</v>
      </c>
      <c r="BZ123" s="10"/>
      <c r="CA123" s="31">
        <f t="shared" si="35"/>
        <v>0</v>
      </c>
      <c r="CB123" s="10">
        <v>10</v>
      </c>
      <c r="CC123" s="10"/>
      <c r="CD123" s="31">
        <f t="shared" si="36"/>
        <v>0</v>
      </c>
      <c r="CE123" s="10">
        <v>10</v>
      </c>
      <c r="CF123" s="10"/>
      <c r="CG123" s="31">
        <f t="shared" si="37"/>
        <v>0</v>
      </c>
      <c r="CH123" s="10">
        <v>10</v>
      </c>
      <c r="CI123" s="10"/>
      <c r="CJ123" s="31">
        <f t="shared" si="38"/>
        <v>0</v>
      </c>
      <c r="CK123" s="10">
        <v>10</v>
      </c>
      <c r="CL123" s="10"/>
      <c r="CM123" s="31">
        <f t="shared" si="39"/>
        <v>0</v>
      </c>
      <c r="CN123" s="10"/>
      <c r="CO123" s="10"/>
      <c r="CP123" s="31"/>
      <c r="CQ123" s="10">
        <f t="shared" si="41"/>
        <v>100</v>
      </c>
      <c r="CR123" s="10">
        <f t="shared" si="42"/>
        <v>0</v>
      </c>
      <c r="CS123" s="31">
        <f t="shared" si="43"/>
        <v>0</v>
      </c>
      <c r="CT123" s="11"/>
      <c r="CU123" s="11"/>
      <c r="CV123" s="11"/>
      <c r="CW123" s="11"/>
      <c r="CX123" s="11"/>
      <c r="CY123" s="11"/>
      <c r="CZ123" s="11"/>
      <c r="DA123" s="11"/>
      <c r="DB123" s="11"/>
      <c r="DC123" s="11"/>
      <c r="DD123" s="11"/>
      <c r="DE123" s="11"/>
      <c r="DF123" s="11"/>
      <c r="DG123" s="11"/>
      <c r="DH123" s="11"/>
      <c r="DI123" s="11"/>
      <c r="DJ123" s="11"/>
      <c r="DK123" s="11"/>
      <c r="DL123" s="11"/>
      <c r="DM123" s="11"/>
      <c r="DN123" s="11">
        <f t="shared" si="29"/>
        <v>0</v>
      </c>
      <c r="DO123" s="11">
        <f t="shared" si="40"/>
        <v>0</v>
      </c>
    </row>
    <row r="124" spans="1:119" ht="38.450000000000003" customHeight="1">
      <c r="A124" s="9">
        <v>120</v>
      </c>
      <c r="B124" s="9" t="s">
        <v>75</v>
      </c>
      <c r="C124" s="9" t="s">
        <v>105</v>
      </c>
      <c r="D124" s="12" t="s">
        <v>106</v>
      </c>
      <c r="E124" s="9">
        <v>8146</v>
      </c>
      <c r="F124" s="12" t="s">
        <v>176</v>
      </c>
      <c r="G124" s="12" t="s">
        <v>210</v>
      </c>
      <c r="H124" s="12" t="s">
        <v>211</v>
      </c>
      <c r="I124" s="12" t="s">
        <v>212</v>
      </c>
      <c r="J124" s="12" t="s">
        <v>213</v>
      </c>
      <c r="K124" s="8" t="s">
        <v>214</v>
      </c>
      <c r="L124" s="12" t="s">
        <v>200</v>
      </c>
      <c r="M124" s="8" t="s">
        <v>215</v>
      </c>
      <c r="N124" s="9" t="s">
        <v>163</v>
      </c>
      <c r="O124" s="9" t="s">
        <v>141</v>
      </c>
      <c r="P124" s="32">
        <v>10</v>
      </c>
      <c r="Q124" s="9"/>
      <c r="R124" s="13" t="s">
        <v>118</v>
      </c>
      <c r="S124" s="13" t="s">
        <v>202</v>
      </c>
      <c r="T124" s="8" t="s">
        <v>144</v>
      </c>
      <c r="U124" s="12" t="s">
        <v>121</v>
      </c>
      <c r="V124" s="8" t="s">
        <v>203</v>
      </c>
      <c r="W124" s="18" t="s">
        <v>204</v>
      </c>
      <c r="X124" s="8" t="s">
        <v>204</v>
      </c>
      <c r="Y124" s="8" t="s">
        <v>148</v>
      </c>
      <c r="Z124" s="8" t="s">
        <v>144</v>
      </c>
      <c r="AA124" s="12" t="s">
        <v>205</v>
      </c>
      <c r="AB124" s="8" t="s">
        <v>206</v>
      </c>
      <c r="AC124" s="8" t="s">
        <v>207</v>
      </c>
      <c r="AD124" s="8" t="s">
        <v>128</v>
      </c>
      <c r="AE124" s="8" t="s">
        <v>171</v>
      </c>
      <c r="AF124" s="8" t="s">
        <v>216</v>
      </c>
      <c r="AG124" s="25" t="s">
        <v>217</v>
      </c>
      <c r="AH124" s="24" t="s">
        <v>174</v>
      </c>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10"/>
      <c r="BH124" s="10"/>
      <c r="BI124" s="31"/>
      <c r="BJ124" s="10">
        <v>10</v>
      </c>
      <c r="BK124" s="10"/>
      <c r="BL124" s="31">
        <f t="shared" si="30"/>
        <v>0</v>
      </c>
      <c r="BM124" s="10">
        <v>10</v>
      </c>
      <c r="BN124" s="10"/>
      <c r="BO124" s="31">
        <f t="shared" si="31"/>
        <v>0</v>
      </c>
      <c r="BP124" s="10">
        <v>10</v>
      </c>
      <c r="BQ124" s="10"/>
      <c r="BR124" s="31">
        <f t="shared" si="32"/>
        <v>0</v>
      </c>
      <c r="BS124" s="10">
        <v>10</v>
      </c>
      <c r="BT124" s="10"/>
      <c r="BU124" s="31">
        <f t="shared" si="33"/>
        <v>0</v>
      </c>
      <c r="BV124" s="10">
        <v>10</v>
      </c>
      <c r="BW124" s="10"/>
      <c r="BX124" s="31">
        <f t="shared" si="34"/>
        <v>0</v>
      </c>
      <c r="BY124" s="10">
        <v>10</v>
      </c>
      <c r="BZ124" s="10"/>
      <c r="CA124" s="31">
        <f t="shared" si="35"/>
        <v>0</v>
      </c>
      <c r="CB124" s="10">
        <v>10</v>
      </c>
      <c r="CC124" s="10"/>
      <c r="CD124" s="31">
        <f t="shared" si="36"/>
        <v>0</v>
      </c>
      <c r="CE124" s="10">
        <v>10</v>
      </c>
      <c r="CF124" s="10"/>
      <c r="CG124" s="31">
        <f t="shared" si="37"/>
        <v>0</v>
      </c>
      <c r="CH124" s="10">
        <v>10</v>
      </c>
      <c r="CI124" s="10"/>
      <c r="CJ124" s="31">
        <f t="shared" si="38"/>
        <v>0</v>
      </c>
      <c r="CK124" s="10">
        <v>10</v>
      </c>
      <c r="CL124" s="10"/>
      <c r="CM124" s="31">
        <f t="shared" si="39"/>
        <v>0</v>
      </c>
      <c r="CN124" s="10"/>
      <c r="CO124" s="10"/>
      <c r="CP124" s="31"/>
      <c r="CQ124" s="10">
        <f t="shared" si="41"/>
        <v>100</v>
      </c>
      <c r="CR124" s="10">
        <f t="shared" si="42"/>
        <v>0</v>
      </c>
      <c r="CS124" s="31">
        <f t="shared" si="43"/>
        <v>0</v>
      </c>
      <c r="CT124" s="11"/>
      <c r="CU124" s="11"/>
      <c r="CV124" s="11"/>
      <c r="CW124" s="11"/>
      <c r="CX124" s="11"/>
      <c r="CY124" s="11"/>
      <c r="CZ124" s="11"/>
      <c r="DA124" s="11"/>
      <c r="DB124" s="11"/>
      <c r="DC124" s="11"/>
      <c r="DD124" s="11"/>
      <c r="DE124" s="11"/>
      <c r="DF124" s="11"/>
      <c r="DG124" s="11"/>
      <c r="DH124" s="11"/>
      <c r="DI124" s="11"/>
      <c r="DJ124" s="11"/>
      <c r="DK124" s="11"/>
      <c r="DL124" s="11"/>
      <c r="DM124" s="11"/>
      <c r="DN124" s="11">
        <f t="shared" si="29"/>
        <v>0</v>
      </c>
      <c r="DO124" s="11">
        <f t="shared" si="40"/>
        <v>0</v>
      </c>
    </row>
    <row r="125" spans="1:119" ht="38.450000000000003" customHeight="1">
      <c r="A125" s="9">
        <v>121</v>
      </c>
      <c r="B125" s="9" t="s">
        <v>56</v>
      </c>
      <c r="C125" s="9" t="s">
        <v>105</v>
      </c>
      <c r="D125" s="12" t="s">
        <v>106</v>
      </c>
      <c r="E125" s="9">
        <v>8146</v>
      </c>
      <c r="F125" s="12" t="s">
        <v>176</v>
      </c>
      <c r="G125" s="12" t="s">
        <v>218</v>
      </c>
      <c r="H125" s="12" t="s">
        <v>219</v>
      </c>
      <c r="I125" s="12" t="s">
        <v>220</v>
      </c>
      <c r="J125" s="12" t="s">
        <v>221</v>
      </c>
      <c r="K125" s="8" t="s">
        <v>222</v>
      </c>
      <c r="L125" s="12" t="s">
        <v>223</v>
      </c>
      <c r="M125" s="8" t="s">
        <v>224</v>
      </c>
      <c r="N125" s="9" t="s">
        <v>163</v>
      </c>
      <c r="O125" s="9" t="s">
        <v>141</v>
      </c>
      <c r="P125" s="32">
        <v>1</v>
      </c>
      <c r="Q125" s="9"/>
      <c r="R125" s="13" t="s">
        <v>203</v>
      </c>
      <c r="S125" s="13" t="s">
        <v>202</v>
      </c>
      <c r="T125" s="8" t="s">
        <v>144</v>
      </c>
      <c r="U125" s="12" t="s">
        <v>121</v>
      </c>
      <c r="V125" s="8" t="s">
        <v>144</v>
      </c>
      <c r="W125" s="18" t="s">
        <v>204</v>
      </c>
      <c r="X125" s="8" t="s">
        <v>148</v>
      </c>
      <c r="Y125" s="8" t="s">
        <v>225</v>
      </c>
      <c r="Z125" s="8" t="s">
        <v>144</v>
      </c>
      <c r="AA125" s="12" t="s">
        <v>121</v>
      </c>
      <c r="AB125" s="8" t="s">
        <v>226</v>
      </c>
      <c r="AC125" s="8" t="s">
        <v>170</v>
      </c>
      <c r="AD125" s="8" t="s">
        <v>128</v>
      </c>
      <c r="AE125" s="8" t="s">
        <v>171</v>
      </c>
      <c r="AF125" s="8" t="s">
        <v>227</v>
      </c>
      <c r="AG125" s="25" t="s">
        <v>228</v>
      </c>
      <c r="AH125" s="24" t="s">
        <v>174</v>
      </c>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10"/>
      <c r="BH125" s="10"/>
      <c r="BI125" s="31"/>
      <c r="BJ125" s="10"/>
      <c r="BK125" s="10"/>
      <c r="BL125" s="31"/>
      <c r="BM125" s="10">
        <v>10</v>
      </c>
      <c r="BN125" s="10"/>
      <c r="BO125" s="31">
        <f t="shared" si="31"/>
        <v>0</v>
      </c>
      <c r="BP125" s="10">
        <v>10</v>
      </c>
      <c r="BQ125" s="10"/>
      <c r="BR125" s="31">
        <f t="shared" si="32"/>
        <v>0</v>
      </c>
      <c r="BS125" s="10">
        <v>10</v>
      </c>
      <c r="BT125" s="10"/>
      <c r="BU125" s="31">
        <f t="shared" si="33"/>
        <v>0</v>
      </c>
      <c r="BV125" s="10">
        <v>10</v>
      </c>
      <c r="BW125" s="10"/>
      <c r="BX125" s="31">
        <f t="shared" si="34"/>
        <v>0</v>
      </c>
      <c r="BY125" s="10">
        <v>10</v>
      </c>
      <c r="BZ125" s="10"/>
      <c r="CA125" s="31">
        <f t="shared" si="35"/>
        <v>0</v>
      </c>
      <c r="CB125" s="10">
        <v>10</v>
      </c>
      <c r="CC125" s="10"/>
      <c r="CD125" s="31">
        <f t="shared" si="36"/>
        <v>0</v>
      </c>
      <c r="CE125" s="10">
        <v>20</v>
      </c>
      <c r="CF125" s="10"/>
      <c r="CG125" s="31">
        <f t="shared" si="37"/>
        <v>0</v>
      </c>
      <c r="CH125" s="10">
        <v>20</v>
      </c>
      <c r="CI125" s="10"/>
      <c r="CJ125" s="31">
        <f t="shared" si="38"/>
        <v>0</v>
      </c>
      <c r="CK125" s="10"/>
      <c r="CL125" s="10"/>
      <c r="CM125" s="31"/>
      <c r="CN125" s="10"/>
      <c r="CO125" s="10"/>
      <c r="CP125" s="31"/>
      <c r="CQ125" s="10">
        <f t="shared" si="41"/>
        <v>100</v>
      </c>
      <c r="CR125" s="10">
        <f t="shared" si="42"/>
        <v>0</v>
      </c>
      <c r="CS125" s="31">
        <f t="shared" si="43"/>
        <v>0</v>
      </c>
      <c r="CT125" s="11"/>
      <c r="CU125" s="11"/>
      <c r="CV125" s="11"/>
      <c r="CW125" s="11"/>
      <c r="CX125" s="11"/>
      <c r="CY125" s="11"/>
      <c r="CZ125" s="11"/>
      <c r="DA125" s="11"/>
      <c r="DB125" s="11"/>
      <c r="DC125" s="11"/>
      <c r="DD125" s="11"/>
      <c r="DE125" s="11"/>
      <c r="DF125" s="11"/>
      <c r="DG125" s="11"/>
      <c r="DH125" s="11"/>
      <c r="DI125" s="11"/>
      <c r="DJ125" s="11"/>
      <c r="DK125" s="11"/>
      <c r="DL125" s="11"/>
      <c r="DM125" s="11"/>
      <c r="DN125" s="11">
        <f t="shared" si="29"/>
        <v>0</v>
      </c>
      <c r="DO125" s="11">
        <f t="shared" si="40"/>
        <v>0</v>
      </c>
    </row>
    <row r="126" spans="1:119" ht="38.450000000000003" customHeight="1">
      <c r="A126" s="9">
        <v>122</v>
      </c>
      <c r="B126" s="9" t="s">
        <v>57</v>
      </c>
      <c r="C126" s="9" t="s">
        <v>105</v>
      </c>
      <c r="D126" s="12" t="s">
        <v>106</v>
      </c>
      <c r="E126" s="9">
        <v>8146</v>
      </c>
      <c r="F126" s="12" t="s">
        <v>176</v>
      </c>
      <c r="G126" s="12" t="s">
        <v>218</v>
      </c>
      <c r="H126" s="12" t="s">
        <v>219</v>
      </c>
      <c r="I126" s="12" t="s">
        <v>220</v>
      </c>
      <c r="J126" s="12" t="s">
        <v>221</v>
      </c>
      <c r="K126" s="8" t="s">
        <v>222</v>
      </c>
      <c r="L126" s="12" t="s">
        <v>223</v>
      </c>
      <c r="M126" s="8" t="s">
        <v>224</v>
      </c>
      <c r="N126" s="9" t="s">
        <v>163</v>
      </c>
      <c r="O126" s="9" t="s">
        <v>141</v>
      </c>
      <c r="P126" s="32">
        <v>1</v>
      </c>
      <c r="Q126" s="9"/>
      <c r="R126" s="13" t="s">
        <v>203</v>
      </c>
      <c r="S126" s="13" t="s">
        <v>202</v>
      </c>
      <c r="T126" s="8" t="s">
        <v>144</v>
      </c>
      <c r="U126" s="12" t="s">
        <v>121</v>
      </c>
      <c r="V126" s="8" t="s">
        <v>144</v>
      </c>
      <c r="W126" s="18" t="s">
        <v>204</v>
      </c>
      <c r="X126" s="8" t="s">
        <v>148</v>
      </c>
      <c r="Y126" s="8" t="s">
        <v>225</v>
      </c>
      <c r="Z126" s="8" t="s">
        <v>144</v>
      </c>
      <c r="AA126" s="12" t="s">
        <v>121</v>
      </c>
      <c r="AB126" s="8" t="s">
        <v>226</v>
      </c>
      <c r="AC126" s="8" t="s">
        <v>170</v>
      </c>
      <c r="AD126" s="8" t="s">
        <v>128</v>
      </c>
      <c r="AE126" s="8" t="s">
        <v>171</v>
      </c>
      <c r="AF126" s="8" t="s">
        <v>227</v>
      </c>
      <c r="AG126" s="25" t="s">
        <v>228</v>
      </c>
      <c r="AH126" s="24" t="s">
        <v>174</v>
      </c>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10"/>
      <c r="BH126" s="10"/>
      <c r="BI126" s="31"/>
      <c r="BJ126" s="10"/>
      <c r="BK126" s="10"/>
      <c r="BL126" s="31"/>
      <c r="BM126" s="10">
        <v>10</v>
      </c>
      <c r="BN126" s="10"/>
      <c r="BO126" s="31">
        <f t="shared" si="31"/>
        <v>0</v>
      </c>
      <c r="BP126" s="10">
        <v>10</v>
      </c>
      <c r="BQ126" s="10"/>
      <c r="BR126" s="31">
        <f t="shared" si="32"/>
        <v>0</v>
      </c>
      <c r="BS126" s="10">
        <v>10</v>
      </c>
      <c r="BT126" s="10"/>
      <c r="BU126" s="31">
        <f t="shared" si="33"/>
        <v>0</v>
      </c>
      <c r="BV126" s="10">
        <v>10</v>
      </c>
      <c r="BW126" s="10"/>
      <c r="BX126" s="31">
        <f t="shared" si="34"/>
        <v>0</v>
      </c>
      <c r="BY126" s="10">
        <v>10</v>
      </c>
      <c r="BZ126" s="10"/>
      <c r="CA126" s="31">
        <f t="shared" si="35"/>
        <v>0</v>
      </c>
      <c r="CB126" s="10">
        <v>10</v>
      </c>
      <c r="CC126" s="10"/>
      <c r="CD126" s="31">
        <f t="shared" si="36"/>
        <v>0</v>
      </c>
      <c r="CE126" s="10">
        <v>20</v>
      </c>
      <c r="CF126" s="10"/>
      <c r="CG126" s="31">
        <f t="shared" si="37"/>
        <v>0</v>
      </c>
      <c r="CH126" s="10">
        <v>20</v>
      </c>
      <c r="CI126" s="10"/>
      <c r="CJ126" s="31">
        <f t="shared" si="38"/>
        <v>0</v>
      </c>
      <c r="CK126" s="10"/>
      <c r="CL126" s="10"/>
      <c r="CM126" s="31"/>
      <c r="CN126" s="10"/>
      <c r="CO126" s="10"/>
      <c r="CP126" s="31"/>
      <c r="CQ126" s="10">
        <f t="shared" si="41"/>
        <v>100</v>
      </c>
      <c r="CR126" s="10">
        <f t="shared" si="42"/>
        <v>0</v>
      </c>
      <c r="CS126" s="31">
        <f t="shared" si="43"/>
        <v>0</v>
      </c>
      <c r="CT126" s="11"/>
      <c r="CU126" s="11"/>
      <c r="CV126" s="11"/>
      <c r="CW126" s="11"/>
      <c r="CX126" s="11"/>
      <c r="CY126" s="11"/>
      <c r="CZ126" s="11"/>
      <c r="DA126" s="11"/>
      <c r="DB126" s="11"/>
      <c r="DC126" s="11"/>
      <c r="DD126" s="11"/>
      <c r="DE126" s="11"/>
      <c r="DF126" s="11"/>
      <c r="DG126" s="11"/>
      <c r="DH126" s="11"/>
      <c r="DI126" s="11"/>
      <c r="DJ126" s="11"/>
      <c r="DK126" s="11"/>
      <c r="DL126" s="11"/>
      <c r="DM126" s="11"/>
      <c r="DN126" s="11">
        <f t="shared" si="29"/>
        <v>0</v>
      </c>
      <c r="DO126" s="11">
        <f t="shared" si="40"/>
        <v>0</v>
      </c>
    </row>
    <row r="127" spans="1:119" ht="38.450000000000003" customHeight="1">
      <c r="A127" s="9">
        <v>123</v>
      </c>
      <c r="B127" s="9" t="s">
        <v>58</v>
      </c>
      <c r="C127" s="9" t="s">
        <v>105</v>
      </c>
      <c r="D127" s="12" t="s">
        <v>106</v>
      </c>
      <c r="E127" s="9">
        <v>8146</v>
      </c>
      <c r="F127" s="12" t="s">
        <v>176</v>
      </c>
      <c r="G127" s="12" t="s">
        <v>218</v>
      </c>
      <c r="H127" s="12" t="s">
        <v>219</v>
      </c>
      <c r="I127" s="12" t="s">
        <v>220</v>
      </c>
      <c r="J127" s="12" t="s">
        <v>221</v>
      </c>
      <c r="K127" s="8" t="s">
        <v>222</v>
      </c>
      <c r="L127" s="12" t="s">
        <v>223</v>
      </c>
      <c r="M127" s="8" t="s">
        <v>224</v>
      </c>
      <c r="N127" s="9" t="s">
        <v>163</v>
      </c>
      <c r="O127" s="9" t="s">
        <v>141</v>
      </c>
      <c r="P127" s="32">
        <v>1</v>
      </c>
      <c r="Q127" s="9"/>
      <c r="R127" s="13" t="s">
        <v>203</v>
      </c>
      <c r="S127" s="13" t="s">
        <v>202</v>
      </c>
      <c r="T127" s="8" t="s">
        <v>144</v>
      </c>
      <c r="U127" s="12" t="s">
        <v>121</v>
      </c>
      <c r="V127" s="8" t="s">
        <v>144</v>
      </c>
      <c r="W127" s="18" t="s">
        <v>204</v>
      </c>
      <c r="X127" s="8" t="s">
        <v>148</v>
      </c>
      <c r="Y127" s="8" t="s">
        <v>225</v>
      </c>
      <c r="Z127" s="8" t="s">
        <v>144</v>
      </c>
      <c r="AA127" s="12" t="s">
        <v>121</v>
      </c>
      <c r="AB127" s="8" t="s">
        <v>226</v>
      </c>
      <c r="AC127" s="8" t="s">
        <v>170</v>
      </c>
      <c r="AD127" s="8" t="s">
        <v>128</v>
      </c>
      <c r="AE127" s="8" t="s">
        <v>171</v>
      </c>
      <c r="AF127" s="8" t="s">
        <v>227</v>
      </c>
      <c r="AG127" s="25" t="s">
        <v>228</v>
      </c>
      <c r="AH127" s="24" t="s">
        <v>174</v>
      </c>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10"/>
      <c r="BH127" s="10"/>
      <c r="BI127" s="31"/>
      <c r="BJ127" s="10"/>
      <c r="BK127" s="10"/>
      <c r="BL127" s="31"/>
      <c r="BM127" s="10">
        <v>10</v>
      </c>
      <c r="BN127" s="10"/>
      <c r="BO127" s="31">
        <f t="shared" si="31"/>
        <v>0</v>
      </c>
      <c r="BP127" s="10">
        <v>10</v>
      </c>
      <c r="BQ127" s="10"/>
      <c r="BR127" s="31">
        <f t="shared" si="32"/>
        <v>0</v>
      </c>
      <c r="BS127" s="10">
        <v>10</v>
      </c>
      <c r="BT127" s="10"/>
      <c r="BU127" s="31">
        <f t="shared" si="33"/>
        <v>0</v>
      </c>
      <c r="BV127" s="10">
        <v>10</v>
      </c>
      <c r="BW127" s="10"/>
      <c r="BX127" s="31">
        <f t="shared" si="34"/>
        <v>0</v>
      </c>
      <c r="BY127" s="10">
        <v>10</v>
      </c>
      <c r="BZ127" s="10"/>
      <c r="CA127" s="31">
        <f t="shared" si="35"/>
        <v>0</v>
      </c>
      <c r="CB127" s="10">
        <v>10</v>
      </c>
      <c r="CC127" s="10"/>
      <c r="CD127" s="31">
        <f t="shared" si="36"/>
        <v>0</v>
      </c>
      <c r="CE127" s="10">
        <v>20</v>
      </c>
      <c r="CF127" s="10"/>
      <c r="CG127" s="31">
        <f t="shared" si="37"/>
        <v>0</v>
      </c>
      <c r="CH127" s="10">
        <v>20</v>
      </c>
      <c r="CI127" s="10"/>
      <c r="CJ127" s="31">
        <f t="shared" si="38"/>
        <v>0</v>
      </c>
      <c r="CK127" s="10"/>
      <c r="CL127" s="10"/>
      <c r="CM127" s="31"/>
      <c r="CN127" s="10"/>
      <c r="CO127" s="10"/>
      <c r="CP127" s="31"/>
      <c r="CQ127" s="10">
        <f t="shared" si="41"/>
        <v>100</v>
      </c>
      <c r="CR127" s="10">
        <f t="shared" si="42"/>
        <v>0</v>
      </c>
      <c r="CS127" s="31">
        <f t="shared" si="43"/>
        <v>0</v>
      </c>
      <c r="CT127" s="11"/>
      <c r="CU127" s="11"/>
      <c r="CV127" s="11"/>
      <c r="CW127" s="11"/>
      <c r="CX127" s="11"/>
      <c r="CY127" s="11"/>
      <c r="CZ127" s="11"/>
      <c r="DA127" s="11"/>
      <c r="DB127" s="11"/>
      <c r="DC127" s="11"/>
      <c r="DD127" s="11"/>
      <c r="DE127" s="11"/>
      <c r="DF127" s="11"/>
      <c r="DG127" s="11"/>
      <c r="DH127" s="11"/>
      <c r="DI127" s="11"/>
      <c r="DJ127" s="11"/>
      <c r="DK127" s="11"/>
      <c r="DL127" s="11"/>
      <c r="DM127" s="11"/>
      <c r="DN127" s="11">
        <f t="shared" si="29"/>
        <v>0</v>
      </c>
      <c r="DO127" s="11">
        <f t="shared" si="40"/>
        <v>0</v>
      </c>
    </row>
    <row r="128" spans="1:119" ht="38.450000000000003" customHeight="1">
      <c r="A128" s="9">
        <v>124</v>
      </c>
      <c r="B128" s="9" t="s">
        <v>59</v>
      </c>
      <c r="C128" s="9" t="s">
        <v>105</v>
      </c>
      <c r="D128" s="12" t="s">
        <v>106</v>
      </c>
      <c r="E128" s="9">
        <v>8146</v>
      </c>
      <c r="F128" s="12" t="s">
        <v>176</v>
      </c>
      <c r="G128" s="12" t="s">
        <v>218</v>
      </c>
      <c r="H128" s="12" t="s">
        <v>219</v>
      </c>
      <c r="I128" s="12" t="s">
        <v>220</v>
      </c>
      <c r="J128" s="12" t="s">
        <v>221</v>
      </c>
      <c r="K128" s="8" t="s">
        <v>222</v>
      </c>
      <c r="L128" s="12" t="s">
        <v>223</v>
      </c>
      <c r="M128" s="8" t="s">
        <v>224</v>
      </c>
      <c r="N128" s="9" t="s">
        <v>163</v>
      </c>
      <c r="O128" s="9" t="s">
        <v>141</v>
      </c>
      <c r="P128" s="32">
        <v>1</v>
      </c>
      <c r="Q128" s="9"/>
      <c r="R128" s="13" t="s">
        <v>203</v>
      </c>
      <c r="S128" s="13" t="s">
        <v>202</v>
      </c>
      <c r="T128" s="8" t="s">
        <v>144</v>
      </c>
      <c r="U128" s="12" t="s">
        <v>121</v>
      </c>
      <c r="V128" s="8" t="s">
        <v>144</v>
      </c>
      <c r="W128" s="18" t="s">
        <v>204</v>
      </c>
      <c r="X128" s="8" t="s">
        <v>148</v>
      </c>
      <c r="Y128" s="8" t="s">
        <v>225</v>
      </c>
      <c r="Z128" s="8" t="s">
        <v>144</v>
      </c>
      <c r="AA128" s="12" t="s">
        <v>121</v>
      </c>
      <c r="AB128" s="8" t="s">
        <v>226</v>
      </c>
      <c r="AC128" s="8" t="s">
        <v>170</v>
      </c>
      <c r="AD128" s="8" t="s">
        <v>128</v>
      </c>
      <c r="AE128" s="8" t="s">
        <v>171</v>
      </c>
      <c r="AF128" s="8" t="s">
        <v>227</v>
      </c>
      <c r="AG128" s="25" t="s">
        <v>228</v>
      </c>
      <c r="AH128" s="24" t="s">
        <v>174</v>
      </c>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10"/>
      <c r="BH128" s="10"/>
      <c r="BI128" s="31"/>
      <c r="BJ128" s="10"/>
      <c r="BK128" s="10"/>
      <c r="BL128" s="31"/>
      <c r="BM128" s="10">
        <v>10</v>
      </c>
      <c r="BN128" s="10"/>
      <c r="BO128" s="31">
        <f t="shared" si="31"/>
        <v>0</v>
      </c>
      <c r="BP128" s="10">
        <v>10</v>
      </c>
      <c r="BQ128" s="10"/>
      <c r="BR128" s="31">
        <f t="shared" si="32"/>
        <v>0</v>
      </c>
      <c r="BS128" s="10">
        <v>10</v>
      </c>
      <c r="BT128" s="10"/>
      <c r="BU128" s="31">
        <f t="shared" si="33"/>
        <v>0</v>
      </c>
      <c r="BV128" s="10">
        <v>10</v>
      </c>
      <c r="BW128" s="10"/>
      <c r="BX128" s="31">
        <f t="shared" si="34"/>
        <v>0</v>
      </c>
      <c r="BY128" s="10">
        <v>10</v>
      </c>
      <c r="BZ128" s="10"/>
      <c r="CA128" s="31">
        <f t="shared" si="35"/>
        <v>0</v>
      </c>
      <c r="CB128" s="10">
        <v>10</v>
      </c>
      <c r="CC128" s="10"/>
      <c r="CD128" s="31">
        <f t="shared" si="36"/>
        <v>0</v>
      </c>
      <c r="CE128" s="10">
        <v>20</v>
      </c>
      <c r="CF128" s="10"/>
      <c r="CG128" s="31">
        <f t="shared" si="37"/>
        <v>0</v>
      </c>
      <c r="CH128" s="10">
        <v>20</v>
      </c>
      <c r="CI128" s="10"/>
      <c r="CJ128" s="31">
        <f t="shared" si="38"/>
        <v>0</v>
      </c>
      <c r="CK128" s="10"/>
      <c r="CL128" s="10"/>
      <c r="CM128" s="31"/>
      <c r="CN128" s="10"/>
      <c r="CO128" s="10"/>
      <c r="CP128" s="31"/>
      <c r="CQ128" s="10">
        <f t="shared" si="41"/>
        <v>100</v>
      </c>
      <c r="CR128" s="10">
        <f t="shared" si="42"/>
        <v>0</v>
      </c>
      <c r="CS128" s="31">
        <f t="shared" si="43"/>
        <v>0</v>
      </c>
      <c r="CT128" s="11"/>
      <c r="CU128" s="11"/>
      <c r="CV128" s="11"/>
      <c r="CW128" s="11"/>
      <c r="CX128" s="11"/>
      <c r="CY128" s="11"/>
      <c r="CZ128" s="11"/>
      <c r="DA128" s="11"/>
      <c r="DB128" s="11"/>
      <c r="DC128" s="11"/>
      <c r="DD128" s="11"/>
      <c r="DE128" s="11"/>
      <c r="DF128" s="11"/>
      <c r="DG128" s="11"/>
      <c r="DH128" s="11"/>
      <c r="DI128" s="11"/>
      <c r="DJ128" s="11"/>
      <c r="DK128" s="11"/>
      <c r="DL128" s="11"/>
      <c r="DM128" s="11"/>
      <c r="DN128" s="11">
        <f t="shared" si="29"/>
        <v>0</v>
      </c>
      <c r="DO128" s="11">
        <f t="shared" si="40"/>
        <v>0</v>
      </c>
    </row>
    <row r="129" spans="1:119" ht="38.450000000000003" customHeight="1">
      <c r="A129" s="9">
        <v>125</v>
      </c>
      <c r="B129" s="9" t="s">
        <v>60</v>
      </c>
      <c r="C129" s="9" t="s">
        <v>105</v>
      </c>
      <c r="D129" s="12" t="s">
        <v>106</v>
      </c>
      <c r="E129" s="9">
        <v>8146</v>
      </c>
      <c r="F129" s="12" t="s">
        <v>176</v>
      </c>
      <c r="G129" s="12" t="s">
        <v>218</v>
      </c>
      <c r="H129" s="12" t="s">
        <v>219</v>
      </c>
      <c r="I129" s="12" t="s">
        <v>220</v>
      </c>
      <c r="J129" s="12" t="s">
        <v>221</v>
      </c>
      <c r="K129" s="8" t="s">
        <v>222</v>
      </c>
      <c r="L129" s="12" t="s">
        <v>223</v>
      </c>
      <c r="M129" s="8" t="s">
        <v>224</v>
      </c>
      <c r="N129" s="9" t="s">
        <v>163</v>
      </c>
      <c r="O129" s="9" t="s">
        <v>141</v>
      </c>
      <c r="P129" s="32">
        <v>1</v>
      </c>
      <c r="Q129" s="9"/>
      <c r="R129" s="13" t="s">
        <v>203</v>
      </c>
      <c r="S129" s="13" t="s">
        <v>202</v>
      </c>
      <c r="T129" s="8" t="s">
        <v>144</v>
      </c>
      <c r="U129" s="12" t="s">
        <v>121</v>
      </c>
      <c r="V129" s="8" t="s">
        <v>144</v>
      </c>
      <c r="W129" s="18" t="s">
        <v>204</v>
      </c>
      <c r="X129" s="8" t="s">
        <v>148</v>
      </c>
      <c r="Y129" s="8" t="s">
        <v>225</v>
      </c>
      <c r="Z129" s="8" t="s">
        <v>144</v>
      </c>
      <c r="AA129" s="12" t="s">
        <v>121</v>
      </c>
      <c r="AB129" s="8" t="s">
        <v>226</v>
      </c>
      <c r="AC129" s="8" t="s">
        <v>170</v>
      </c>
      <c r="AD129" s="8" t="s">
        <v>128</v>
      </c>
      <c r="AE129" s="8" t="s">
        <v>171</v>
      </c>
      <c r="AF129" s="8" t="s">
        <v>227</v>
      </c>
      <c r="AG129" s="25" t="s">
        <v>228</v>
      </c>
      <c r="AH129" s="24" t="s">
        <v>174</v>
      </c>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10"/>
      <c r="BH129" s="10"/>
      <c r="BI129" s="31"/>
      <c r="BJ129" s="10"/>
      <c r="BK129" s="10"/>
      <c r="BL129" s="31"/>
      <c r="BM129" s="10">
        <v>10</v>
      </c>
      <c r="BN129" s="10"/>
      <c r="BO129" s="31">
        <f t="shared" si="31"/>
        <v>0</v>
      </c>
      <c r="BP129" s="10">
        <v>10</v>
      </c>
      <c r="BQ129" s="10"/>
      <c r="BR129" s="31">
        <f t="shared" si="32"/>
        <v>0</v>
      </c>
      <c r="BS129" s="10">
        <v>10</v>
      </c>
      <c r="BT129" s="10"/>
      <c r="BU129" s="31">
        <f t="shared" si="33"/>
        <v>0</v>
      </c>
      <c r="BV129" s="10">
        <v>10</v>
      </c>
      <c r="BW129" s="10"/>
      <c r="BX129" s="31">
        <f t="shared" si="34"/>
        <v>0</v>
      </c>
      <c r="BY129" s="10">
        <v>10</v>
      </c>
      <c r="BZ129" s="10"/>
      <c r="CA129" s="31">
        <f t="shared" si="35"/>
        <v>0</v>
      </c>
      <c r="CB129" s="10">
        <v>10</v>
      </c>
      <c r="CC129" s="10"/>
      <c r="CD129" s="31">
        <f t="shared" si="36"/>
        <v>0</v>
      </c>
      <c r="CE129" s="10">
        <v>20</v>
      </c>
      <c r="CF129" s="10"/>
      <c r="CG129" s="31">
        <f t="shared" si="37"/>
        <v>0</v>
      </c>
      <c r="CH129" s="10">
        <v>20</v>
      </c>
      <c r="CI129" s="10"/>
      <c r="CJ129" s="31">
        <f t="shared" si="38"/>
        <v>0</v>
      </c>
      <c r="CK129" s="10"/>
      <c r="CL129" s="10"/>
      <c r="CM129" s="31"/>
      <c r="CN129" s="10"/>
      <c r="CO129" s="10"/>
      <c r="CP129" s="31"/>
      <c r="CQ129" s="10">
        <f t="shared" si="41"/>
        <v>100</v>
      </c>
      <c r="CR129" s="10">
        <f t="shared" si="42"/>
        <v>0</v>
      </c>
      <c r="CS129" s="31">
        <f t="shared" si="43"/>
        <v>0</v>
      </c>
      <c r="CT129" s="11"/>
      <c r="CU129" s="11"/>
      <c r="CV129" s="11"/>
      <c r="CW129" s="11"/>
      <c r="CX129" s="11"/>
      <c r="CY129" s="11"/>
      <c r="CZ129" s="11"/>
      <c r="DA129" s="11"/>
      <c r="DB129" s="11"/>
      <c r="DC129" s="11"/>
      <c r="DD129" s="11"/>
      <c r="DE129" s="11"/>
      <c r="DF129" s="11"/>
      <c r="DG129" s="11"/>
      <c r="DH129" s="11"/>
      <c r="DI129" s="11"/>
      <c r="DJ129" s="11"/>
      <c r="DK129" s="11"/>
      <c r="DL129" s="11"/>
      <c r="DM129" s="11"/>
      <c r="DN129" s="11">
        <f t="shared" si="29"/>
        <v>0</v>
      </c>
      <c r="DO129" s="11">
        <f t="shared" si="40"/>
        <v>0</v>
      </c>
    </row>
    <row r="130" spans="1:119" ht="38.450000000000003" customHeight="1">
      <c r="A130" s="9">
        <v>126</v>
      </c>
      <c r="B130" s="9" t="s">
        <v>61</v>
      </c>
      <c r="C130" s="9" t="s">
        <v>105</v>
      </c>
      <c r="D130" s="12" t="s">
        <v>106</v>
      </c>
      <c r="E130" s="9">
        <v>8146</v>
      </c>
      <c r="F130" s="12" t="s">
        <v>176</v>
      </c>
      <c r="G130" s="12" t="s">
        <v>218</v>
      </c>
      <c r="H130" s="12" t="s">
        <v>219</v>
      </c>
      <c r="I130" s="12" t="s">
        <v>220</v>
      </c>
      <c r="J130" s="12" t="s">
        <v>221</v>
      </c>
      <c r="K130" s="8" t="s">
        <v>222</v>
      </c>
      <c r="L130" s="12" t="s">
        <v>223</v>
      </c>
      <c r="M130" s="8" t="s">
        <v>224</v>
      </c>
      <c r="N130" s="9" t="s">
        <v>163</v>
      </c>
      <c r="O130" s="9" t="s">
        <v>141</v>
      </c>
      <c r="P130" s="32">
        <v>1</v>
      </c>
      <c r="Q130" s="9"/>
      <c r="R130" s="13" t="s">
        <v>203</v>
      </c>
      <c r="S130" s="13" t="s">
        <v>202</v>
      </c>
      <c r="T130" s="8" t="s">
        <v>144</v>
      </c>
      <c r="U130" s="12" t="s">
        <v>121</v>
      </c>
      <c r="V130" s="8" t="s">
        <v>144</v>
      </c>
      <c r="W130" s="18" t="s">
        <v>204</v>
      </c>
      <c r="X130" s="8" t="s">
        <v>148</v>
      </c>
      <c r="Y130" s="8" t="s">
        <v>225</v>
      </c>
      <c r="Z130" s="8" t="s">
        <v>144</v>
      </c>
      <c r="AA130" s="12" t="s">
        <v>121</v>
      </c>
      <c r="AB130" s="8" t="s">
        <v>226</v>
      </c>
      <c r="AC130" s="8" t="s">
        <v>170</v>
      </c>
      <c r="AD130" s="8" t="s">
        <v>128</v>
      </c>
      <c r="AE130" s="8" t="s">
        <v>171</v>
      </c>
      <c r="AF130" s="8" t="s">
        <v>227</v>
      </c>
      <c r="AG130" s="25" t="s">
        <v>228</v>
      </c>
      <c r="AH130" s="24" t="s">
        <v>174</v>
      </c>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10"/>
      <c r="BH130" s="10"/>
      <c r="BI130" s="31"/>
      <c r="BJ130" s="10"/>
      <c r="BK130" s="10"/>
      <c r="BL130" s="31"/>
      <c r="BM130" s="10">
        <v>10</v>
      </c>
      <c r="BN130" s="10"/>
      <c r="BO130" s="31">
        <f t="shared" si="31"/>
        <v>0</v>
      </c>
      <c r="BP130" s="10">
        <v>10</v>
      </c>
      <c r="BQ130" s="10"/>
      <c r="BR130" s="31">
        <f t="shared" si="32"/>
        <v>0</v>
      </c>
      <c r="BS130" s="10">
        <v>10</v>
      </c>
      <c r="BT130" s="10"/>
      <c r="BU130" s="31">
        <f t="shared" si="33"/>
        <v>0</v>
      </c>
      <c r="BV130" s="10">
        <v>10</v>
      </c>
      <c r="BW130" s="10"/>
      <c r="BX130" s="31">
        <f t="shared" si="34"/>
        <v>0</v>
      </c>
      <c r="BY130" s="10">
        <v>10</v>
      </c>
      <c r="BZ130" s="10"/>
      <c r="CA130" s="31">
        <f t="shared" si="35"/>
        <v>0</v>
      </c>
      <c r="CB130" s="10">
        <v>10</v>
      </c>
      <c r="CC130" s="10"/>
      <c r="CD130" s="31">
        <f t="shared" si="36"/>
        <v>0</v>
      </c>
      <c r="CE130" s="10">
        <v>20</v>
      </c>
      <c r="CF130" s="10"/>
      <c r="CG130" s="31">
        <f t="shared" si="37"/>
        <v>0</v>
      </c>
      <c r="CH130" s="10">
        <v>20</v>
      </c>
      <c r="CI130" s="10"/>
      <c r="CJ130" s="31">
        <f t="shared" si="38"/>
        <v>0</v>
      </c>
      <c r="CK130" s="10"/>
      <c r="CL130" s="10"/>
      <c r="CM130" s="31"/>
      <c r="CN130" s="10"/>
      <c r="CO130" s="10"/>
      <c r="CP130" s="31"/>
      <c r="CQ130" s="10">
        <f t="shared" si="41"/>
        <v>100</v>
      </c>
      <c r="CR130" s="10">
        <f t="shared" si="42"/>
        <v>0</v>
      </c>
      <c r="CS130" s="31">
        <f t="shared" si="43"/>
        <v>0</v>
      </c>
      <c r="CT130" s="11"/>
      <c r="CU130" s="11"/>
      <c r="CV130" s="11"/>
      <c r="CW130" s="11"/>
      <c r="CX130" s="11"/>
      <c r="CY130" s="11"/>
      <c r="CZ130" s="11"/>
      <c r="DA130" s="11"/>
      <c r="DB130" s="11"/>
      <c r="DC130" s="11"/>
      <c r="DD130" s="11"/>
      <c r="DE130" s="11"/>
      <c r="DF130" s="11"/>
      <c r="DG130" s="11"/>
      <c r="DH130" s="11"/>
      <c r="DI130" s="11"/>
      <c r="DJ130" s="11"/>
      <c r="DK130" s="11"/>
      <c r="DL130" s="11"/>
      <c r="DM130" s="11"/>
      <c r="DN130" s="11">
        <f t="shared" si="29"/>
        <v>0</v>
      </c>
      <c r="DO130" s="11">
        <f t="shared" si="40"/>
        <v>0</v>
      </c>
    </row>
    <row r="131" spans="1:119" ht="38.450000000000003" customHeight="1">
      <c r="A131" s="9">
        <v>127</v>
      </c>
      <c r="B131" s="9" t="s">
        <v>62</v>
      </c>
      <c r="C131" s="9" t="s">
        <v>105</v>
      </c>
      <c r="D131" s="12" t="s">
        <v>106</v>
      </c>
      <c r="E131" s="9">
        <v>8146</v>
      </c>
      <c r="F131" s="12" t="s">
        <v>176</v>
      </c>
      <c r="G131" s="12" t="s">
        <v>218</v>
      </c>
      <c r="H131" s="12" t="s">
        <v>219</v>
      </c>
      <c r="I131" s="12" t="s">
        <v>220</v>
      </c>
      <c r="J131" s="12" t="s">
        <v>221</v>
      </c>
      <c r="K131" s="8" t="s">
        <v>222</v>
      </c>
      <c r="L131" s="12" t="s">
        <v>223</v>
      </c>
      <c r="M131" s="8" t="s">
        <v>224</v>
      </c>
      <c r="N131" s="9" t="s">
        <v>163</v>
      </c>
      <c r="O131" s="9" t="s">
        <v>141</v>
      </c>
      <c r="P131" s="32">
        <v>1</v>
      </c>
      <c r="Q131" s="9"/>
      <c r="R131" s="13" t="s">
        <v>203</v>
      </c>
      <c r="S131" s="13" t="s">
        <v>202</v>
      </c>
      <c r="T131" s="8" t="s">
        <v>144</v>
      </c>
      <c r="U131" s="12" t="s">
        <v>121</v>
      </c>
      <c r="V131" s="8" t="s">
        <v>144</v>
      </c>
      <c r="W131" s="18" t="s">
        <v>204</v>
      </c>
      <c r="X131" s="8" t="s">
        <v>148</v>
      </c>
      <c r="Y131" s="8" t="s">
        <v>225</v>
      </c>
      <c r="Z131" s="8" t="s">
        <v>144</v>
      </c>
      <c r="AA131" s="12" t="s">
        <v>121</v>
      </c>
      <c r="AB131" s="8" t="s">
        <v>226</v>
      </c>
      <c r="AC131" s="8" t="s">
        <v>170</v>
      </c>
      <c r="AD131" s="8" t="s">
        <v>128</v>
      </c>
      <c r="AE131" s="8" t="s">
        <v>171</v>
      </c>
      <c r="AF131" s="8" t="s">
        <v>227</v>
      </c>
      <c r="AG131" s="25" t="s">
        <v>228</v>
      </c>
      <c r="AH131" s="24" t="s">
        <v>174</v>
      </c>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10"/>
      <c r="BH131" s="10"/>
      <c r="BI131" s="31"/>
      <c r="BJ131" s="10"/>
      <c r="BK131" s="10"/>
      <c r="BL131" s="31"/>
      <c r="BM131" s="10">
        <v>10</v>
      </c>
      <c r="BN131" s="10"/>
      <c r="BO131" s="31">
        <f t="shared" si="31"/>
        <v>0</v>
      </c>
      <c r="BP131" s="10">
        <v>10</v>
      </c>
      <c r="BQ131" s="10"/>
      <c r="BR131" s="31">
        <f t="shared" si="32"/>
        <v>0</v>
      </c>
      <c r="BS131" s="10">
        <v>10</v>
      </c>
      <c r="BT131" s="10"/>
      <c r="BU131" s="31">
        <f t="shared" si="33"/>
        <v>0</v>
      </c>
      <c r="BV131" s="10">
        <v>10</v>
      </c>
      <c r="BW131" s="10"/>
      <c r="BX131" s="31">
        <f t="shared" si="34"/>
        <v>0</v>
      </c>
      <c r="BY131" s="10">
        <v>10</v>
      </c>
      <c r="BZ131" s="10"/>
      <c r="CA131" s="31">
        <f t="shared" si="35"/>
        <v>0</v>
      </c>
      <c r="CB131" s="10">
        <v>10</v>
      </c>
      <c r="CC131" s="10"/>
      <c r="CD131" s="31">
        <f t="shared" si="36"/>
        <v>0</v>
      </c>
      <c r="CE131" s="10">
        <v>20</v>
      </c>
      <c r="CF131" s="10"/>
      <c r="CG131" s="31">
        <f t="shared" si="37"/>
        <v>0</v>
      </c>
      <c r="CH131" s="10">
        <v>20</v>
      </c>
      <c r="CI131" s="10"/>
      <c r="CJ131" s="31">
        <f t="shared" si="38"/>
        <v>0</v>
      </c>
      <c r="CK131" s="10"/>
      <c r="CL131" s="10"/>
      <c r="CM131" s="31"/>
      <c r="CN131" s="10"/>
      <c r="CO131" s="10"/>
      <c r="CP131" s="31"/>
      <c r="CQ131" s="10">
        <f t="shared" si="41"/>
        <v>100</v>
      </c>
      <c r="CR131" s="10">
        <f t="shared" si="42"/>
        <v>0</v>
      </c>
      <c r="CS131" s="31">
        <f t="shared" si="43"/>
        <v>0</v>
      </c>
      <c r="CT131" s="11"/>
      <c r="CU131" s="11"/>
      <c r="CV131" s="11"/>
      <c r="CW131" s="11"/>
      <c r="CX131" s="11"/>
      <c r="CY131" s="11"/>
      <c r="CZ131" s="11"/>
      <c r="DA131" s="11"/>
      <c r="DB131" s="11"/>
      <c r="DC131" s="11"/>
      <c r="DD131" s="11"/>
      <c r="DE131" s="11"/>
      <c r="DF131" s="11"/>
      <c r="DG131" s="11"/>
      <c r="DH131" s="11"/>
      <c r="DI131" s="11"/>
      <c r="DJ131" s="11"/>
      <c r="DK131" s="11"/>
      <c r="DL131" s="11"/>
      <c r="DM131" s="11"/>
      <c r="DN131" s="11">
        <f t="shared" si="29"/>
        <v>0</v>
      </c>
      <c r="DO131" s="11">
        <f t="shared" si="40"/>
        <v>0</v>
      </c>
    </row>
    <row r="132" spans="1:119" ht="38.450000000000003" customHeight="1">
      <c r="A132" s="9">
        <v>128</v>
      </c>
      <c r="B132" s="9" t="s">
        <v>63</v>
      </c>
      <c r="C132" s="9" t="s">
        <v>105</v>
      </c>
      <c r="D132" s="12" t="s">
        <v>106</v>
      </c>
      <c r="E132" s="9">
        <v>8146</v>
      </c>
      <c r="F132" s="12" t="s">
        <v>176</v>
      </c>
      <c r="G132" s="12" t="s">
        <v>218</v>
      </c>
      <c r="H132" s="12" t="s">
        <v>219</v>
      </c>
      <c r="I132" s="12" t="s">
        <v>220</v>
      </c>
      <c r="J132" s="12" t="s">
        <v>221</v>
      </c>
      <c r="K132" s="8" t="s">
        <v>222</v>
      </c>
      <c r="L132" s="12" t="s">
        <v>223</v>
      </c>
      <c r="M132" s="8" t="s">
        <v>224</v>
      </c>
      <c r="N132" s="9" t="s">
        <v>163</v>
      </c>
      <c r="O132" s="9" t="s">
        <v>141</v>
      </c>
      <c r="P132" s="32">
        <v>1</v>
      </c>
      <c r="Q132" s="9"/>
      <c r="R132" s="13" t="s">
        <v>203</v>
      </c>
      <c r="S132" s="13" t="s">
        <v>202</v>
      </c>
      <c r="T132" s="8" t="s">
        <v>144</v>
      </c>
      <c r="U132" s="12" t="s">
        <v>121</v>
      </c>
      <c r="V132" s="8" t="s">
        <v>144</v>
      </c>
      <c r="W132" s="18" t="s">
        <v>204</v>
      </c>
      <c r="X132" s="8" t="s">
        <v>148</v>
      </c>
      <c r="Y132" s="8" t="s">
        <v>225</v>
      </c>
      <c r="Z132" s="8" t="s">
        <v>144</v>
      </c>
      <c r="AA132" s="12" t="s">
        <v>121</v>
      </c>
      <c r="AB132" s="8" t="s">
        <v>226</v>
      </c>
      <c r="AC132" s="8" t="s">
        <v>170</v>
      </c>
      <c r="AD132" s="8" t="s">
        <v>128</v>
      </c>
      <c r="AE132" s="8" t="s">
        <v>171</v>
      </c>
      <c r="AF132" s="8" t="s">
        <v>227</v>
      </c>
      <c r="AG132" s="25" t="s">
        <v>228</v>
      </c>
      <c r="AH132" s="24" t="s">
        <v>174</v>
      </c>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10"/>
      <c r="BH132" s="10"/>
      <c r="BI132" s="31"/>
      <c r="BJ132" s="10"/>
      <c r="BK132" s="10"/>
      <c r="BL132" s="31"/>
      <c r="BM132" s="10">
        <v>10</v>
      </c>
      <c r="BN132" s="10"/>
      <c r="BO132" s="31">
        <f t="shared" si="31"/>
        <v>0</v>
      </c>
      <c r="BP132" s="10">
        <v>10</v>
      </c>
      <c r="BQ132" s="10"/>
      <c r="BR132" s="31">
        <f t="shared" si="32"/>
        <v>0</v>
      </c>
      <c r="BS132" s="10">
        <v>10</v>
      </c>
      <c r="BT132" s="10"/>
      <c r="BU132" s="31">
        <f t="shared" si="33"/>
        <v>0</v>
      </c>
      <c r="BV132" s="10">
        <v>10</v>
      </c>
      <c r="BW132" s="10"/>
      <c r="BX132" s="31">
        <f t="shared" si="34"/>
        <v>0</v>
      </c>
      <c r="BY132" s="10">
        <v>10</v>
      </c>
      <c r="BZ132" s="10"/>
      <c r="CA132" s="31">
        <f t="shared" si="35"/>
        <v>0</v>
      </c>
      <c r="CB132" s="10">
        <v>10</v>
      </c>
      <c r="CC132" s="10"/>
      <c r="CD132" s="31">
        <f t="shared" si="36"/>
        <v>0</v>
      </c>
      <c r="CE132" s="10">
        <v>20</v>
      </c>
      <c r="CF132" s="10"/>
      <c r="CG132" s="31">
        <f t="shared" si="37"/>
        <v>0</v>
      </c>
      <c r="CH132" s="10">
        <v>20</v>
      </c>
      <c r="CI132" s="10"/>
      <c r="CJ132" s="31">
        <f t="shared" si="38"/>
        <v>0</v>
      </c>
      <c r="CK132" s="10"/>
      <c r="CL132" s="10"/>
      <c r="CM132" s="31"/>
      <c r="CN132" s="10"/>
      <c r="CO132" s="10"/>
      <c r="CP132" s="31"/>
      <c r="CQ132" s="10">
        <f t="shared" si="41"/>
        <v>100</v>
      </c>
      <c r="CR132" s="10">
        <f t="shared" si="42"/>
        <v>0</v>
      </c>
      <c r="CS132" s="31">
        <f t="shared" si="43"/>
        <v>0</v>
      </c>
      <c r="CT132" s="11"/>
      <c r="CU132" s="11"/>
      <c r="CV132" s="11"/>
      <c r="CW132" s="11"/>
      <c r="CX132" s="11"/>
      <c r="CY132" s="11"/>
      <c r="CZ132" s="11"/>
      <c r="DA132" s="11"/>
      <c r="DB132" s="11"/>
      <c r="DC132" s="11"/>
      <c r="DD132" s="11"/>
      <c r="DE132" s="11"/>
      <c r="DF132" s="11"/>
      <c r="DG132" s="11"/>
      <c r="DH132" s="11"/>
      <c r="DI132" s="11"/>
      <c r="DJ132" s="11"/>
      <c r="DK132" s="11"/>
      <c r="DL132" s="11"/>
      <c r="DM132" s="11"/>
      <c r="DN132" s="11">
        <f t="shared" si="29"/>
        <v>0</v>
      </c>
      <c r="DO132" s="11">
        <f t="shared" si="40"/>
        <v>0</v>
      </c>
    </row>
    <row r="133" spans="1:119" ht="38.450000000000003" customHeight="1">
      <c r="A133" s="9">
        <v>129</v>
      </c>
      <c r="B133" s="9" t="s">
        <v>64</v>
      </c>
      <c r="C133" s="9" t="s">
        <v>105</v>
      </c>
      <c r="D133" s="12" t="s">
        <v>106</v>
      </c>
      <c r="E133" s="9">
        <v>8146</v>
      </c>
      <c r="F133" s="12" t="s">
        <v>176</v>
      </c>
      <c r="G133" s="12" t="s">
        <v>218</v>
      </c>
      <c r="H133" s="12" t="s">
        <v>219</v>
      </c>
      <c r="I133" s="12" t="s">
        <v>220</v>
      </c>
      <c r="J133" s="12" t="s">
        <v>221</v>
      </c>
      <c r="K133" s="8" t="s">
        <v>222</v>
      </c>
      <c r="L133" s="12" t="s">
        <v>223</v>
      </c>
      <c r="M133" s="8" t="s">
        <v>224</v>
      </c>
      <c r="N133" s="9" t="s">
        <v>163</v>
      </c>
      <c r="O133" s="9" t="s">
        <v>141</v>
      </c>
      <c r="P133" s="32">
        <v>1</v>
      </c>
      <c r="Q133" s="9"/>
      <c r="R133" s="13" t="s">
        <v>203</v>
      </c>
      <c r="S133" s="13" t="s">
        <v>202</v>
      </c>
      <c r="T133" s="8" t="s">
        <v>144</v>
      </c>
      <c r="U133" s="12" t="s">
        <v>121</v>
      </c>
      <c r="V133" s="8" t="s">
        <v>144</v>
      </c>
      <c r="W133" s="18" t="s">
        <v>204</v>
      </c>
      <c r="X133" s="8" t="s">
        <v>148</v>
      </c>
      <c r="Y133" s="8" t="s">
        <v>225</v>
      </c>
      <c r="Z133" s="8" t="s">
        <v>144</v>
      </c>
      <c r="AA133" s="12" t="s">
        <v>121</v>
      </c>
      <c r="AB133" s="8" t="s">
        <v>226</v>
      </c>
      <c r="AC133" s="8" t="s">
        <v>170</v>
      </c>
      <c r="AD133" s="8" t="s">
        <v>128</v>
      </c>
      <c r="AE133" s="8" t="s">
        <v>171</v>
      </c>
      <c r="AF133" s="8" t="s">
        <v>227</v>
      </c>
      <c r="AG133" s="25" t="s">
        <v>228</v>
      </c>
      <c r="AH133" s="24" t="s">
        <v>174</v>
      </c>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10"/>
      <c r="BH133" s="10"/>
      <c r="BI133" s="31"/>
      <c r="BJ133" s="10"/>
      <c r="BK133" s="10"/>
      <c r="BL133" s="31"/>
      <c r="BM133" s="10">
        <v>10</v>
      </c>
      <c r="BN133" s="10"/>
      <c r="BO133" s="31">
        <f t="shared" si="31"/>
        <v>0</v>
      </c>
      <c r="BP133" s="10">
        <v>10</v>
      </c>
      <c r="BQ133" s="10"/>
      <c r="BR133" s="31">
        <f t="shared" si="32"/>
        <v>0</v>
      </c>
      <c r="BS133" s="10">
        <v>10</v>
      </c>
      <c r="BT133" s="10"/>
      <c r="BU133" s="31">
        <f t="shared" si="33"/>
        <v>0</v>
      </c>
      <c r="BV133" s="10">
        <v>10</v>
      </c>
      <c r="BW133" s="10"/>
      <c r="BX133" s="31">
        <f t="shared" si="34"/>
        <v>0</v>
      </c>
      <c r="BY133" s="10">
        <v>10</v>
      </c>
      <c r="BZ133" s="10"/>
      <c r="CA133" s="31">
        <f t="shared" si="35"/>
        <v>0</v>
      </c>
      <c r="CB133" s="10">
        <v>10</v>
      </c>
      <c r="CC133" s="10"/>
      <c r="CD133" s="31">
        <f t="shared" si="36"/>
        <v>0</v>
      </c>
      <c r="CE133" s="10">
        <v>20</v>
      </c>
      <c r="CF133" s="10"/>
      <c r="CG133" s="31">
        <f t="shared" si="37"/>
        <v>0</v>
      </c>
      <c r="CH133" s="10">
        <v>20</v>
      </c>
      <c r="CI133" s="10"/>
      <c r="CJ133" s="31">
        <f t="shared" si="38"/>
        <v>0</v>
      </c>
      <c r="CK133" s="10"/>
      <c r="CL133" s="10"/>
      <c r="CM133" s="31"/>
      <c r="CN133" s="10"/>
      <c r="CO133" s="10"/>
      <c r="CP133" s="31"/>
      <c r="CQ133" s="10">
        <f t="shared" si="41"/>
        <v>100</v>
      </c>
      <c r="CR133" s="10">
        <f t="shared" si="42"/>
        <v>0</v>
      </c>
      <c r="CS133" s="31">
        <f t="shared" si="43"/>
        <v>0</v>
      </c>
      <c r="CT133" s="11"/>
      <c r="CU133" s="11"/>
      <c r="CV133" s="11"/>
      <c r="CW133" s="11"/>
      <c r="CX133" s="11"/>
      <c r="CY133" s="11"/>
      <c r="CZ133" s="11"/>
      <c r="DA133" s="11"/>
      <c r="DB133" s="11"/>
      <c r="DC133" s="11"/>
      <c r="DD133" s="11"/>
      <c r="DE133" s="11"/>
      <c r="DF133" s="11"/>
      <c r="DG133" s="11"/>
      <c r="DH133" s="11"/>
      <c r="DI133" s="11"/>
      <c r="DJ133" s="11"/>
      <c r="DK133" s="11"/>
      <c r="DL133" s="11"/>
      <c r="DM133" s="11"/>
      <c r="DN133" s="11">
        <f t="shared" si="29"/>
        <v>0</v>
      </c>
      <c r="DO133" s="11">
        <f t="shared" si="40"/>
        <v>0</v>
      </c>
    </row>
    <row r="134" spans="1:119" ht="38.450000000000003" customHeight="1">
      <c r="A134" s="9">
        <v>130</v>
      </c>
      <c r="B134" s="9" t="s">
        <v>65</v>
      </c>
      <c r="C134" s="9" t="s">
        <v>105</v>
      </c>
      <c r="D134" s="12" t="s">
        <v>106</v>
      </c>
      <c r="E134" s="9">
        <v>8146</v>
      </c>
      <c r="F134" s="12" t="s">
        <v>176</v>
      </c>
      <c r="G134" s="12" t="s">
        <v>218</v>
      </c>
      <c r="H134" s="12" t="s">
        <v>219</v>
      </c>
      <c r="I134" s="12" t="s">
        <v>220</v>
      </c>
      <c r="J134" s="12" t="s">
        <v>221</v>
      </c>
      <c r="K134" s="8" t="s">
        <v>222</v>
      </c>
      <c r="L134" s="12" t="s">
        <v>223</v>
      </c>
      <c r="M134" s="8" t="s">
        <v>224</v>
      </c>
      <c r="N134" s="9" t="s">
        <v>163</v>
      </c>
      <c r="O134" s="9" t="s">
        <v>141</v>
      </c>
      <c r="P134" s="32">
        <v>1</v>
      </c>
      <c r="Q134" s="9"/>
      <c r="R134" s="13" t="s">
        <v>203</v>
      </c>
      <c r="S134" s="13" t="s">
        <v>202</v>
      </c>
      <c r="T134" s="8" t="s">
        <v>144</v>
      </c>
      <c r="U134" s="12" t="s">
        <v>121</v>
      </c>
      <c r="V134" s="8" t="s">
        <v>144</v>
      </c>
      <c r="W134" s="18" t="s">
        <v>204</v>
      </c>
      <c r="X134" s="8" t="s">
        <v>148</v>
      </c>
      <c r="Y134" s="8" t="s">
        <v>225</v>
      </c>
      <c r="Z134" s="8" t="s">
        <v>144</v>
      </c>
      <c r="AA134" s="12" t="s">
        <v>121</v>
      </c>
      <c r="AB134" s="8" t="s">
        <v>226</v>
      </c>
      <c r="AC134" s="8" t="s">
        <v>170</v>
      </c>
      <c r="AD134" s="8" t="s">
        <v>128</v>
      </c>
      <c r="AE134" s="8" t="s">
        <v>171</v>
      </c>
      <c r="AF134" s="8" t="s">
        <v>227</v>
      </c>
      <c r="AG134" s="25" t="s">
        <v>228</v>
      </c>
      <c r="AH134" s="24" t="s">
        <v>174</v>
      </c>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10"/>
      <c r="BH134" s="10"/>
      <c r="BI134" s="31"/>
      <c r="BJ134" s="10"/>
      <c r="BK134" s="10"/>
      <c r="BL134" s="31"/>
      <c r="BM134" s="10">
        <v>10</v>
      </c>
      <c r="BN134" s="10"/>
      <c r="BO134" s="31">
        <f t="shared" si="31"/>
        <v>0</v>
      </c>
      <c r="BP134" s="10">
        <v>10</v>
      </c>
      <c r="BQ134" s="10"/>
      <c r="BR134" s="31">
        <f t="shared" si="32"/>
        <v>0</v>
      </c>
      <c r="BS134" s="10">
        <v>10</v>
      </c>
      <c r="BT134" s="10"/>
      <c r="BU134" s="31">
        <f t="shared" si="33"/>
        <v>0</v>
      </c>
      <c r="BV134" s="10">
        <v>10</v>
      </c>
      <c r="BW134" s="10"/>
      <c r="BX134" s="31">
        <f t="shared" si="34"/>
        <v>0</v>
      </c>
      <c r="BY134" s="10">
        <v>10</v>
      </c>
      <c r="BZ134" s="10"/>
      <c r="CA134" s="31">
        <f t="shared" si="35"/>
        <v>0</v>
      </c>
      <c r="CB134" s="10">
        <v>10</v>
      </c>
      <c r="CC134" s="10"/>
      <c r="CD134" s="31">
        <f t="shared" si="36"/>
        <v>0</v>
      </c>
      <c r="CE134" s="10">
        <v>20</v>
      </c>
      <c r="CF134" s="10"/>
      <c r="CG134" s="31">
        <f t="shared" si="37"/>
        <v>0</v>
      </c>
      <c r="CH134" s="10">
        <v>20</v>
      </c>
      <c r="CI134" s="10"/>
      <c r="CJ134" s="31">
        <f t="shared" si="38"/>
        <v>0</v>
      </c>
      <c r="CK134" s="10"/>
      <c r="CL134" s="10"/>
      <c r="CM134" s="31"/>
      <c r="CN134" s="10"/>
      <c r="CO134" s="10"/>
      <c r="CP134" s="31"/>
      <c r="CQ134" s="10">
        <f t="shared" si="41"/>
        <v>100</v>
      </c>
      <c r="CR134" s="10">
        <f t="shared" si="42"/>
        <v>0</v>
      </c>
      <c r="CS134" s="31">
        <f t="shared" si="43"/>
        <v>0</v>
      </c>
      <c r="CT134" s="11"/>
      <c r="CU134" s="11"/>
      <c r="CV134" s="11"/>
      <c r="CW134" s="11"/>
      <c r="CX134" s="11"/>
      <c r="CY134" s="11"/>
      <c r="CZ134" s="11"/>
      <c r="DA134" s="11"/>
      <c r="DB134" s="11"/>
      <c r="DC134" s="11"/>
      <c r="DD134" s="11"/>
      <c r="DE134" s="11"/>
      <c r="DF134" s="11"/>
      <c r="DG134" s="11"/>
      <c r="DH134" s="11"/>
      <c r="DI134" s="11"/>
      <c r="DJ134" s="11"/>
      <c r="DK134" s="11"/>
      <c r="DL134" s="11"/>
      <c r="DM134" s="11"/>
      <c r="DN134" s="11">
        <f t="shared" si="29"/>
        <v>0</v>
      </c>
      <c r="DO134" s="11">
        <f t="shared" si="40"/>
        <v>0</v>
      </c>
    </row>
    <row r="135" spans="1:119" ht="38.450000000000003" customHeight="1">
      <c r="A135" s="9">
        <v>131</v>
      </c>
      <c r="B135" s="9" t="s">
        <v>66</v>
      </c>
      <c r="C135" s="9" t="s">
        <v>105</v>
      </c>
      <c r="D135" s="12" t="s">
        <v>106</v>
      </c>
      <c r="E135" s="9">
        <v>8146</v>
      </c>
      <c r="F135" s="12" t="s">
        <v>176</v>
      </c>
      <c r="G135" s="12" t="s">
        <v>218</v>
      </c>
      <c r="H135" s="12" t="s">
        <v>219</v>
      </c>
      <c r="I135" s="12" t="s">
        <v>220</v>
      </c>
      <c r="J135" s="12" t="s">
        <v>221</v>
      </c>
      <c r="K135" s="8" t="s">
        <v>222</v>
      </c>
      <c r="L135" s="12" t="s">
        <v>223</v>
      </c>
      <c r="M135" s="8" t="s">
        <v>224</v>
      </c>
      <c r="N135" s="9" t="s">
        <v>163</v>
      </c>
      <c r="O135" s="9" t="s">
        <v>141</v>
      </c>
      <c r="P135" s="32">
        <v>1</v>
      </c>
      <c r="Q135" s="9"/>
      <c r="R135" s="13" t="s">
        <v>203</v>
      </c>
      <c r="S135" s="13" t="s">
        <v>202</v>
      </c>
      <c r="T135" s="8" t="s">
        <v>144</v>
      </c>
      <c r="U135" s="12" t="s">
        <v>121</v>
      </c>
      <c r="V135" s="8" t="s">
        <v>144</v>
      </c>
      <c r="W135" s="18" t="s">
        <v>204</v>
      </c>
      <c r="X135" s="8" t="s">
        <v>148</v>
      </c>
      <c r="Y135" s="8" t="s">
        <v>225</v>
      </c>
      <c r="Z135" s="8" t="s">
        <v>144</v>
      </c>
      <c r="AA135" s="12" t="s">
        <v>121</v>
      </c>
      <c r="AB135" s="8" t="s">
        <v>226</v>
      </c>
      <c r="AC135" s="8" t="s">
        <v>170</v>
      </c>
      <c r="AD135" s="8" t="s">
        <v>128</v>
      </c>
      <c r="AE135" s="8" t="s">
        <v>171</v>
      </c>
      <c r="AF135" s="8" t="s">
        <v>227</v>
      </c>
      <c r="AG135" s="25" t="s">
        <v>228</v>
      </c>
      <c r="AH135" s="24" t="s">
        <v>174</v>
      </c>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10"/>
      <c r="BH135" s="10"/>
      <c r="BI135" s="31"/>
      <c r="BJ135" s="10"/>
      <c r="BK135" s="10"/>
      <c r="BL135" s="31"/>
      <c r="BM135" s="10">
        <v>10</v>
      </c>
      <c r="BN135" s="10"/>
      <c r="BO135" s="31">
        <f t="shared" si="31"/>
        <v>0</v>
      </c>
      <c r="BP135" s="10">
        <v>10</v>
      </c>
      <c r="BQ135" s="10"/>
      <c r="BR135" s="31">
        <f t="shared" si="32"/>
        <v>0</v>
      </c>
      <c r="BS135" s="10">
        <v>10</v>
      </c>
      <c r="BT135" s="10"/>
      <c r="BU135" s="31">
        <f t="shared" si="33"/>
        <v>0</v>
      </c>
      <c r="BV135" s="10">
        <v>10</v>
      </c>
      <c r="BW135" s="10"/>
      <c r="BX135" s="31">
        <f t="shared" si="34"/>
        <v>0</v>
      </c>
      <c r="BY135" s="10">
        <v>10</v>
      </c>
      <c r="BZ135" s="10"/>
      <c r="CA135" s="31">
        <f t="shared" si="35"/>
        <v>0</v>
      </c>
      <c r="CB135" s="10">
        <v>10</v>
      </c>
      <c r="CC135" s="10"/>
      <c r="CD135" s="31">
        <f t="shared" si="36"/>
        <v>0</v>
      </c>
      <c r="CE135" s="10">
        <v>20</v>
      </c>
      <c r="CF135" s="10"/>
      <c r="CG135" s="31">
        <f t="shared" si="37"/>
        <v>0</v>
      </c>
      <c r="CH135" s="10">
        <v>20</v>
      </c>
      <c r="CI135" s="10"/>
      <c r="CJ135" s="31">
        <f t="shared" si="38"/>
        <v>0</v>
      </c>
      <c r="CK135" s="10"/>
      <c r="CL135" s="10"/>
      <c r="CM135" s="31"/>
      <c r="CN135" s="10"/>
      <c r="CO135" s="10"/>
      <c r="CP135" s="31"/>
      <c r="CQ135" s="10">
        <f t="shared" si="41"/>
        <v>100</v>
      </c>
      <c r="CR135" s="10">
        <f t="shared" si="42"/>
        <v>0</v>
      </c>
      <c r="CS135" s="31">
        <f t="shared" si="43"/>
        <v>0</v>
      </c>
      <c r="CT135" s="11"/>
      <c r="CU135" s="11"/>
      <c r="CV135" s="11"/>
      <c r="CW135" s="11"/>
      <c r="CX135" s="11"/>
      <c r="CY135" s="11"/>
      <c r="CZ135" s="11"/>
      <c r="DA135" s="11"/>
      <c r="DB135" s="11"/>
      <c r="DC135" s="11"/>
      <c r="DD135" s="11"/>
      <c r="DE135" s="11"/>
      <c r="DF135" s="11"/>
      <c r="DG135" s="11"/>
      <c r="DH135" s="11"/>
      <c r="DI135" s="11"/>
      <c r="DJ135" s="11"/>
      <c r="DK135" s="11"/>
      <c r="DL135" s="11"/>
      <c r="DM135" s="11"/>
      <c r="DN135" s="11">
        <f t="shared" si="29"/>
        <v>0</v>
      </c>
      <c r="DO135" s="11">
        <f t="shared" si="40"/>
        <v>0</v>
      </c>
    </row>
    <row r="136" spans="1:119" ht="38.450000000000003" customHeight="1">
      <c r="A136" s="9">
        <v>132</v>
      </c>
      <c r="B136" s="9" t="s">
        <v>67</v>
      </c>
      <c r="C136" s="9" t="s">
        <v>105</v>
      </c>
      <c r="D136" s="12" t="s">
        <v>106</v>
      </c>
      <c r="E136" s="9">
        <v>8146</v>
      </c>
      <c r="F136" s="12" t="s">
        <v>176</v>
      </c>
      <c r="G136" s="12" t="s">
        <v>218</v>
      </c>
      <c r="H136" s="12" t="s">
        <v>219</v>
      </c>
      <c r="I136" s="12" t="s">
        <v>220</v>
      </c>
      <c r="J136" s="12" t="s">
        <v>221</v>
      </c>
      <c r="K136" s="8" t="s">
        <v>222</v>
      </c>
      <c r="L136" s="12" t="s">
        <v>223</v>
      </c>
      <c r="M136" s="8" t="s">
        <v>224</v>
      </c>
      <c r="N136" s="9" t="s">
        <v>163</v>
      </c>
      <c r="O136" s="9" t="s">
        <v>141</v>
      </c>
      <c r="P136" s="32">
        <v>1</v>
      </c>
      <c r="Q136" s="9"/>
      <c r="R136" s="13" t="s">
        <v>203</v>
      </c>
      <c r="S136" s="13" t="s">
        <v>202</v>
      </c>
      <c r="T136" s="8" t="s">
        <v>144</v>
      </c>
      <c r="U136" s="12" t="s">
        <v>121</v>
      </c>
      <c r="V136" s="8" t="s">
        <v>144</v>
      </c>
      <c r="W136" s="18" t="s">
        <v>204</v>
      </c>
      <c r="X136" s="8" t="s">
        <v>148</v>
      </c>
      <c r="Y136" s="8" t="s">
        <v>225</v>
      </c>
      <c r="Z136" s="8" t="s">
        <v>144</v>
      </c>
      <c r="AA136" s="12" t="s">
        <v>121</v>
      </c>
      <c r="AB136" s="8" t="s">
        <v>226</v>
      </c>
      <c r="AC136" s="8" t="s">
        <v>170</v>
      </c>
      <c r="AD136" s="8" t="s">
        <v>128</v>
      </c>
      <c r="AE136" s="8" t="s">
        <v>171</v>
      </c>
      <c r="AF136" s="8" t="s">
        <v>227</v>
      </c>
      <c r="AG136" s="25" t="s">
        <v>228</v>
      </c>
      <c r="AH136" s="24" t="s">
        <v>174</v>
      </c>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10"/>
      <c r="BH136" s="10"/>
      <c r="BI136" s="31"/>
      <c r="BJ136" s="10"/>
      <c r="BK136" s="10"/>
      <c r="BL136" s="31"/>
      <c r="BM136" s="10">
        <v>10</v>
      </c>
      <c r="BN136" s="10"/>
      <c r="BO136" s="31">
        <f t="shared" si="31"/>
        <v>0</v>
      </c>
      <c r="BP136" s="10">
        <v>10</v>
      </c>
      <c r="BQ136" s="10"/>
      <c r="BR136" s="31">
        <f t="shared" si="32"/>
        <v>0</v>
      </c>
      <c r="BS136" s="10">
        <v>10</v>
      </c>
      <c r="BT136" s="10"/>
      <c r="BU136" s="31">
        <f t="shared" si="33"/>
        <v>0</v>
      </c>
      <c r="BV136" s="10">
        <v>10</v>
      </c>
      <c r="BW136" s="10"/>
      <c r="BX136" s="31">
        <f t="shared" si="34"/>
        <v>0</v>
      </c>
      <c r="BY136" s="10">
        <v>10</v>
      </c>
      <c r="BZ136" s="10"/>
      <c r="CA136" s="31">
        <f t="shared" si="35"/>
        <v>0</v>
      </c>
      <c r="CB136" s="10">
        <v>10</v>
      </c>
      <c r="CC136" s="10"/>
      <c r="CD136" s="31">
        <f t="shared" si="36"/>
        <v>0</v>
      </c>
      <c r="CE136" s="10">
        <v>20</v>
      </c>
      <c r="CF136" s="10"/>
      <c r="CG136" s="31">
        <f t="shared" si="37"/>
        <v>0</v>
      </c>
      <c r="CH136" s="10">
        <v>20</v>
      </c>
      <c r="CI136" s="10"/>
      <c r="CJ136" s="31">
        <f t="shared" si="38"/>
        <v>0</v>
      </c>
      <c r="CK136" s="10"/>
      <c r="CL136" s="10"/>
      <c r="CM136" s="31"/>
      <c r="CN136" s="10"/>
      <c r="CO136" s="10"/>
      <c r="CP136" s="31"/>
      <c r="CQ136" s="10">
        <f t="shared" si="41"/>
        <v>100</v>
      </c>
      <c r="CR136" s="10">
        <f t="shared" si="42"/>
        <v>0</v>
      </c>
      <c r="CS136" s="31">
        <f t="shared" si="43"/>
        <v>0</v>
      </c>
      <c r="CT136" s="11"/>
      <c r="CU136" s="11"/>
      <c r="CV136" s="11"/>
      <c r="CW136" s="11"/>
      <c r="CX136" s="11"/>
      <c r="CY136" s="11"/>
      <c r="CZ136" s="11"/>
      <c r="DA136" s="11"/>
      <c r="DB136" s="11"/>
      <c r="DC136" s="11"/>
      <c r="DD136" s="11"/>
      <c r="DE136" s="11"/>
      <c r="DF136" s="11"/>
      <c r="DG136" s="11"/>
      <c r="DH136" s="11"/>
      <c r="DI136" s="11"/>
      <c r="DJ136" s="11"/>
      <c r="DK136" s="11"/>
      <c r="DL136" s="11"/>
      <c r="DM136" s="11"/>
      <c r="DN136" s="11">
        <f t="shared" si="29"/>
        <v>0</v>
      </c>
      <c r="DO136" s="11">
        <f t="shared" si="40"/>
        <v>0</v>
      </c>
    </row>
    <row r="137" spans="1:119" ht="38.450000000000003" customHeight="1">
      <c r="A137" s="9">
        <v>133</v>
      </c>
      <c r="B137" s="9" t="s">
        <v>68</v>
      </c>
      <c r="C137" s="9" t="s">
        <v>105</v>
      </c>
      <c r="D137" s="12" t="s">
        <v>106</v>
      </c>
      <c r="E137" s="9">
        <v>8146</v>
      </c>
      <c r="F137" s="12" t="s">
        <v>176</v>
      </c>
      <c r="G137" s="12" t="s">
        <v>218</v>
      </c>
      <c r="H137" s="12" t="s">
        <v>219</v>
      </c>
      <c r="I137" s="12" t="s">
        <v>220</v>
      </c>
      <c r="J137" s="12" t="s">
        <v>221</v>
      </c>
      <c r="K137" s="8" t="s">
        <v>222</v>
      </c>
      <c r="L137" s="12" t="s">
        <v>223</v>
      </c>
      <c r="M137" s="8" t="s">
        <v>224</v>
      </c>
      <c r="N137" s="9" t="s">
        <v>163</v>
      </c>
      <c r="O137" s="9" t="s">
        <v>141</v>
      </c>
      <c r="P137" s="32">
        <v>1</v>
      </c>
      <c r="Q137" s="9"/>
      <c r="R137" s="13" t="s">
        <v>203</v>
      </c>
      <c r="S137" s="13" t="s">
        <v>202</v>
      </c>
      <c r="T137" s="8" t="s">
        <v>144</v>
      </c>
      <c r="U137" s="12" t="s">
        <v>121</v>
      </c>
      <c r="V137" s="8" t="s">
        <v>144</v>
      </c>
      <c r="W137" s="18" t="s">
        <v>204</v>
      </c>
      <c r="X137" s="8" t="s">
        <v>148</v>
      </c>
      <c r="Y137" s="8" t="s">
        <v>225</v>
      </c>
      <c r="Z137" s="8" t="s">
        <v>144</v>
      </c>
      <c r="AA137" s="12" t="s">
        <v>121</v>
      </c>
      <c r="AB137" s="8" t="s">
        <v>226</v>
      </c>
      <c r="AC137" s="8" t="s">
        <v>170</v>
      </c>
      <c r="AD137" s="8" t="s">
        <v>128</v>
      </c>
      <c r="AE137" s="8" t="s">
        <v>171</v>
      </c>
      <c r="AF137" s="8" t="s">
        <v>227</v>
      </c>
      <c r="AG137" s="25" t="s">
        <v>228</v>
      </c>
      <c r="AH137" s="24" t="s">
        <v>174</v>
      </c>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10"/>
      <c r="BH137" s="10"/>
      <c r="BI137" s="31"/>
      <c r="BJ137" s="10"/>
      <c r="BK137" s="10"/>
      <c r="BL137" s="31"/>
      <c r="BM137" s="10">
        <v>10</v>
      </c>
      <c r="BN137" s="10"/>
      <c r="BO137" s="31">
        <f t="shared" si="31"/>
        <v>0</v>
      </c>
      <c r="BP137" s="10">
        <v>10</v>
      </c>
      <c r="BQ137" s="10"/>
      <c r="BR137" s="31">
        <f t="shared" si="32"/>
        <v>0</v>
      </c>
      <c r="BS137" s="10">
        <v>10</v>
      </c>
      <c r="BT137" s="10"/>
      <c r="BU137" s="31">
        <f t="shared" si="33"/>
        <v>0</v>
      </c>
      <c r="BV137" s="10">
        <v>10</v>
      </c>
      <c r="BW137" s="10"/>
      <c r="BX137" s="31">
        <f t="shared" si="34"/>
        <v>0</v>
      </c>
      <c r="BY137" s="10">
        <v>10</v>
      </c>
      <c r="BZ137" s="10"/>
      <c r="CA137" s="31">
        <f t="shared" si="35"/>
        <v>0</v>
      </c>
      <c r="CB137" s="10">
        <v>10</v>
      </c>
      <c r="CC137" s="10"/>
      <c r="CD137" s="31">
        <f t="shared" si="36"/>
        <v>0</v>
      </c>
      <c r="CE137" s="10">
        <v>20</v>
      </c>
      <c r="CF137" s="10"/>
      <c r="CG137" s="31">
        <f t="shared" si="37"/>
        <v>0</v>
      </c>
      <c r="CH137" s="10">
        <v>20</v>
      </c>
      <c r="CI137" s="10"/>
      <c r="CJ137" s="31">
        <f t="shared" si="38"/>
        <v>0</v>
      </c>
      <c r="CK137" s="10"/>
      <c r="CL137" s="10"/>
      <c r="CM137" s="31"/>
      <c r="CN137" s="10"/>
      <c r="CO137" s="10"/>
      <c r="CP137" s="31"/>
      <c r="CQ137" s="10">
        <f t="shared" si="41"/>
        <v>100</v>
      </c>
      <c r="CR137" s="10">
        <f t="shared" si="42"/>
        <v>0</v>
      </c>
      <c r="CS137" s="31">
        <f t="shared" si="43"/>
        <v>0</v>
      </c>
      <c r="CT137" s="11"/>
      <c r="CU137" s="11"/>
      <c r="CV137" s="11"/>
      <c r="CW137" s="11"/>
      <c r="CX137" s="11"/>
      <c r="CY137" s="11"/>
      <c r="CZ137" s="11"/>
      <c r="DA137" s="11"/>
      <c r="DB137" s="11"/>
      <c r="DC137" s="11"/>
      <c r="DD137" s="11"/>
      <c r="DE137" s="11"/>
      <c r="DF137" s="11"/>
      <c r="DG137" s="11"/>
      <c r="DH137" s="11"/>
      <c r="DI137" s="11"/>
      <c r="DJ137" s="11"/>
      <c r="DK137" s="11"/>
      <c r="DL137" s="11"/>
      <c r="DM137" s="11"/>
      <c r="DN137" s="11">
        <f t="shared" si="29"/>
        <v>0</v>
      </c>
      <c r="DO137" s="11">
        <f t="shared" si="40"/>
        <v>0</v>
      </c>
    </row>
    <row r="138" spans="1:119" ht="38.450000000000003" customHeight="1">
      <c r="A138" s="9">
        <v>134</v>
      </c>
      <c r="B138" s="9" t="s">
        <v>69</v>
      </c>
      <c r="C138" s="9" t="s">
        <v>105</v>
      </c>
      <c r="D138" s="12" t="s">
        <v>106</v>
      </c>
      <c r="E138" s="9">
        <v>8146</v>
      </c>
      <c r="F138" s="12" t="s">
        <v>176</v>
      </c>
      <c r="G138" s="12" t="s">
        <v>218</v>
      </c>
      <c r="H138" s="12" t="s">
        <v>219</v>
      </c>
      <c r="I138" s="12" t="s">
        <v>220</v>
      </c>
      <c r="J138" s="12" t="s">
        <v>221</v>
      </c>
      <c r="K138" s="8" t="s">
        <v>222</v>
      </c>
      <c r="L138" s="12" t="s">
        <v>223</v>
      </c>
      <c r="M138" s="8" t="s">
        <v>224</v>
      </c>
      <c r="N138" s="9" t="s">
        <v>163</v>
      </c>
      <c r="O138" s="9" t="s">
        <v>141</v>
      </c>
      <c r="P138" s="32">
        <v>1</v>
      </c>
      <c r="Q138" s="9"/>
      <c r="R138" s="13" t="s">
        <v>203</v>
      </c>
      <c r="S138" s="13" t="s">
        <v>202</v>
      </c>
      <c r="T138" s="8" t="s">
        <v>144</v>
      </c>
      <c r="U138" s="12" t="s">
        <v>121</v>
      </c>
      <c r="V138" s="8" t="s">
        <v>144</v>
      </c>
      <c r="W138" s="18" t="s">
        <v>204</v>
      </c>
      <c r="X138" s="8" t="s">
        <v>148</v>
      </c>
      <c r="Y138" s="8" t="s">
        <v>225</v>
      </c>
      <c r="Z138" s="8" t="s">
        <v>144</v>
      </c>
      <c r="AA138" s="12" t="s">
        <v>121</v>
      </c>
      <c r="AB138" s="8" t="s">
        <v>226</v>
      </c>
      <c r="AC138" s="8" t="s">
        <v>170</v>
      </c>
      <c r="AD138" s="8" t="s">
        <v>128</v>
      </c>
      <c r="AE138" s="8" t="s">
        <v>171</v>
      </c>
      <c r="AF138" s="8" t="s">
        <v>227</v>
      </c>
      <c r="AG138" s="25" t="s">
        <v>228</v>
      </c>
      <c r="AH138" s="24" t="s">
        <v>174</v>
      </c>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10"/>
      <c r="BH138" s="10"/>
      <c r="BI138" s="31"/>
      <c r="BJ138" s="10"/>
      <c r="BK138" s="10"/>
      <c r="BL138" s="31"/>
      <c r="BM138" s="10">
        <v>10</v>
      </c>
      <c r="BN138" s="10"/>
      <c r="BO138" s="31">
        <f t="shared" si="31"/>
        <v>0</v>
      </c>
      <c r="BP138" s="10">
        <v>10</v>
      </c>
      <c r="BQ138" s="10"/>
      <c r="BR138" s="31">
        <f t="shared" si="32"/>
        <v>0</v>
      </c>
      <c r="BS138" s="10">
        <v>10</v>
      </c>
      <c r="BT138" s="10"/>
      <c r="BU138" s="31">
        <f t="shared" si="33"/>
        <v>0</v>
      </c>
      <c r="BV138" s="10">
        <v>10</v>
      </c>
      <c r="BW138" s="10"/>
      <c r="BX138" s="31">
        <f t="shared" si="34"/>
        <v>0</v>
      </c>
      <c r="BY138" s="10">
        <v>10</v>
      </c>
      <c r="BZ138" s="10"/>
      <c r="CA138" s="31">
        <f t="shared" si="35"/>
        <v>0</v>
      </c>
      <c r="CB138" s="10">
        <v>10</v>
      </c>
      <c r="CC138" s="10"/>
      <c r="CD138" s="31">
        <f t="shared" si="36"/>
        <v>0</v>
      </c>
      <c r="CE138" s="10">
        <v>20</v>
      </c>
      <c r="CF138" s="10"/>
      <c r="CG138" s="31">
        <f t="shared" si="37"/>
        <v>0</v>
      </c>
      <c r="CH138" s="10">
        <v>20</v>
      </c>
      <c r="CI138" s="10"/>
      <c r="CJ138" s="31">
        <f t="shared" si="38"/>
        <v>0</v>
      </c>
      <c r="CK138" s="10"/>
      <c r="CL138" s="10"/>
      <c r="CM138" s="31"/>
      <c r="CN138" s="10"/>
      <c r="CO138" s="10"/>
      <c r="CP138" s="31"/>
      <c r="CQ138" s="10">
        <f t="shared" si="41"/>
        <v>100</v>
      </c>
      <c r="CR138" s="10">
        <f t="shared" si="42"/>
        <v>0</v>
      </c>
      <c r="CS138" s="31">
        <f t="shared" si="43"/>
        <v>0</v>
      </c>
      <c r="CT138" s="11"/>
      <c r="CU138" s="11"/>
      <c r="CV138" s="11"/>
      <c r="CW138" s="11"/>
      <c r="CX138" s="11"/>
      <c r="CY138" s="11"/>
      <c r="CZ138" s="11"/>
      <c r="DA138" s="11"/>
      <c r="DB138" s="11"/>
      <c r="DC138" s="11"/>
      <c r="DD138" s="11"/>
      <c r="DE138" s="11"/>
      <c r="DF138" s="11"/>
      <c r="DG138" s="11"/>
      <c r="DH138" s="11"/>
      <c r="DI138" s="11"/>
      <c r="DJ138" s="11"/>
      <c r="DK138" s="11"/>
      <c r="DL138" s="11"/>
      <c r="DM138" s="11"/>
      <c r="DN138" s="11">
        <f t="shared" si="29"/>
        <v>0</v>
      </c>
      <c r="DO138" s="11">
        <f t="shared" si="40"/>
        <v>0</v>
      </c>
    </row>
    <row r="139" spans="1:119" ht="38.450000000000003" customHeight="1">
      <c r="A139" s="9">
        <v>135</v>
      </c>
      <c r="B139" s="9" t="s">
        <v>70</v>
      </c>
      <c r="C139" s="9" t="s">
        <v>105</v>
      </c>
      <c r="D139" s="12" t="s">
        <v>106</v>
      </c>
      <c r="E139" s="9">
        <v>8146</v>
      </c>
      <c r="F139" s="12" t="s">
        <v>176</v>
      </c>
      <c r="G139" s="12" t="s">
        <v>218</v>
      </c>
      <c r="H139" s="12" t="s">
        <v>219</v>
      </c>
      <c r="I139" s="12" t="s">
        <v>220</v>
      </c>
      <c r="J139" s="12" t="s">
        <v>221</v>
      </c>
      <c r="K139" s="8" t="s">
        <v>222</v>
      </c>
      <c r="L139" s="12" t="s">
        <v>223</v>
      </c>
      <c r="M139" s="8" t="s">
        <v>224</v>
      </c>
      <c r="N139" s="9" t="s">
        <v>163</v>
      </c>
      <c r="O139" s="9" t="s">
        <v>141</v>
      </c>
      <c r="P139" s="32">
        <v>1</v>
      </c>
      <c r="Q139" s="9"/>
      <c r="R139" s="13" t="s">
        <v>203</v>
      </c>
      <c r="S139" s="13" t="s">
        <v>202</v>
      </c>
      <c r="T139" s="8" t="s">
        <v>144</v>
      </c>
      <c r="U139" s="12" t="s">
        <v>121</v>
      </c>
      <c r="V139" s="8" t="s">
        <v>144</v>
      </c>
      <c r="W139" s="18" t="s">
        <v>204</v>
      </c>
      <c r="X139" s="8" t="s">
        <v>148</v>
      </c>
      <c r="Y139" s="8" t="s">
        <v>225</v>
      </c>
      <c r="Z139" s="8" t="s">
        <v>144</v>
      </c>
      <c r="AA139" s="12" t="s">
        <v>121</v>
      </c>
      <c r="AB139" s="8" t="s">
        <v>226</v>
      </c>
      <c r="AC139" s="8" t="s">
        <v>170</v>
      </c>
      <c r="AD139" s="8" t="s">
        <v>128</v>
      </c>
      <c r="AE139" s="8" t="s">
        <v>171</v>
      </c>
      <c r="AF139" s="8" t="s">
        <v>227</v>
      </c>
      <c r="AG139" s="25" t="s">
        <v>228</v>
      </c>
      <c r="AH139" s="24" t="s">
        <v>174</v>
      </c>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10"/>
      <c r="BH139" s="10"/>
      <c r="BI139" s="31"/>
      <c r="BJ139" s="10"/>
      <c r="BK139" s="10"/>
      <c r="BL139" s="31"/>
      <c r="BM139" s="10">
        <v>10</v>
      </c>
      <c r="BN139" s="10"/>
      <c r="BO139" s="31">
        <f t="shared" si="31"/>
        <v>0</v>
      </c>
      <c r="BP139" s="10">
        <v>10</v>
      </c>
      <c r="BQ139" s="10"/>
      <c r="BR139" s="31">
        <f t="shared" si="32"/>
        <v>0</v>
      </c>
      <c r="BS139" s="10">
        <v>10</v>
      </c>
      <c r="BT139" s="10"/>
      <c r="BU139" s="31">
        <f t="shared" si="33"/>
        <v>0</v>
      </c>
      <c r="BV139" s="10">
        <v>10</v>
      </c>
      <c r="BW139" s="10"/>
      <c r="BX139" s="31">
        <f t="shared" si="34"/>
        <v>0</v>
      </c>
      <c r="BY139" s="10">
        <v>10</v>
      </c>
      <c r="BZ139" s="10"/>
      <c r="CA139" s="31">
        <f t="shared" si="35"/>
        <v>0</v>
      </c>
      <c r="CB139" s="10">
        <v>10</v>
      </c>
      <c r="CC139" s="10"/>
      <c r="CD139" s="31">
        <f t="shared" si="36"/>
        <v>0</v>
      </c>
      <c r="CE139" s="10">
        <v>20</v>
      </c>
      <c r="CF139" s="10"/>
      <c r="CG139" s="31">
        <f t="shared" si="37"/>
        <v>0</v>
      </c>
      <c r="CH139" s="10">
        <v>20</v>
      </c>
      <c r="CI139" s="10"/>
      <c r="CJ139" s="31">
        <f t="shared" si="38"/>
        <v>0</v>
      </c>
      <c r="CK139" s="10"/>
      <c r="CL139" s="10"/>
      <c r="CM139" s="31"/>
      <c r="CN139" s="10"/>
      <c r="CO139" s="10"/>
      <c r="CP139" s="31"/>
      <c r="CQ139" s="10">
        <f t="shared" si="41"/>
        <v>100</v>
      </c>
      <c r="CR139" s="10">
        <f t="shared" si="42"/>
        <v>0</v>
      </c>
      <c r="CS139" s="31">
        <f t="shared" si="43"/>
        <v>0</v>
      </c>
      <c r="CT139" s="11"/>
      <c r="CU139" s="11"/>
      <c r="CV139" s="11"/>
      <c r="CW139" s="11"/>
      <c r="CX139" s="11"/>
      <c r="CY139" s="11"/>
      <c r="CZ139" s="11"/>
      <c r="DA139" s="11"/>
      <c r="DB139" s="11"/>
      <c r="DC139" s="11"/>
      <c r="DD139" s="11"/>
      <c r="DE139" s="11"/>
      <c r="DF139" s="11"/>
      <c r="DG139" s="11"/>
      <c r="DH139" s="11"/>
      <c r="DI139" s="11"/>
      <c r="DJ139" s="11"/>
      <c r="DK139" s="11"/>
      <c r="DL139" s="11"/>
      <c r="DM139" s="11"/>
      <c r="DN139" s="11">
        <f t="shared" si="29"/>
        <v>0</v>
      </c>
      <c r="DO139" s="11">
        <f t="shared" si="40"/>
        <v>0</v>
      </c>
    </row>
    <row r="140" spans="1:119" ht="38.450000000000003" customHeight="1">
      <c r="A140" s="9">
        <v>136</v>
      </c>
      <c r="B140" s="9" t="s">
        <v>71</v>
      </c>
      <c r="C140" s="9" t="s">
        <v>105</v>
      </c>
      <c r="D140" s="12" t="s">
        <v>106</v>
      </c>
      <c r="E140" s="9">
        <v>8146</v>
      </c>
      <c r="F140" s="12" t="s">
        <v>176</v>
      </c>
      <c r="G140" s="12" t="s">
        <v>218</v>
      </c>
      <c r="H140" s="12" t="s">
        <v>219</v>
      </c>
      <c r="I140" s="12" t="s">
        <v>220</v>
      </c>
      <c r="J140" s="12" t="s">
        <v>221</v>
      </c>
      <c r="K140" s="8" t="s">
        <v>222</v>
      </c>
      <c r="L140" s="12" t="s">
        <v>223</v>
      </c>
      <c r="M140" s="8" t="s">
        <v>224</v>
      </c>
      <c r="N140" s="9" t="s">
        <v>163</v>
      </c>
      <c r="O140" s="9" t="s">
        <v>141</v>
      </c>
      <c r="P140" s="32">
        <v>1</v>
      </c>
      <c r="Q140" s="9"/>
      <c r="R140" s="13" t="s">
        <v>203</v>
      </c>
      <c r="S140" s="13" t="s">
        <v>202</v>
      </c>
      <c r="T140" s="8" t="s">
        <v>144</v>
      </c>
      <c r="U140" s="12" t="s">
        <v>121</v>
      </c>
      <c r="V140" s="8" t="s">
        <v>144</v>
      </c>
      <c r="W140" s="18" t="s">
        <v>204</v>
      </c>
      <c r="X140" s="8" t="s">
        <v>148</v>
      </c>
      <c r="Y140" s="8" t="s">
        <v>225</v>
      </c>
      <c r="Z140" s="8" t="s">
        <v>144</v>
      </c>
      <c r="AA140" s="12" t="s">
        <v>121</v>
      </c>
      <c r="AB140" s="8" t="s">
        <v>226</v>
      </c>
      <c r="AC140" s="8" t="s">
        <v>170</v>
      </c>
      <c r="AD140" s="8" t="s">
        <v>128</v>
      </c>
      <c r="AE140" s="8" t="s">
        <v>171</v>
      </c>
      <c r="AF140" s="8" t="s">
        <v>227</v>
      </c>
      <c r="AG140" s="25" t="s">
        <v>228</v>
      </c>
      <c r="AH140" s="24" t="s">
        <v>174</v>
      </c>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10"/>
      <c r="BH140" s="10"/>
      <c r="BI140" s="31"/>
      <c r="BJ140" s="10"/>
      <c r="BK140" s="10"/>
      <c r="BL140" s="31"/>
      <c r="BM140" s="10">
        <v>10</v>
      </c>
      <c r="BN140" s="10"/>
      <c r="BO140" s="31">
        <f t="shared" si="31"/>
        <v>0</v>
      </c>
      <c r="BP140" s="10">
        <v>10</v>
      </c>
      <c r="BQ140" s="10"/>
      <c r="BR140" s="31">
        <f t="shared" si="32"/>
        <v>0</v>
      </c>
      <c r="BS140" s="10">
        <v>10</v>
      </c>
      <c r="BT140" s="10"/>
      <c r="BU140" s="31">
        <f t="shared" si="33"/>
        <v>0</v>
      </c>
      <c r="BV140" s="10">
        <v>10</v>
      </c>
      <c r="BW140" s="10"/>
      <c r="BX140" s="31">
        <f t="shared" si="34"/>
        <v>0</v>
      </c>
      <c r="BY140" s="10">
        <v>10</v>
      </c>
      <c r="BZ140" s="10"/>
      <c r="CA140" s="31">
        <f t="shared" si="35"/>
        <v>0</v>
      </c>
      <c r="CB140" s="10">
        <v>10</v>
      </c>
      <c r="CC140" s="10"/>
      <c r="CD140" s="31">
        <f t="shared" si="36"/>
        <v>0</v>
      </c>
      <c r="CE140" s="10">
        <v>20</v>
      </c>
      <c r="CF140" s="10"/>
      <c r="CG140" s="31">
        <f t="shared" si="37"/>
        <v>0</v>
      </c>
      <c r="CH140" s="10">
        <v>20</v>
      </c>
      <c r="CI140" s="10"/>
      <c r="CJ140" s="31">
        <f t="shared" si="38"/>
        <v>0</v>
      </c>
      <c r="CK140" s="10"/>
      <c r="CL140" s="10"/>
      <c r="CM140" s="31"/>
      <c r="CN140" s="10"/>
      <c r="CO140" s="10"/>
      <c r="CP140" s="31"/>
      <c r="CQ140" s="10">
        <f t="shared" si="41"/>
        <v>100</v>
      </c>
      <c r="CR140" s="10">
        <f t="shared" si="42"/>
        <v>0</v>
      </c>
      <c r="CS140" s="31">
        <f t="shared" si="43"/>
        <v>0</v>
      </c>
      <c r="CT140" s="11"/>
      <c r="CU140" s="11"/>
      <c r="CV140" s="11"/>
      <c r="CW140" s="11"/>
      <c r="CX140" s="11"/>
      <c r="CY140" s="11"/>
      <c r="CZ140" s="11"/>
      <c r="DA140" s="11"/>
      <c r="DB140" s="11"/>
      <c r="DC140" s="11"/>
      <c r="DD140" s="11"/>
      <c r="DE140" s="11"/>
      <c r="DF140" s="11"/>
      <c r="DG140" s="11"/>
      <c r="DH140" s="11"/>
      <c r="DI140" s="11"/>
      <c r="DJ140" s="11"/>
      <c r="DK140" s="11"/>
      <c r="DL140" s="11"/>
      <c r="DM140" s="11"/>
      <c r="DN140" s="11">
        <f t="shared" si="29"/>
        <v>0</v>
      </c>
      <c r="DO140" s="11">
        <f t="shared" si="40"/>
        <v>0</v>
      </c>
    </row>
    <row r="141" spans="1:119" ht="38.450000000000003" customHeight="1">
      <c r="A141" s="9">
        <v>137</v>
      </c>
      <c r="B141" s="9" t="s">
        <v>72</v>
      </c>
      <c r="C141" s="9" t="s">
        <v>105</v>
      </c>
      <c r="D141" s="12" t="s">
        <v>106</v>
      </c>
      <c r="E141" s="9">
        <v>8146</v>
      </c>
      <c r="F141" s="12" t="s">
        <v>176</v>
      </c>
      <c r="G141" s="12" t="s">
        <v>218</v>
      </c>
      <c r="H141" s="12" t="s">
        <v>219</v>
      </c>
      <c r="I141" s="12" t="s">
        <v>220</v>
      </c>
      <c r="J141" s="12" t="s">
        <v>221</v>
      </c>
      <c r="K141" s="8" t="s">
        <v>222</v>
      </c>
      <c r="L141" s="12" t="s">
        <v>223</v>
      </c>
      <c r="M141" s="8" t="s">
        <v>224</v>
      </c>
      <c r="N141" s="9" t="s">
        <v>163</v>
      </c>
      <c r="O141" s="9" t="s">
        <v>141</v>
      </c>
      <c r="P141" s="32">
        <v>1</v>
      </c>
      <c r="Q141" s="9"/>
      <c r="R141" s="13" t="s">
        <v>203</v>
      </c>
      <c r="S141" s="13" t="s">
        <v>202</v>
      </c>
      <c r="T141" s="8" t="s">
        <v>144</v>
      </c>
      <c r="U141" s="12" t="s">
        <v>121</v>
      </c>
      <c r="V141" s="8" t="s">
        <v>144</v>
      </c>
      <c r="W141" s="18" t="s">
        <v>204</v>
      </c>
      <c r="X141" s="8" t="s">
        <v>148</v>
      </c>
      <c r="Y141" s="8" t="s">
        <v>225</v>
      </c>
      <c r="Z141" s="8" t="s">
        <v>144</v>
      </c>
      <c r="AA141" s="12" t="s">
        <v>121</v>
      </c>
      <c r="AB141" s="8" t="s">
        <v>226</v>
      </c>
      <c r="AC141" s="8" t="s">
        <v>170</v>
      </c>
      <c r="AD141" s="8" t="s">
        <v>128</v>
      </c>
      <c r="AE141" s="8" t="s">
        <v>171</v>
      </c>
      <c r="AF141" s="8" t="s">
        <v>227</v>
      </c>
      <c r="AG141" s="25" t="s">
        <v>228</v>
      </c>
      <c r="AH141" s="24" t="s">
        <v>174</v>
      </c>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10"/>
      <c r="BH141" s="10"/>
      <c r="BI141" s="31"/>
      <c r="BJ141" s="10"/>
      <c r="BK141" s="10"/>
      <c r="BL141" s="31"/>
      <c r="BM141" s="10">
        <v>10</v>
      </c>
      <c r="BN141" s="10"/>
      <c r="BO141" s="31">
        <f t="shared" si="31"/>
        <v>0</v>
      </c>
      <c r="BP141" s="10">
        <v>10</v>
      </c>
      <c r="BQ141" s="10"/>
      <c r="BR141" s="31">
        <f t="shared" si="32"/>
        <v>0</v>
      </c>
      <c r="BS141" s="10">
        <v>10</v>
      </c>
      <c r="BT141" s="10"/>
      <c r="BU141" s="31">
        <f t="shared" si="33"/>
        <v>0</v>
      </c>
      <c r="BV141" s="10">
        <v>10</v>
      </c>
      <c r="BW141" s="10"/>
      <c r="BX141" s="31">
        <f t="shared" si="34"/>
        <v>0</v>
      </c>
      <c r="BY141" s="10">
        <v>10</v>
      </c>
      <c r="BZ141" s="10"/>
      <c r="CA141" s="31">
        <f t="shared" si="35"/>
        <v>0</v>
      </c>
      <c r="CB141" s="10">
        <v>10</v>
      </c>
      <c r="CC141" s="10"/>
      <c r="CD141" s="31">
        <f t="shared" si="36"/>
        <v>0</v>
      </c>
      <c r="CE141" s="10">
        <v>20</v>
      </c>
      <c r="CF141" s="10"/>
      <c r="CG141" s="31">
        <f t="shared" si="37"/>
        <v>0</v>
      </c>
      <c r="CH141" s="10">
        <v>20</v>
      </c>
      <c r="CI141" s="10"/>
      <c r="CJ141" s="31">
        <f t="shared" si="38"/>
        <v>0</v>
      </c>
      <c r="CK141" s="10"/>
      <c r="CL141" s="10"/>
      <c r="CM141" s="31"/>
      <c r="CN141" s="10"/>
      <c r="CO141" s="10"/>
      <c r="CP141" s="31"/>
      <c r="CQ141" s="10">
        <f t="shared" si="41"/>
        <v>100</v>
      </c>
      <c r="CR141" s="10">
        <f t="shared" si="42"/>
        <v>0</v>
      </c>
      <c r="CS141" s="31">
        <f t="shared" si="43"/>
        <v>0</v>
      </c>
      <c r="CT141" s="11"/>
      <c r="CU141" s="11"/>
      <c r="CV141" s="11"/>
      <c r="CW141" s="11"/>
      <c r="CX141" s="11"/>
      <c r="CY141" s="11"/>
      <c r="CZ141" s="11"/>
      <c r="DA141" s="11"/>
      <c r="DB141" s="11"/>
      <c r="DC141" s="11"/>
      <c r="DD141" s="11"/>
      <c r="DE141" s="11"/>
      <c r="DF141" s="11"/>
      <c r="DG141" s="11"/>
      <c r="DH141" s="11"/>
      <c r="DI141" s="11"/>
      <c r="DJ141" s="11"/>
      <c r="DK141" s="11"/>
      <c r="DL141" s="11"/>
      <c r="DM141" s="11"/>
      <c r="DN141" s="11">
        <f t="shared" si="29"/>
        <v>0</v>
      </c>
      <c r="DO141" s="11">
        <f t="shared" si="40"/>
        <v>0</v>
      </c>
    </row>
    <row r="142" spans="1:119" ht="38.450000000000003" customHeight="1">
      <c r="A142" s="9">
        <v>138</v>
      </c>
      <c r="B142" s="9" t="s">
        <v>73</v>
      </c>
      <c r="C142" s="9" t="s">
        <v>105</v>
      </c>
      <c r="D142" s="12" t="s">
        <v>106</v>
      </c>
      <c r="E142" s="9">
        <v>8146</v>
      </c>
      <c r="F142" s="12" t="s">
        <v>176</v>
      </c>
      <c r="G142" s="12" t="s">
        <v>218</v>
      </c>
      <c r="H142" s="12" t="s">
        <v>219</v>
      </c>
      <c r="I142" s="12" t="s">
        <v>220</v>
      </c>
      <c r="J142" s="12" t="s">
        <v>221</v>
      </c>
      <c r="K142" s="8" t="s">
        <v>222</v>
      </c>
      <c r="L142" s="12" t="s">
        <v>223</v>
      </c>
      <c r="M142" s="8" t="s">
        <v>224</v>
      </c>
      <c r="N142" s="9" t="s">
        <v>163</v>
      </c>
      <c r="O142" s="9" t="s">
        <v>141</v>
      </c>
      <c r="P142" s="32">
        <v>1</v>
      </c>
      <c r="Q142" s="9"/>
      <c r="R142" s="13" t="s">
        <v>203</v>
      </c>
      <c r="S142" s="13" t="s">
        <v>202</v>
      </c>
      <c r="T142" s="8" t="s">
        <v>144</v>
      </c>
      <c r="U142" s="12" t="s">
        <v>121</v>
      </c>
      <c r="V142" s="8" t="s">
        <v>144</v>
      </c>
      <c r="W142" s="18" t="s">
        <v>204</v>
      </c>
      <c r="X142" s="8" t="s">
        <v>148</v>
      </c>
      <c r="Y142" s="8" t="s">
        <v>225</v>
      </c>
      <c r="Z142" s="8" t="s">
        <v>144</v>
      </c>
      <c r="AA142" s="12" t="s">
        <v>121</v>
      </c>
      <c r="AB142" s="8" t="s">
        <v>226</v>
      </c>
      <c r="AC142" s="8" t="s">
        <v>170</v>
      </c>
      <c r="AD142" s="8" t="s">
        <v>128</v>
      </c>
      <c r="AE142" s="8" t="s">
        <v>171</v>
      </c>
      <c r="AF142" s="8" t="s">
        <v>227</v>
      </c>
      <c r="AG142" s="25" t="s">
        <v>228</v>
      </c>
      <c r="AH142" s="24" t="s">
        <v>174</v>
      </c>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10"/>
      <c r="BH142" s="10"/>
      <c r="BI142" s="31"/>
      <c r="BJ142" s="10"/>
      <c r="BK142" s="10"/>
      <c r="BL142" s="31"/>
      <c r="BM142" s="10">
        <v>10</v>
      </c>
      <c r="BN142" s="10"/>
      <c r="BO142" s="31">
        <f t="shared" si="31"/>
        <v>0</v>
      </c>
      <c r="BP142" s="10">
        <v>10</v>
      </c>
      <c r="BQ142" s="10"/>
      <c r="BR142" s="31">
        <f t="shared" si="32"/>
        <v>0</v>
      </c>
      <c r="BS142" s="10">
        <v>10</v>
      </c>
      <c r="BT142" s="10"/>
      <c r="BU142" s="31">
        <f t="shared" si="33"/>
        <v>0</v>
      </c>
      <c r="BV142" s="10">
        <v>10</v>
      </c>
      <c r="BW142" s="10"/>
      <c r="BX142" s="31">
        <f t="shared" si="34"/>
        <v>0</v>
      </c>
      <c r="BY142" s="10">
        <v>10</v>
      </c>
      <c r="BZ142" s="10"/>
      <c r="CA142" s="31">
        <f t="shared" si="35"/>
        <v>0</v>
      </c>
      <c r="CB142" s="10">
        <v>10</v>
      </c>
      <c r="CC142" s="10"/>
      <c r="CD142" s="31">
        <f t="shared" si="36"/>
        <v>0</v>
      </c>
      <c r="CE142" s="10">
        <v>20</v>
      </c>
      <c r="CF142" s="10"/>
      <c r="CG142" s="31">
        <f t="shared" si="37"/>
        <v>0</v>
      </c>
      <c r="CH142" s="10">
        <v>20</v>
      </c>
      <c r="CI142" s="10"/>
      <c r="CJ142" s="31">
        <f t="shared" si="38"/>
        <v>0</v>
      </c>
      <c r="CK142" s="10"/>
      <c r="CL142" s="10"/>
      <c r="CM142" s="31"/>
      <c r="CN142" s="10"/>
      <c r="CO142" s="10"/>
      <c r="CP142" s="31"/>
      <c r="CQ142" s="10">
        <f t="shared" si="41"/>
        <v>100</v>
      </c>
      <c r="CR142" s="10">
        <f t="shared" si="42"/>
        <v>0</v>
      </c>
      <c r="CS142" s="31">
        <f t="shared" si="43"/>
        <v>0</v>
      </c>
      <c r="CT142" s="11"/>
      <c r="CU142" s="11"/>
      <c r="CV142" s="11"/>
      <c r="CW142" s="11"/>
      <c r="CX142" s="11"/>
      <c r="CY142" s="11"/>
      <c r="CZ142" s="11"/>
      <c r="DA142" s="11"/>
      <c r="DB142" s="11"/>
      <c r="DC142" s="11"/>
      <c r="DD142" s="11"/>
      <c r="DE142" s="11"/>
      <c r="DF142" s="11"/>
      <c r="DG142" s="11"/>
      <c r="DH142" s="11"/>
      <c r="DI142" s="11"/>
      <c r="DJ142" s="11"/>
      <c r="DK142" s="11"/>
      <c r="DL142" s="11"/>
      <c r="DM142" s="11"/>
      <c r="DN142" s="11">
        <f t="shared" si="29"/>
        <v>0</v>
      </c>
      <c r="DO142" s="11">
        <f t="shared" si="40"/>
        <v>0</v>
      </c>
    </row>
    <row r="143" spans="1:119" ht="38.450000000000003" customHeight="1">
      <c r="A143" s="9">
        <v>139</v>
      </c>
      <c r="B143" s="9" t="s">
        <v>74</v>
      </c>
      <c r="C143" s="9" t="s">
        <v>105</v>
      </c>
      <c r="D143" s="12" t="s">
        <v>106</v>
      </c>
      <c r="E143" s="9">
        <v>8146</v>
      </c>
      <c r="F143" s="12" t="s">
        <v>176</v>
      </c>
      <c r="G143" s="12" t="s">
        <v>218</v>
      </c>
      <c r="H143" s="12" t="s">
        <v>219</v>
      </c>
      <c r="I143" s="12" t="s">
        <v>220</v>
      </c>
      <c r="J143" s="12" t="s">
        <v>221</v>
      </c>
      <c r="K143" s="8" t="s">
        <v>222</v>
      </c>
      <c r="L143" s="12" t="s">
        <v>223</v>
      </c>
      <c r="M143" s="8" t="s">
        <v>224</v>
      </c>
      <c r="N143" s="9" t="s">
        <v>163</v>
      </c>
      <c r="O143" s="9" t="s">
        <v>141</v>
      </c>
      <c r="P143" s="32">
        <v>1</v>
      </c>
      <c r="Q143" s="9"/>
      <c r="R143" s="13" t="s">
        <v>203</v>
      </c>
      <c r="S143" s="13" t="s">
        <v>202</v>
      </c>
      <c r="T143" s="8" t="s">
        <v>144</v>
      </c>
      <c r="U143" s="12" t="s">
        <v>121</v>
      </c>
      <c r="V143" s="8" t="s">
        <v>144</v>
      </c>
      <c r="W143" s="18" t="s">
        <v>204</v>
      </c>
      <c r="X143" s="8" t="s">
        <v>148</v>
      </c>
      <c r="Y143" s="8" t="s">
        <v>225</v>
      </c>
      <c r="Z143" s="8" t="s">
        <v>144</v>
      </c>
      <c r="AA143" s="12" t="s">
        <v>121</v>
      </c>
      <c r="AB143" s="8" t="s">
        <v>226</v>
      </c>
      <c r="AC143" s="8" t="s">
        <v>170</v>
      </c>
      <c r="AD143" s="8" t="s">
        <v>128</v>
      </c>
      <c r="AE143" s="8" t="s">
        <v>171</v>
      </c>
      <c r="AF143" s="8" t="s">
        <v>227</v>
      </c>
      <c r="AG143" s="25" t="s">
        <v>228</v>
      </c>
      <c r="AH143" s="24" t="s">
        <v>174</v>
      </c>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10"/>
      <c r="BH143" s="10"/>
      <c r="BI143" s="31"/>
      <c r="BJ143" s="10"/>
      <c r="BK143" s="10"/>
      <c r="BL143" s="31"/>
      <c r="BM143" s="10">
        <v>10</v>
      </c>
      <c r="BN143" s="10"/>
      <c r="BO143" s="31">
        <f t="shared" si="31"/>
        <v>0</v>
      </c>
      <c r="BP143" s="10">
        <v>10</v>
      </c>
      <c r="BQ143" s="10"/>
      <c r="BR143" s="31">
        <f t="shared" si="32"/>
        <v>0</v>
      </c>
      <c r="BS143" s="10">
        <v>10</v>
      </c>
      <c r="BT143" s="10"/>
      <c r="BU143" s="31">
        <f t="shared" si="33"/>
        <v>0</v>
      </c>
      <c r="BV143" s="10">
        <v>10</v>
      </c>
      <c r="BW143" s="10"/>
      <c r="BX143" s="31">
        <f t="shared" si="34"/>
        <v>0</v>
      </c>
      <c r="BY143" s="10">
        <v>10</v>
      </c>
      <c r="BZ143" s="10"/>
      <c r="CA143" s="31">
        <f t="shared" si="35"/>
        <v>0</v>
      </c>
      <c r="CB143" s="10">
        <v>10</v>
      </c>
      <c r="CC143" s="10"/>
      <c r="CD143" s="31">
        <f t="shared" si="36"/>
        <v>0</v>
      </c>
      <c r="CE143" s="10">
        <v>20</v>
      </c>
      <c r="CF143" s="10"/>
      <c r="CG143" s="31">
        <f t="shared" si="37"/>
        <v>0</v>
      </c>
      <c r="CH143" s="10">
        <v>20</v>
      </c>
      <c r="CI143" s="10"/>
      <c r="CJ143" s="31">
        <f t="shared" si="38"/>
        <v>0</v>
      </c>
      <c r="CK143" s="10"/>
      <c r="CL143" s="10"/>
      <c r="CM143" s="31"/>
      <c r="CN143" s="10"/>
      <c r="CO143" s="10"/>
      <c r="CP143" s="31"/>
      <c r="CQ143" s="10">
        <f t="shared" si="41"/>
        <v>100</v>
      </c>
      <c r="CR143" s="10">
        <f t="shared" si="42"/>
        <v>0</v>
      </c>
      <c r="CS143" s="31">
        <f t="shared" si="43"/>
        <v>0</v>
      </c>
      <c r="CT143" s="11"/>
      <c r="CU143" s="11"/>
      <c r="CV143" s="11"/>
      <c r="CW143" s="11"/>
      <c r="CX143" s="11"/>
      <c r="CY143" s="11"/>
      <c r="CZ143" s="11"/>
      <c r="DA143" s="11"/>
      <c r="DB143" s="11"/>
      <c r="DC143" s="11"/>
      <c r="DD143" s="11"/>
      <c r="DE143" s="11"/>
      <c r="DF143" s="11"/>
      <c r="DG143" s="11"/>
      <c r="DH143" s="11"/>
      <c r="DI143" s="11"/>
      <c r="DJ143" s="11"/>
      <c r="DK143" s="11"/>
      <c r="DL143" s="11"/>
      <c r="DM143" s="11"/>
      <c r="DN143" s="11">
        <f t="shared" si="29"/>
        <v>0</v>
      </c>
      <c r="DO143" s="11">
        <f t="shared" si="40"/>
        <v>0</v>
      </c>
    </row>
    <row r="144" spans="1:119" ht="38.450000000000003" customHeight="1">
      <c r="A144" s="9">
        <v>140</v>
      </c>
      <c r="B144" s="9" t="s">
        <v>75</v>
      </c>
      <c r="C144" s="9" t="s">
        <v>105</v>
      </c>
      <c r="D144" s="12" t="s">
        <v>106</v>
      </c>
      <c r="E144" s="9">
        <v>8146</v>
      </c>
      <c r="F144" s="12" t="s">
        <v>176</v>
      </c>
      <c r="G144" s="12" t="s">
        <v>218</v>
      </c>
      <c r="H144" s="12" t="s">
        <v>219</v>
      </c>
      <c r="I144" s="12" t="s">
        <v>220</v>
      </c>
      <c r="J144" s="12" t="s">
        <v>221</v>
      </c>
      <c r="K144" s="8" t="s">
        <v>222</v>
      </c>
      <c r="L144" s="12" t="s">
        <v>223</v>
      </c>
      <c r="M144" s="8" t="s">
        <v>224</v>
      </c>
      <c r="N144" s="9" t="s">
        <v>163</v>
      </c>
      <c r="O144" s="9" t="s">
        <v>141</v>
      </c>
      <c r="P144" s="32">
        <v>1</v>
      </c>
      <c r="Q144" s="9"/>
      <c r="R144" s="13" t="s">
        <v>203</v>
      </c>
      <c r="S144" s="13" t="s">
        <v>202</v>
      </c>
      <c r="T144" s="8" t="s">
        <v>144</v>
      </c>
      <c r="U144" s="12" t="s">
        <v>121</v>
      </c>
      <c r="V144" s="8" t="s">
        <v>144</v>
      </c>
      <c r="W144" s="18" t="s">
        <v>204</v>
      </c>
      <c r="X144" s="8" t="s">
        <v>148</v>
      </c>
      <c r="Y144" s="8" t="s">
        <v>225</v>
      </c>
      <c r="Z144" s="8" t="s">
        <v>144</v>
      </c>
      <c r="AA144" s="12" t="s">
        <v>121</v>
      </c>
      <c r="AB144" s="8" t="s">
        <v>226</v>
      </c>
      <c r="AC144" s="8" t="s">
        <v>170</v>
      </c>
      <c r="AD144" s="8" t="s">
        <v>128</v>
      </c>
      <c r="AE144" s="8" t="s">
        <v>171</v>
      </c>
      <c r="AF144" s="8" t="s">
        <v>227</v>
      </c>
      <c r="AG144" s="25" t="s">
        <v>228</v>
      </c>
      <c r="AH144" s="24" t="s">
        <v>174</v>
      </c>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10"/>
      <c r="BH144" s="10"/>
      <c r="BI144" s="31"/>
      <c r="BJ144" s="10"/>
      <c r="BK144" s="10"/>
      <c r="BL144" s="31"/>
      <c r="BM144" s="10">
        <v>10</v>
      </c>
      <c r="BN144" s="10"/>
      <c r="BO144" s="31">
        <f t="shared" si="31"/>
        <v>0</v>
      </c>
      <c r="BP144" s="10">
        <v>10</v>
      </c>
      <c r="BQ144" s="10"/>
      <c r="BR144" s="31">
        <f t="shared" si="32"/>
        <v>0</v>
      </c>
      <c r="BS144" s="10">
        <v>10</v>
      </c>
      <c r="BT144" s="10"/>
      <c r="BU144" s="31">
        <f t="shared" si="33"/>
        <v>0</v>
      </c>
      <c r="BV144" s="10">
        <v>10</v>
      </c>
      <c r="BW144" s="10"/>
      <c r="BX144" s="31">
        <f t="shared" si="34"/>
        <v>0</v>
      </c>
      <c r="BY144" s="10">
        <v>10</v>
      </c>
      <c r="BZ144" s="10"/>
      <c r="CA144" s="31">
        <f t="shared" si="35"/>
        <v>0</v>
      </c>
      <c r="CB144" s="10">
        <v>10</v>
      </c>
      <c r="CC144" s="10"/>
      <c r="CD144" s="31">
        <f t="shared" si="36"/>
        <v>0</v>
      </c>
      <c r="CE144" s="10">
        <v>20</v>
      </c>
      <c r="CF144" s="10"/>
      <c r="CG144" s="31">
        <f t="shared" si="37"/>
        <v>0</v>
      </c>
      <c r="CH144" s="10">
        <v>20</v>
      </c>
      <c r="CI144" s="10"/>
      <c r="CJ144" s="31">
        <f t="shared" si="38"/>
        <v>0</v>
      </c>
      <c r="CK144" s="10"/>
      <c r="CL144" s="10"/>
      <c r="CM144" s="31"/>
      <c r="CN144" s="10"/>
      <c r="CO144" s="10"/>
      <c r="CP144" s="31"/>
      <c r="CQ144" s="10">
        <f t="shared" si="41"/>
        <v>100</v>
      </c>
      <c r="CR144" s="10">
        <f t="shared" si="42"/>
        <v>0</v>
      </c>
      <c r="CS144" s="31">
        <f t="shared" si="43"/>
        <v>0</v>
      </c>
      <c r="CT144" s="11"/>
      <c r="CU144" s="11"/>
      <c r="CV144" s="11"/>
      <c r="CW144" s="11"/>
      <c r="CX144" s="11"/>
      <c r="CY144" s="11"/>
      <c r="CZ144" s="11"/>
      <c r="DA144" s="11"/>
      <c r="DB144" s="11"/>
      <c r="DC144" s="11"/>
      <c r="DD144" s="11"/>
      <c r="DE144" s="11"/>
      <c r="DF144" s="11"/>
      <c r="DG144" s="11"/>
      <c r="DH144" s="11"/>
      <c r="DI144" s="11"/>
      <c r="DJ144" s="11"/>
      <c r="DK144" s="11"/>
      <c r="DL144" s="11"/>
      <c r="DM144" s="11"/>
      <c r="DN144" s="11">
        <f t="shared" si="29"/>
        <v>0</v>
      </c>
      <c r="DO144" s="11">
        <f t="shared" si="40"/>
        <v>0</v>
      </c>
    </row>
    <row r="145" spans="1:119" ht="38.450000000000003" customHeight="1">
      <c r="A145" s="9">
        <v>141</v>
      </c>
      <c r="B145" s="9" t="s">
        <v>56</v>
      </c>
      <c r="C145" s="9" t="s">
        <v>105</v>
      </c>
      <c r="D145" s="12" t="s">
        <v>106</v>
      </c>
      <c r="E145" s="9">
        <v>8146</v>
      </c>
      <c r="F145" s="12" t="s">
        <v>176</v>
      </c>
      <c r="G145" s="12" t="s">
        <v>229</v>
      </c>
      <c r="H145" s="12" t="s">
        <v>230</v>
      </c>
      <c r="I145" s="12" t="s">
        <v>231</v>
      </c>
      <c r="J145" s="12" t="s">
        <v>232</v>
      </c>
      <c r="K145" s="8" t="s">
        <v>233</v>
      </c>
      <c r="L145" s="12" t="s">
        <v>234</v>
      </c>
      <c r="M145" s="8" t="s">
        <v>235</v>
      </c>
      <c r="N145" s="9" t="s">
        <v>163</v>
      </c>
      <c r="O145" s="9" t="s">
        <v>141</v>
      </c>
      <c r="P145" s="32">
        <v>1</v>
      </c>
      <c r="Q145" s="9"/>
      <c r="R145" s="13" t="s">
        <v>203</v>
      </c>
      <c r="S145" s="13" t="s">
        <v>202</v>
      </c>
      <c r="T145" s="8" t="s">
        <v>144</v>
      </c>
      <c r="U145" s="12" t="s">
        <v>225</v>
      </c>
      <c r="V145" s="8" t="s">
        <v>203</v>
      </c>
      <c r="W145" s="18" t="s">
        <v>204</v>
      </c>
      <c r="X145" s="8" t="s">
        <v>144</v>
      </c>
      <c r="Y145" s="8" t="s">
        <v>148</v>
      </c>
      <c r="Z145" s="8" t="s">
        <v>144</v>
      </c>
      <c r="AA145" s="12" t="s">
        <v>236</v>
      </c>
      <c r="AB145" s="8" t="s">
        <v>237</v>
      </c>
      <c r="AC145" s="8" t="s">
        <v>238</v>
      </c>
      <c r="AD145" s="8" t="s">
        <v>128</v>
      </c>
      <c r="AE145" s="8" t="s">
        <v>239</v>
      </c>
      <c r="AF145" s="18"/>
      <c r="AG145" s="25" t="s">
        <v>235</v>
      </c>
      <c r="AH145" s="24" t="s">
        <v>174</v>
      </c>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10"/>
      <c r="BH145" s="10"/>
      <c r="BI145" s="31"/>
      <c r="BJ145" s="10"/>
      <c r="BK145" s="10"/>
      <c r="BL145" s="31"/>
      <c r="BM145" s="10"/>
      <c r="BN145" s="10"/>
      <c r="BO145" s="31"/>
      <c r="BP145" s="10">
        <v>10</v>
      </c>
      <c r="BQ145" s="10"/>
      <c r="BR145" s="31">
        <f t="shared" si="32"/>
        <v>0</v>
      </c>
      <c r="BS145" s="10">
        <v>40</v>
      </c>
      <c r="BT145" s="10"/>
      <c r="BU145" s="31">
        <f t="shared" si="33"/>
        <v>0</v>
      </c>
      <c r="BV145" s="10">
        <v>50</v>
      </c>
      <c r="BW145" s="10"/>
      <c r="BX145" s="31">
        <f t="shared" si="34"/>
        <v>0</v>
      </c>
      <c r="BY145" s="10"/>
      <c r="BZ145" s="10"/>
      <c r="CA145" s="31"/>
      <c r="CB145" s="10"/>
      <c r="CC145" s="10"/>
      <c r="CD145" s="31"/>
      <c r="CE145" s="10"/>
      <c r="CF145" s="10"/>
      <c r="CG145" s="31"/>
      <c r="CH145" s="10"/>
      <c r="CI145" s="10"/>
      <c r="CJ145" s="31"/>
      <c r="CK145" s="10"/>
      <c r="CL145" s="10"/>
      <c r="CM145" s="31"/>
      <c r="CN145" s="10"/>
      <c r="CO145" s="10"/>
      <c r="CP145" s="31"/>
      <c r="CQ145" s="10">
        <f t="shared" si="41"/>
        <v>100</v>
      </c>
      <c r="CR145" s="10">
        <f t="shared" si="42"/>
        <v>0</v>
      </c>
      <c r="CS145" s="31">
        <f t="shared" si="43"/>
        <v>0</v>
      </c>
      <c r="CT145" s="11"/>
      <c r="CU145" s="11"/>
      <c r="CV145" s="11"/>
      <c r="CW145" s="11"/>
      <c r="CX145" s="11"/>
      <c r="CY145" s="11"/>
      <c r="CZ145" s="11"/>
      <c r="DA145" s="11"/>
      <c r="DB145" s="11"/>
      <c r="DC145" s="11"/>
      <c r="DD145" s="11"/>
      <c r="DE145" s="11"/>
      <c r="DF145" s="11"/>
      <c r="DG145" s="11"/>
      <c r="DH145" s="11"/>
      <c r="DI145" s="11"/>
      <c r="DJ145" s="11"/>
      <c r="DK145" s="11"/>
      <c r="DL145" s="11"/>
      <c r="DM145" s="11"/>
      <c r="DN145" s="11">
        <f t="shared" si="29"/>
        <v>0</v>
      </c>
      <c r="DO145" s="11">
        <f t="shared" si="40"/>
        <v>0</v>
      </c>
    </row>
    <row r="146" spans="1:119" ht="38.450000000000003" customHeight="1">
      <c r="A146" s="9">
        <v>142</v>
      </c>
      <c r="B146" s="9" t="s">
        <v>57</v>
      </c>
      <c r="C146" s="9" t="s">
        <v>105</v>
      </c>
      <c r="D146" s="12" t="s">
        <v>106</v>
      </c>
      <c r="E146" s="9">
        <v>8146</v>
      </c>
      <c r="F146" s="12" t="s">
        <v>176</v>
      </c>
      <c r="G146" s="12" t="s">
        <v>229</v>
      </c>
      <c r="H146" s="12" t="s">
        <v>230</v>
      </c>
      <c r="I146" s="12" t="s">
        <v>231</v>
      </c>
      <c r="J146" s="12" t="s">
        <v>232</v>
      </c>
      <c r="K146" s="8" t="s">
        <v>233</v>
      </c>
      <c r="L146" s="12" t="s">
        <v>234</v>
      </c>
      <c r="M146" s="8" t="s">
        <v>235</v>
      </c>
      <c r="N146" s="9" t="s">
        <v>163</v>
      </c>
      <c r="O146" s="9" t="s">
        <v>141</v>
      </c>
      <c r="P146" s="32">
        <v>1</v>
      </c>
      <c r="Q146" s="9"/>
      <c r="R146" s="13" t="s">
        <v>203</v>
      </c>
      <c r="S146" s="13" t="s">
        <v>202</v>
      </c>
      <c r="T146" s="8" t="s">
        <v>144</v>
      </c>
      <c r="U146" s="12" t="s">
        <v>225</v>
      </c>
      <c r="V146" s="8" t="s">
        <v>203</v>
      </c>
      <c r="W146" s="18" t="s">
        <v>204</v>
      </c>
      <c r="X146" s="8" t="s">
        <v>144</v>
      </c>
      <c r="Y146" s="8" t="s">
        <v>148</v>
      </c>
      <c r="Z146" s="8" t="s">
        <v>144</v>
      </c>
      <c r="AA146" s="12" t="s">
        <v>236</v>
      </c>
      <c r="AB146" s="8" t="s">
        <v>237</v>
      </c>
      <c r="AC146" s="8" t="s">
        <v>238</v>
      </c>
      <c r="AD146" s="8" t="s">
        <v>128</v>
      </c>
      <c r="AE146" s="8" t="s">
        <v>239</v>
      </c>
      <c r="AF146" s="18"/>
      <c r="AG146" s="25" t="s">
        <v>235</v>
      </c>
      <c r="AH146" s="24" t="s">
        <v>174</v>
      </c>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10"/>
      <c r="BH146" s="10"/>
      <c r="BI146" s="31"/>
      <c r="BJ146" s="10"/>
      <c r="BK146" s="10"/>
      <c r="BL146" s="31"/>
      <c r="BM146" s="10"/>
      <c r="BN146" s="10"/>
      <c r="BO146" s="31"/>
      <c r="BP146" s="10">
        <v>10</v>
      </c>
      <c r="BQ146" s="10"/>
      <c r="BR146" s="31">
        <f t="shared" si="32"/>
        <v>0</v>
      </c>
      <c r="BS146" s="10">
        <v>40</v>
      </c>
      <c r="BT146" s="10"/>
      <c r="BU146" s="31">
        <f t="shared" si="33"/>
        <v>0</v>
      </c>
      <c r="BV146" s="10">
        <v>50</v>
      </c>
      <c r="BW146" s="10"/>
      <c r="BX146" s="31">
        <f t="shared" si="34"/>
        <v>0</v>
      </c>
      <c r="BY146" s="10"/>
      <c r="BZ146" s="10"/>
      <c r="CA146" s="31"/>
      <c r="CB146" s="10"/>
      <c r="CC146" s="10"/>
      <c r="CD146" s="31"/>
      <c r="CE146" s="10"/>
      <c r="CF146" s="10"/>
      <c r="CG146" s="31"/>
      <c r="CH146" s="10"/>
      <c r="CI146" s="10"/>
      <c r="CJ146" s="31"/>
      <c r="CK146" s="10"/>
      <c r="CL146" s="10"/>
      <c r="CM146" s="31"/>
      <c r="CN146" s="10"/>
      <c r="CO146" s="10"/>
      <c r="CP146" s="31"/>
      <c r="CQ146" s="10">
        <f t="shared" si="41"/>
        <v>100</v>
      </c>
      <c r="CR146" s="10">
        <f t="shared" si="42"/>
        <v>0</v>
      </c>
      <c r="CS146" s="31">
        <f t="shared" si="43"/>
        <v>0</v>
      </c>
      <c r="CT146" s="11"/>
      <c r="CU146" s="11"/>
      <c r="CV146" s="11"/>
      <c r="CW146" s="11"/>
      <c r="CX146" s="11"/>
      <c r="CY146" s="11"/>
      <c r="CZ146" s="11"/>
      <c r="DA146" s="11"/>
      <c r="DB146" s="11"/>
      <c r="DC146" s="11"/>
      <c r="DD146" s="11"/>
      <c r="DE146" s="11"/>
      <c r="DF146" s="11"/>
      <c r="DG146" s="11"/>
      <c r="DH146" s="11"/>
      <c r="DI146" s="11"/>
      <c r="DJ146" s="11"/>
      <c r="DK146" s="11"/>
      <c r="DL146" s="11"/>
      <c r="DM146" s="11"/>
      <c r="DN146" s="11">
        <f t="shared" si="29"/>
        <v>0</v>
      </c>
      <c r="DO146" s="11">
        <f t="shared" si="40"/>
        <v>0</v>
      </c>
    </row>
    <row r="147" spans="1:119" ht="38.450000000000003" customHeight="1">
      <c r="A147" s="9">
        <v>143</v>
      </c>
      <c r="B147" s="9" t="s">
        <v>58</v>
      </c>
      <c r="C147" s="9" t="s">
        <v>105</v>
      </c>
      <c r="D147" s="12" t="s">
        <v>106</v>
      </c>
      <c r="E147" s="9">
        <v>8146</v>
      </c>
      <c r="F147" s="12" t="s">
        <v>176</v>
      </c>
      <c r="G147" s="12" t="s">
        <v>229</v>
      </c>
      <c r="H147" s="12" t="s">
        <v>230</v>
      </c>
      <c r="I147" s="12" t="s">
        <v>231</v>
      </c>
      <c r="J147" s="12" t="s">
        <v>232</v>
      </c>
      <c r="K147" s="8" t="s">
        <v>233</v>
      </c>
      <c r="L147" s="12" t="s">
        <v>234</v>
      </c>
      <c r="M147" s="8" t="s">
        <v>235</v>
      </c>
      <c r="N147" s="9" t="s">
        <v>163</v>
      </c>
      <c r="O147" s="9" t="s">
        <v>141</v>
      </c>
      <c r="P147" s="32">
        <v>1</v>
      </c>
      <c r="Q147" s="9"/>
      <c r="R147" s="13" t="s">
        <v>203</v>
      </c>
      <c r="S147" s="13" t="s">
        <v>202</v>
      </c>
      <c r="T147" s="8" t="s">
        <v>144</v>
      </c>
      <c r="U147" s="12" t="s">
        <v>225</v>
      </c>
      <c r="V147" s="8" t="s">
        <v>203</v>
      </c>
      <c r="W147" s="18" t="s">
        <v>204</v>
      </c>
      <c r="X147" s="8" t="s">
        <v>144</v>
      </c>
      <c r="Y147" s="8" t="s">
        <v>148</v>
      </c>
      <c r="Z147" s="8" t="s">
        <v>144</v>
      </c>
      <c r="AA147" s="12" t="s">
        <v>236</v>
      </c>
      <c r="AB147" s="8" t="s">
        <v>237</v>
      </c>
      <c r="AC147" s="8" t="s">
        <v>238</v>
      </c>
      <c r="AD147" s="8" t="s">
        <v>128</v>
      </c>
      <c r="AE147" s="8" t="s">
        <v>239</v>
      </c>
      <c r="AF147" s="18"/>
      <c r="AG147" s="25" t="s">
        <v>235</v>
      </c>
      <c r="AH147" s="24" t="s">
        <v>174</v>
      </c>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10"/>
      <c r="BH147" s="10"/>
      <c r="BI147" s="31"/>
      <c r="BJ147" s="10"/>
      <c r="BK147" s="10"/>
      <c r="BL147" s="31"/>
      <c r="BM147" s="10"/>
      <c r="BN147" s="10"/>
      <c r="BO147" s="31"/>
      <c r="BP147" s="10">
        <v>10</v>
      </c>
      <c r="BQ147" s="10"/>
      <c r="BR147" s="31">
        <f t="shared" si="32"/>
        <v>0</v>
      </c>
      <c r="BS147" s="10">
        <v>40</v>
      </c>
      <c r="BT147" s="10"/>
      <c r="BU147" s="31">
        <f t="shared" si="33"/>
        <v>0</v>
      </c>
      <c r="BV147" s="10">
        <v>50</v>
      </c>
      <c r="BW147" s="10"/>
      <c r="BX147" s="31">
        <f t="shared" si="34"/>
        <v>0</v>
      </c>
      <c r="BY147" s="10"/>
      <c r="BZ147" s="10"/>
      <c r="CA147" s="31"/>
      <c r="CB147" s="10"/>
      <c r="CC147" s="10"/>
      <c r="CD147" s="31"/>
      <c r="CE147" s="10"/>
      <c r="CF147" s="10"/>
      <c r="CG147" s="31"/>
      <c r="CH147" s="10"/>
      <c r="CI147" s="10"/>
      <c r="CJ147" s="31"/>
      <c r="CK147" s="10"/>
      <c r="CL147" s="10"/>
      <c r="CM147" s="31"/>
      <c r="CN147" s="10"/>
      <c r="CO147" s="10"/>
      <c r="CP147" s="31"/>
      <c r="CQ147" s="10">
        <f t="shared" si="41"/>
        <v>100</v>
      </c>
      <c r="CR147" s="10">
        <f t="shared" si="42"/>
        <v>0</v>
      </c>
      <c r="CS147" s="31">
        <f t="shared" si="43"/>
        <v>0</v>
      </c>
      <c r="CT147" s="11"/>
      <c r="CU147" s="11"/>
      <c r="CV147" s="11"/>
      <c r="CW147" s="11"/>
      <c r="CX147" s="11"/>
      <c r="CY147" s="11"/>
      <c r="CZ147" s="11"/>
      <c r="DA147" s="11"/>
      <c r="DB147" s="11"/>
      <c r="DC147" s="11"/>
      <c r="DD147" s="11"/>
      <c r="DE147" s="11"/>
      <c r="DF147" s="11"/>
      <c r="DG147" s="11"/>
      <c r="DH147" s="11"/>
      <c r="DI147" s="11"/>
      <c r="DJ147" s="11"/>
      <c r="DK147" s="11"/>
      <c r="DL147" s="11"/>
      <c r="DM147" s="11"/>
      <c r="DN147" s="11">
        <f t="shared" si="29"/>
        <v>0</v>
      </c>
      <c r="DO147" s="11">
        <f t="shared" si="40"/>
        <v>0</v>
      </c>
    </row>
    <row r="148" spans="1:119" ht="38.450000000000003" customHeight="1">
      <c r="A148" s="9">
        <v>144</v>
      </c>
      <c r="B148" s="9" t="s">
        <v>59</v>
      </c>
      <c r="C148" s="9" t="s">
        <v>105</v>
      </c>
      <c r="D148" s="12" t="s">
        <v>106</v>
      </c>
      <c r="E148" s="9">
        <v>8146</v>
      </c>
      <c r="F148" s="12" t="s">
        <v>176</v>
      </c>
      <c r="G148" s="12" t="s">
        <v>229</v>
      </c>
      <c r="H148" s="12" t="s">
        <v>230</v>
      </c>
      <c r="I148" s="12" t="s">
        <v>231</v>
      </c>
      <c r="J148" s="12" t="s">
        <v>232</v>
      </c>
      <c r="K148" s="8" t="s">
        <v>233</v>
      </c>
      <c r="L148" s="12" t="s">
        <v>234</v>
      </c>
      <c r="M148" s="8" t="s">
        <v>235</v>
      </c>
      <c r="N148" s="9" t="s">
        <v>163</v>
      </c>
      <c r="O148" s="9" t="s">
        <v>141</v>
      </c>
      <c r="P148" s="32">
        <v>1</v>
      </c>
      <c r="Q148" s="9"/>
      <c r="R148" s="13" t="s">
        <v>203</v>
      </c>
      <c r="S148" s="13" t="s">
        <v>202</v>
      </c>
      <c r="T148" s="8" t="s">
        <v>144</v>
      </c>
      <c r="U148" s="12" t="s">
        <v>225</v>
      </c>
      <c r="V148" s="8" t="s">
        <v>203</v>
      </c>
      <c r="W148" s="18" t="s">
        <v>204</v>
      </c>
      <c r="X148" s="8" t="s">
        <v>144</v>
      </c>
      <c r="Y148" s="8" t="s">
        <v>148</v>
      </c>
      <c r="Z148" s="8" t="s">
        <v>144</v>
      </c>
      <c r="AA148" s="12" t="s">
        <v>236</v>
      </c>
      <c r="AB148" s="8" t="s">
        <v>237</v>
      </c>
      <c r="AC148" s="8" t="s">
        <v>238</v>
      </c>
      <c r="AD148" s="8" t="s">
        <v>128</v>
      </c>
      <c r="AE148" s="8" t="s">
        <v>239</v>
      </c>
      <c r="AF148" s="18"/>
      <c r="AG148" s="25" t="s">
        <v>235</v>
      </c>
      <c r="AH148" s="24" t="s">
        <v>174</v>
      </c>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10"/>
      <c r="BH148" s="10"/>
      <c r="BI148" s="31"/>
      <c r="BJ148" s="10"/>
      <c r="BK148" s="10"/>
      <c r="BL148" s="31"/>
      <c r="BM148" s="10"/>
      <c r="BN148" s="10"/>
      <c r="BO148" s="31"/>
      <c r="BP148" s="10">
        <v>10</v>
      </c>
      <c r="BQ148" s="10"/>
      <c r="BR148" s="31">
        <f t="shared" si="32"/>
        <v>0</v>
      </c>
      <c r="BS148" s="10">
        <v>40</v>
      </c>
      <c r="BT148" s="10"/>
      <c r="BU148" s="31">
        <f t="shared" si="33"/>
        <v>0</v>
      </c>
      <c r="BV148" s="10">
        <v>50</v>
      </c>
      <c r="BW148" s="10"/>
      <c r="BX148" s="31">
        <f t="shared" si="34"/>
        <v>0</v>
      </c>
      <c r="BY148" s="10"/>
      <c r="BZ148" s="10"/>
      <c r="CA148" s="31"/>
      <c r="CB148" s="10"/>
      <c r="CC148" s="10"/>
      <c r="CD148" s="31"/>
      <c r="CE148" s="10"/>
      <c r="CF148" s="10"/>
      <c r="CG148" s="31"/>
      <c r="CH148" s="10"/>
      <c r="CI148" s="10"/>
      <c r="CJ148" s="31"/>
      <c r="CK148" s="10"/>
      <c r="CL148" s="10"/>
      <c r="CM148" s="31"/>
      <c r="CN148" s="10"/>
      <c r="CO148" s="10"/>
      <c r="CP148" s="31"/>
      <c r="CQ148" s="10">
        <f t="shared" si="41"/>
        <v>100</v>
      </c>
      <c r="CR148" s="10">
        <f t="shared" si="42"/>
        <v>0</v>
      </c>
      <c r="CS148" s="31">
        <f t="shared" si="43"/>
        <v>0</v>
      </c>
      <c r="CT148" s="11"/>
      <c r="CU148" s="11"/>
      <c r="CV148" s="11"/>
      <c r="CW148" s="11"/>
      <c r="CX148" s="11"/>
      <c r="CY148" s="11"/>
      <c r="CZ148" s="11"/>
      <c r="DA148" s="11"/>
      <c r="DB148" s="11"/>
      <c r="DC148" s="11"/>
      <c r="DD148" s="11"/>
      <c r="DE148" s="11"/>
      <c r="DF148" s="11"/>
      <c r="DG148" s="11"/>
      <c r="DH148" s="11"/>
      <c r="DI148" s="11"/>
      <c r="DJ148" s="11"/>
      <c r="DK148" s="11"/>
      <c r="DL148" s="11"/>
      <c r="DM148" s="11"/>
      <c r="DN148" s="11">
        <f t="shared" si="29"/>
        <v>0</v>
      </c>
      <c r="DO148" s="11">
        <f t="shared" si="40"/>
        <v>0</v>
      </c>
    </row>
    <row r="149" spans="1:119" ht="38.450000000000003" customHeight="1">
      <c r="A149" s="9">
        <v>145</v>
      </c>
      <c r="B149" s="9" t="s">
        <v>60</v>
      </c>
      <c r="C149" s="9" t="s">
        <v>105</v>
      </c>
      <c r="D149" s="12" t="s">
        <v>106</v>
      </c>
      <c r="E149" s="9">
        <v>8146</v>
      </c>
      <c r="F149" s="12" t="s">
        <v>176</v>
      </c>
      <c r="G149" s="12" t="s">
        <v>229</v>
      </c>
      <c r="H149" s="12" t="s">
        <v>230</v>
      </c>
      <c r="I149" s="12" t="s">
        <v>231</v>
      </c>
      <c r="J149" s="12" t="s">
        <v>232</v>
      </c>
      <c r="K149" s="8" t="s">
        <v>233</v>
      </c>
      <c r="L149" s="12" t="s">
        <v>234</v>
      </c>
      <c r="M149" s="8" t="s">
        <v>235</v>
      </c>
      <c r="N149" s="9" t="s">
        <v>163</v>
      </c>
      <c r="O149" s="9" t="s">
        <v>141</v>
      </c>
      <c r="P149" s="32">
        <v>1</v>
      </c>
      <c r="Q149" s="9"/>
      <c r="R149" s="13" t="s">
        <v>203</v>
      </c>
      <c r="S149" s="13" t="s">
        <v>202</v>
      </c>
      <c r="T149" s="8" t="s">
        <v>144</v>
      </c>
      <c r="U149" s="12" t="s">
        <v>225</v>
      </c>
      <c r="V149" s="8" t="s">
        <v>203</v>
      </c>
      <c r="W149" s="18" t="s">
        <v>204</v>
      </c>
      <c r="X149" s="8" t="s">
        <v>144</v>
      </c>
      <c r="Y149" s="8" t="s">
        <v>148</v>
      </c>
      <c r="Z149" s="8" t="s">
        <v>144</v>
      </c>
      <c r="AA149" s="12" t="s">
        <v>236</v>
      </c>
      <c r="AB149" s="8" t="s">
        <v>237</v>
      </c>
      <c r="AC149" s="8" t="s">
        <v>238</v>
      </c>
      <c r="AD149" s="8" t="s">
        <v>128</v>
      </c>
      <c r="AE149" s="8" t="s">
        <v>239</v>
      </c>
      <c r="AF149" s="18"/>
      <c r="AG149" s="25" t="s">
        <v>235</v>
      </c>
      <c r="AH149" s="24" t="s">
        <v>174</v>
      </c>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10"/>
      <c r="BH149" s="10"/>
      <c r="BI149" s="31"/>
      <c r="BJ149" s="10"/>
      <c r="BK149" s="10"/>
      <c r="BL149" s="31"/>
      <c r="BM149" s="10"/>
      <c r="BN149" s="10"/>
      <c r="BO149" s="31"/>
      <c r="BP149" s="10">
        <v>10</v>
      </c>
      <c r="BQ149" s="10"/>
      <c r="BR149" s="31">
        <f t="shared" si="32"/>
        <v>0</v>
      </c>
      <c r="BS149" s="10">
        <v>40</v>
      </c>
      <c r="BT149" s="10"/>
      <c r="BU149" s="31">
        <f t="shared" si="33"/>
        <v>0</v>
      </c>
      <c r="BV149" s="10">
        <v>50</v>
      </c>
      <c r="BW149" s="10"/>
      <c r="BX149" s="31">
        <f t="shared" si="34"/>
        <v>0</v>
      </c>
      <c r="BY149" s="10"/>
      <c r="BZ149" s="10"/>
      <c r="CA149" s="31"/>
      <c r="CB149" s="10"/>
      <c r="CC149" s="10"/>
      <c r="CD149" s="31"/>
      <c r="CE149" s="10"/>
      <c r="CF149" s="10"/>
      <c r="CG149" s="31"/>
      <c r="CH149" s="10"/>
      <c r="CI149" s="10"/>
      <c r="CJ149" s="31"/>
      <c r="CK149" s="10"/>
      <c r="CL149" s="10"/>
      <c r="CM149" s="31"/>
      <c r="CN149" s="10"/>
      <c r="CO149" s="10"/>
      <c r="CP149" s="31"/>
      <c r="CQ149" s="10">
        <f t="shared" si="41"/>
        <v>100</v>
      </c>
      <c r="CR149" s="10">
        <f t="shared" si="42"/>
        <v>0</v>
      </c>
      <c r="CS149" s="31">
        <f t="shared" si="43"/>
        <v>0</v>
      </c>
      <c r="CT149" s="11"/>
      <c r="CU149" s="11"/>
      <c r="CV149" s="11"/>
      <c r="CW149" s="11"/>
      <c r="CX149" s="11"/>
      <c r="CY149" s="11"/>
      <c r="CZ149" s="11"/>
      <c r="DA149" s="11"/>
      <c r="DB149" s="11"/>
      <c r="DC149" s="11"/>
      <c r="DD149" s="11"/>
      <c r="DE149" s="11"/>
      <c r="DF149" s="11"/>
      <c r="DG149" s="11"/>
      <c r="DH149" s="11"/>
      <c r="DI149" s="11"/>
      <c r="DJ149" s="11"/>
      <c r="DK149" s="11"/>
      <c r="DL149" s="11"/>
      <c r="DM149" s="11"/>
      <c r="DN149" s="11">
        <f t="shared" si="29"/>
        <v>0</v>
      </c>
      <c r="DO149" s="11">
        <f t="shared" si="40"/>
        <v>0</v>
      </c>
    </row>
    <row r="150" spans="1:119" ht="38.450000000000003" customHeight="1">
      <c r="A150" s="9">
        <v>146</v>
      </c>
      <c r="B150" s="9" t="s">
        <v>61</v>
      </c>
      <c r="C150" s="9" t="s">
        <v>105</v>
      </c>
      <c r="D150" s="12" t="s">
        <v>106</v>
      </c>
      <c r="E150" s="9">
        <v>8146</v>
      </c>
      <c r="F150" s="12" t="s">
        <v>176</v>
      </c>
      <c r="G150" s="12" t="s">
        <v>229</v>
      </c>
      <c r="H150" s="12" t="s">
        <v>230</v>
      </c>
      <c r="I150" s="12" t="s">
        <v>231</v>
      </c>
      <c r="J150" s="12" t="s">
        <v>232</v>
      </c>
      <c r="K150" s="8" t="s">
        <v>233</v>
      </c>
      <c r="L150" s="12" t="s">
        <v>234</v>
      </c>
      <c r="M150" s="8" t="s">
        <v>235</v>
      </c>
      <c r="N150" s="9" t="s">
        <v>163</v>
      </c>
      <c r="O150" s="9" t="s">
        <v>141</v>
      </c>
      <c r="P150" s="32">
        <v>1</v>
      </c>
      <c r="Q150" s="9"/>
      <c r="R150" s="13" t="s">
        <v>203</v>
      </c>
      <c r="S150" s="13" t="s">
        <v>202</v>
      </c>
      <c r="T150" s="8" t="s">
        <v>144</v>
      </c>
      <c r="U150" s="12" t="s">
        <v>225</v>
      </c>
      <c r="V150" s="8" t="s">
        <v>203</v>
      </c>
      <c r="W150" s="18" t="s">
        <v>204</v>
      </c>
      <c r="X150" s="8" t="s">
        <v>144</v>
      </c>
      <c r="Y150" s="8" t="s">
        <v>148</v>
      </c>
      <c r="Z150" s="8" t="s">
        <v>144</v>
      </c>
      <c r="AA150" s="12" t="s">
        <v>236</v>
      </c>
      <c r="AB150" s="8" t="s">
        <v>237</v>
      </c>
      <c r="AC150" s="8" t="s">
        <v>238</v>
      </c>
      <c r="AD150" s="8" t="s">
        <v>128</v>
      </c>
      <c r="AE150" s="8" t="s">
        <v>239</v>
      </c>
      <c r="AF150" s="18"/>
      <c r="AG150" s="25" t="s">
        <v>235</v>
      </c>
      <c r="AH150" s="24" t="s">
        <v>174</v>
      </c>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10"/>
      <c r="BH150" s="10"/>
      <c r="BI150" s="31"/>
      <c r="BJ150" s="10"/>
      <c r="BK150" s="10"/>
      <c r="BL150" s="31"/>
      <c r="BM150" s="10"/>
      <c r="BN150" s="10"/>
      <c r="BO150" s="31"/>
      <c r="BP150" s="10">
        <v>10</v>
      </c>
      <c r="BQ150" s="10"/>
      <c r="BR150" s="31">
        <f t="shared" si="32"/>
        <v>0</v>
      </c>
      <c r="BS150" s="10">
        <v>40</v>
      </c>
      <c r="BT150" s="10"/>
      <c r="BU150" s="31">
        <f t="shared" si="33"/>
        <v>0</v>
      </c>
      <c r="BV150" s="10">
        <v>50</v>
      </c>
      <c r="BW150" s="10"/>
      <c r="BX150" s="31">
        <f t="shared" si="34"/>
        <v>0</v>
      </c>
      <c r="BY150" s="10"/>
      <c r="BZ150" s="10"/>
      <c r="CA150" s="31"/>
      <c r="CB150" s="10"/>
      <c r="CC150" s="10"/>
      <c r="CD150" s="31"/>
      <c r="CE150" s="10"/>
      <c r="CF150" s="10"/>
      <c r="CG150" s="31"/>
      <c r="CH150" s="10"/>
      <c r="CI150" s="10"/>
      <c r="CJ150" s="31"/>
      <c r="CK150" s="10"/>
      <c r="CL150" s="10"/>
      <c r="CM150" s="31"/>
      <c r="CN150" s="10"/>
      <c r="CO150" s="10"/>
      <c r="CP150" s="31"/>
      <c r="CQ150" s="10">
        <f t="shared" si="41"/>
        <v>100</v>
      </c>
      <c r="CR150" s="10">
        <f t="shared" si="42"/>
        <v>0</v>
      </c>
      <c r="CS150" s="31">
        <f t="shared" si="43"/>
        <v>0</v>
      </c>
      <c r="CT150" s="11"/>
      <c r="CU150" s="11"/>
      <c r="CV150" s="11"/>
      <c r="CW150" s="11"/>
      <c r="CX150" s="11"/>
      <c r="CY150" s="11"/>
      <c r="CZ150" s="11"/>
      <c r="DA150" s="11"/>
      <c r="DB150" s="11"/>
      <c r="DC150" s="11"/>
      <c r="DD150" s="11"/>
      <c r="DE150" s="11"/>
      <c r="DF150" s="11"/>
      <c r="DG150" s="11"/>
      <c r="DH150" s="11"/>
      <c r="DI150" s="11"/>
      <c r="DJ150" s="11"/>
      <c r="DK150" s="11"/>
      <c r="DL150" s="11"/>
      <c r="DM150" s="11"/>
      <c r="DN150" s="11">
        <f t="shared" si="29"/>
        <v>0</v>
      </c>
      <c r="DO150" s="11">
        <f t="shared" si="40"/>
        <v>0</v>
      </c>
    </row>
    <row r="151" spans="1:119" ht="38.450000000000003" customHeight="1">
      <c r="A151" s="9">
        <v>147</v>
      </c>
      <c r="B151" s="9" t="s">
        <v>62</v>
      </c>
      <c r="C151" s="9" t="s">
        <v>105</v>
      </c>
      <c r="D151" s="12" t="s">
        <v>106</v>
      </c>
      <c r="E151" s="9">
        <v>8146</v>
      </c>
      <c r="F151" s="12" t="s">
        <v>176</v>
      </c>
      <c r="G151" s="12" t="s">
        <v>229</v>
      </c>
      <c r="H151" s="12" t="s">
        <v>230</v>
      </c>
      <c r="I151" s="12" t="s">
        <v>231</v>
      </c>
      <c r="J151" s="12" t="s">
        <v>232</v>
      </c>
      <c r="K151" s="8" t="s">
        <v>233</v>
      </c>
      <c r="L151" s="12" t="s">
        <v>234</v>
      </c>
      <c r="M151" s="8" t="s">
        <v>235</v>
      </c>
      <c r="N151" s="9" t="s">
        <v>163</v>
      </c>
      <c r="O151" s="9" t="s">
        <v>141</v>
      </c>
      <c r="P151" s="32">
        <v>1</v>
      </c>
      <c r="Q151" s="9"/>
      <c r="R151" s="13" t="s">
        <v>203</v>
      </c>
      <c r="S151" s="13" t="s">
        <v>202</v>
      </c>
      <c r="T151" s="8" t="s">
        <v>144</v>
      </c>
      <c r="U151" s="12" t="s">
        <v>225</v>
      </c>
      <c r="V151" s="8" t="s">
        <v>203</v>
      </c>
      <c r="W151" s="18" t="s">
        <v>204</v>
      </c>
      <c r="X151" s="8" t="s">
        <v>144</v>
      </c>
      <c r="Y151" s="8" t="s">
        <v>148</v>
      </c>
      <c r="Z151" s="8" t="s">
        <v>144</v>
      </c>
      <c r="AA151" s="12" t="s">
        <v>236</v>
      </c>
      <c r="AB151" s="8" t="s">
        <v>237</v>
      </c>
      <c r="AC151" s="8" t="s">
        <v>238</v>
      </c>
      <c r="AD151" s="8" t="s">
        <v>128</v>
      </c>
      <c r="AE151" s="8" t="s">
        <v>239</v>
      </c>
      <c r="AF151" s="18"/>
      <c r="AG151" s="25" t="s">
        <v>235</v>
      </c>
      <c r="AH151" s="24" t="s">
        <v>174</v>
      </c>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10"/>
      <c r="BH151" s="10"/>
      <c r="BI151" s="31"/>
      <c r="BJ151" s="10"/>
      <c r="BK151" s="10"/>
      <c r="BL151" s="31"/>
      <c r="BM151" s="10"/>
      <c r="BN151" s="10"/>
      <c r="BO151" s="31"/>
      <c r="BP151" s="10">
        <v>10</v>
      </c>
      <c r="BQ151" s="10"/>
      <c r="BR151" s="31">
        <f t="shared" si="32"/>
        <v>0</v>
      </c>
      <c r="BS151" s="10">
        <v>40</v>
      </c>
      <c r="BT151" s="10"/>
      <c r="BU151" s="31">
        <f t="shared" si="33"/>
        <v>0</v>
      </c>
      <c r="BV151" s="10">
        <v>50</v>
      </c>
      <c r="BW151" s="10"/>
      <c r="BX151" s="31">
        <f t="shared" si="34"/>
        <v>0</v>
      </c>
      <c r="BY151" s="10"/>
      <c r="BZ151" s="10"/>
      <c r="CA151" s="31"/>
      <c r="CB151" s="10"/>
      <c r="CC151" s="10"/>
      <c r="CD151" s="31"/>
      <c r="CE151" s="10"/>
      <c r="CF151" s="10"/>
      <c r="CG151" s="31"/>
      <c r="CH151" s="10"/>
      <c r="CI151" s="10"/>
      <c r="CJ151" s="31"/>
      <c r="CK151" s="10"/>
      <c r="CL151" s="10"/>
      <c r="CM151" s="31"/>
      <c r="CN151" s="10"/>
      <c r="CO151" s="10"/>
      <c r="CP151" s="31"/>
      <c r="CQ151" s="10">
        <f t="shared" si="41"/>
        <v>100</v>
      </c>
      <c r="CR151" s="10">
        <f t="shared" si="42"/>
        <v>0</v>
      </c>
      <c r="CS151" s="31">
        <f t="shared" si="43"/>
        <v>0</v>
      </c>
      <c r="CT151" s="11"/>
      <c r="CU151" s="11"/>
      <c r="CV151" s="11"/>
      <c r="CW151" s="11"/>
      <c r="CX151" s="11"/>
      <c r="CY151" s="11"/>
      <c r="CZ151" s="11"/>
      <c r="DA151" s="11"/>
      <c r="DB151" s="11"/>
      <c r="DC151" s="11"/>
      <c r="DD151" s="11"/>
      <c r="DE151" s="11"/>
      <c r="DF151" s="11"/>
      <c r="DG151" s="11"/>
      <c r="DH151" s="11"/>
      <c r="DI151" s="11"/>
      <c r="DJ151" s="11"/>
      <c r="DK151" s="11"/>
      <c r="DL151" s="11"/>
      <c r="DM151" s="11"/>
      <c r="DN151" s="11">
        <f t="shared" si="29"/>
        <v>0</v>
      </c>
      <c r="DO151" s="11">
        <f t="shared" si="40"/>
        <v>0</v>
      </c>
    </row>
    <row r="152" spans="1:119" ht="38.450000000000003" customHeight="1">
      <c r="A152" s="9">
        <v>148</v>
      </c>
      <c r="B152" s="9" t="s">
        <v>63</v>
      </c>
      <c r="C152" s="9" t="s">
        <v>105</v>
      </c>
      <c r="D152" s="12" t="s">
        <v>106</v>
      </c>
      <c r="E152" s="9">
        <v>8146</v>
      </c>
      <c r="F152" s="12" t="s">
        <v>176</v>
      </c>
      <c r="G152" s="12" t="s">
        <v>229</v>
      </c>
      <c r="H152" s="12" t="s">
        <v>230</v>
      </c>
      <c r="I152" s="12" t="s">
        <v>231</v>
      </c>
      <c r="J152" s="12" t="s">
        <v>232</v>
      </c>
      <c r="K152" s="8" t="s">
        <v>233</v>
      </c>
      <c r="L152" s="12" t="s">
        <v>234</v>
      </c>
      <c r="M152" s="8" t="s">
        <v>235</v>
      </c>
      <c r="N152" s="9" t="s">
        <v>163</v>
      </c>
      <c r="O152" s="9" t="s">
        <v>141</v>
      </c>
      <c r="P152" s="32">
        <v>1</v>
      </c>
      <c r="Q152" s="9"/>
      <c r="R152" s="13" t="s">
        <v>203</v>
      </c>
      <c r="S152" s="13" t="s">
        <v>202</v>
      </c>
      <c r="T152" s="8" t="s">
        <v>144</v>
      </c>
      <c r="U152" s="12" t="s">
        <v>225</v>
      </c>
      <c r="V152" s="8" t="s">
        <v>203</v>
      </c>
      <c r="W152" s="18" t="s">
        <v>204</v>
      </c>
      <c r="X152" s="8" t="s">
        <v>144</v>
      </c>
      <c r="Y152" s="8" t="s">
        <v>148</v>
      </c>
      <c r="Z152" s="8" t="s">
        <v>144</v>
      </c>
      <c r="AA152" s="12" t="s">
        <v>236</v>
      </c>
      <c r="AB152" s="8" t="s">
        <v>237</v>
      </c>
      <c r="AC152" s="8" t="s">
        <v>238</v>
      </c>
      <c r="AD152" s="8" t="s">
        <v>128</v>
      </c>
      <c r="AE152" s="8" t="s">
        <v>239</v>
      </c>
      <c r="AF152" s="18"/>
      <c r="AG152" s="25" t="s">
        <v>235</v>
      </c>
      <c r="AH152" s="24" t="s">
        <v>174</v>
      </c>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10"/>
      <c r="BH152" s="10"/>
      <c r="BI152" s="31"/>
      <c r="BJ152" s="10"/>
      <c r="BK152" s="10"/>
      <c r="BL152" s="31"/>
      <c r="BM152" s="10"/>
      <c r="BN152" s="10"/>
      <c r="BO152" s="31"/>
      <c r="BP152" s="10">
        <v>10</v>
      </c>
      <c r="BQ152" s="10"/>
      <c r="BR152" s="31">
        <f t="shared" si="32"/>
        <v>0</v>
      </c>
      <c r="BS152" s="10">
        <v>40</v>
      </c>
      <c r="BT152" s="10"/>
      <c r="BU152" s="31">
        <f t="shared" si="33"/>
        <v>0</v>
      </c>
      <c r="BV152" s="10">
        <v>50</v>
      </c>
      <c r="BW152" s="10"/>
      <c r="BX152" s="31">
        <f t="shared" si="34"/>
        <v>0</v>
      </c>
      <c r="BY152" s="10"/>
      <c r="BZ152" s="10"/>
      <c r="CA152" s="31"/>
      <c r="CB152" s="10"/>
      <c r="CC152" s="10"/>
      <c r="CD152" s="31"/>
      <c r="CE152" s="10"/>
      <c r="CF152" s="10"/>
      <c r="CG152" s="31"/>
      <c r="CH152" s="10"/>
      <c r="CI152" s="10"/>
      <c r="CJ152" s="31"/>
      <c r="CK152" s="10"/>
      <c r="CL152" s="10"/>
      <c r="CM152" s="31"/>
      <c r="CN152" s="10"/>
      <c r="CO152" s="10"/>
      <c r="CP152" s="31"/>
      <c r="CQ152" s="10">
        <f t="shared" si="41"/>
        <v>100</v>
      </c>
      <c r="CR152" s="10">
        <f t="shared" si="42"/>
        <v>0</v>
      </c>
      <c r="CS152" s="31">
        <f t="shared" si="43"/>
        <v>0</v>
      </c>
      <c r="CT152" s="11"/>
      <c r="CU152" s="11"/>
      <c r="CV152" s="11"/>
      <c r="CW152" s="11"/>
      <c r="CX152" s="11"/>
      <c r="CY152" s="11"/>
      <c r="CZ152" s="11"/>
      <c r="DA152" s="11"/>
      <c r="DB152" s="11"/>
      <c r="DC152" s="11"/>
      <c r="DD152" s="11"/>
      <c r="DE152" s="11"/>
      <c r="DF152" s="11"/>
      <c r="DG152" s="11"/>
      <c r="DH152" s="11"/>
      <c r="DI152" s="11"/>
      <c r="DJ152" s="11"/>
      <c r="DK152" s="11"/>
      <c r="DL152" s="11"/>
      <c r="DM152" s="11"/>
      <c r="DN152" s="11">
        <f t="shared" si="29"/>
        <v>0</v>
      </c>
      <c r="DO152" s="11">
        <f t="shared" si="40"/>
        <v>0</v>
      </c>
    </row>
    <row r="153" spans="1:119" ht="38.450000000000003" customHeight="1">
      <c r="A153" s="9">
        <v>149</v>
      </c>
      <c r="B153" s="9" t="s">
        <v>64</v>
      </c>
      <c r="C153" s="9" t="s">
        <v>105</v>
      </c>
      <c r="D153" s="12" t="s">
        <v>106</v>
      </c>
      <c r="E153" s="9">
        <v>8146</v>
      </c>
      <c r="F153" s="12" t="s">
        <v>176</v>
      </c>
      <c r="G153" s="12" t="s">
        <v>229</v>
      </c>
      <c r="H153" s="12" t="s">
        <v>230</v>
      </c>
      <c r="I153" s="12" t="s">
        <v>231</v>
      </c>
      <c r="J153" s="12" t="s">
        <v>232</v>
      </c>
      <c r="K153" s="8" t="s">
        <v>233</v>
      </c>
      <c r="L153" s="12" t="s">
        <v>234</v>
      </c>
      <c r="M153" s="8" t="s">
        <v>235</v>
      </c>
      <c r="N153" s="9" t="s">
        <v>163</v>
      </c>
      <c r="O153" s="9" t="s">
        <v>141</v>
      </c>
      <c r="P153" s="32">
        <v>1</v>
      </c>
      <c r="Q153" s="9"/>
      <c r="R153" s="13" t="s">
        <v>203</v>
      </c>
      <c r="S153" s="13" t="s">
        <v>202</v>
      </c>
      <c r="T153" s="8" t="s">
        <v>144</v>
      </c>
      <c r="U153" s="12" t="s">
        <v>225</v>
      </c>
      <c r="V153" s="8" t="s">
        <v>203</v>
      </c>
      <c r="W153" s="18" t="s">
        <v>204</v>
      </c>
      <c r="X153" s="8" t="s">
        <v>144</v>
      </c>
      <c r="Y153" s="8" t="s">
        <v>148</v>
      </c>
      <c r="Z153" s="8" t="s">
        <v>144</v>
      </c>
      <c r="AA153" s="12" t="s">
        <v>236</v>
      </c>
      <c r="AB153" s="8" t="s">
        <v>237</v>
      </c>
      <c r="AC153" s="8" t="s">
        <v>238</v>
      </c>
      <c r="AD153" s="8" t="s">
        <v>128</v>
      </c>
      <c r="AE153" s="8" t="s">
        <v>239</v>
      </c>
      <c r="AF153" s="18"/>
      <c r="AG153" s="25" t="s">
        <v>235</v>
      </c>
      <c r="AH153" s="24" t="s">
        <v>174</v>
      </c>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10"/>
      <c r="BH153" s="10"/>
      <c r="BI153" s="31"/>
      <c r="BJ153" s="10"/>
      <c r="BK153" s="10"/>
      <c r="BL153" s="31"/>
      <c r="BM153" s="10"/>
      <c r="BN153" s="10"/>
      <c r="BO153" s="31"/>
      <c r="BP153" s="10">
        <v>10</v>
      </c>
      <c r="BQ153" s="10"/>
      <c r="BR153" s="31">
        <f t="shared" si="32"/>
        <v>0</v>
      </c>
      <c r="BS153" s="10">
        <v>40</v>
      </c>
      <c r="BT153" s="10"/>
      <c r="BU153" s="31">
        <f t="shared" si="33"/>
        <v>0</v>
      </c>
      <c r="BV153" s="10">
        <v>50</v>
      </c>
      <c r="BW153" s="10"/>
      <c r="BX153" s="31">
        <f t="shared" si="34"/>
        <v>0</v>
      </c>
      <c r="BY153" s="10"/>
      <c r="BZ153" s="10"/>
      <c r="CA153" s="31"/>
      <c r="CB153" s="10"/>
      <c r="CC153" s="10"/>
      <c r="CD153" s="31"/>
      <c r="CE153" s="10"/>
      <c r="CF153" s="10"/>
      <c r="CG153" s="31"/>
      <c r="CH153" s="10"/>
      <c r="CI153" s="10"/>
      <c r="CJ153" s="31"/>
      <c r="CK153" s="10"/>
      <c r="CL153" s="10"/>
      <c r="CM153" s="31"/>
      <c r="CN153" s="10"/>
      <c r="CO153" s="10"/>
      <c r="CP153" s="31"/>
      <c r="CQ153" s="10">
        <f t="shared" si="41"/>
        <v>100</v>
      </c>
      <c r="CR153" s="10">
        <f t="shared" si="42"/>
        <v>0</v>
      </c>
      <c r="CS153" s="31">
        <f t="shared" si="43"/>
        <v>0</v>
      </c>
      <c r="CT153" s="11"/>
      <c r="CU153" s="11"/>
      <c r="CV153" s="11"/>
      <c r="CW153" s="11"/>
      <c r="CX153" s="11"/>
      <c r="CY153" s="11"/>
      <c r="CZ153" s="11"/>
      <c r="DA153" s="11"/>
      <c r="DB153" s="11"/>
      <c r="DC153" s="11"/>
      <c r="DD153" s="11"/>
      <c r="DE153" s="11"/>
      <c r="DF153" s="11"/>
      <c r="DG153" s="11"/>
      <c r="DH153" s="11"/>
      <c r="DI153" s="11"/>
      <c r="DJ153" s="11"/>
      <c r="DK153" s="11"/>
      <c r="DL153" s="11"/>
      <c r="DM153" s="11"/>
      <c r="DN153" s="11">
        <f t="shared" si="29"/>
        <v>0</v>
      </c>
      <c r="DO153" s="11">
        <f t="shared" si="40"/>
        <v>0</v>
      </c>
    </row>
    <row r="154" spans="1:119" ht="38.450000000000003" customHeight="1">
      <c r="A154" s="9">
        <v>150</v>
      </c>
      <c r="B154" s="9" t="s">
        <v>65</v>
      </c>
      <c r="C154" s="9" t="s">
        <v>105</v>
      </c>
      <c r="D154" s="12" t="s">
        <v>106</v>
      </c>
      <c r="E154" s="9">
        <v>8146</v>
      </c>
      <c r="F154" s="12" t="s">
        <v>176</v>
      </c>
      <c r="G154" s="12" t="s">
        <v>229</v>
      </c>
      <c r="H154" s="12" t="s">
        <v>230</v>
      </c>
      <c r="I154" s="12" t="s">
        <v>231</v>
      </c>
      <c r="J154" s="12" t="s">
        <v>232</v>
      </c>
      <c r="K154" s="8" t="s">
        <v>233</v>
      </c>
      <c r="L154" s="12" t="s">
        <v>234</v>
      </c>
      <c r="M154" s="8" t="s">
        <v>235</v>
      </c>
      <c r="N154" s="9" t="s">
        <v>163</v>
      </c>
      <c r="O154" s="9" t="s">
        <v>141</v>
      </c>
      <c r="P154" s="32">
        <v>1</v>
      </c>
      <c r="Q154" s="9"/>
      <c r="R154" s="13" t="s">
        <v>203</v>
      </c>
      <c r="S154" s="13" t="s">
        <v>202</v>
      </c>
      <c r="T154" s="8" t="s">
        <v>144</v>
      </c>
      <c r="U154" s="12" t="s">
        <v>225</v>
      </c>
      <c r="V154" s="8" t="s">
        <v>203</v>
      </c>
      <c r="W154" s="18" t="s">
        <v>204</v>
      </c>
      <c r="X154" s="8" t="s">
        <v>144</v>
      </c>
      <c r="Y154" s="8" t="s">
        <v>148</v>
      </c>
      <c r="Z154" s="8" t="s">
        <v>144</v>
      </c>
      <c r="AA154" s="12" t="s">
        <v>236</v>
      </c>
      <c r="AB154" s="8" t="s">
        <v>237</v>
      </c>
      <c r="AC154" s="8" t="s">
        <v>238</v>
      </c>
      <c r="AD154" s="8" t="s">
        <v>128</v>
      </c>
      <c r="AE154" s="8" t="s">
        <v>239</v>
      </c>
      <c r="AF154" s="18"/>
      <c r="AG154" s="25" t="s">
        <v>235</v>
      </c>
      <c r="AH154" s="24" t="s">
        <v>174</v>
      </c>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10"/>
      <c r="BH154" s="10"/>
      <c r="BI154" s="31"/>
      <c r="BJ154" s="10"/>
      <c r="BK154" s="10"/>
      <c r="BL154" s="31"/>
      <c r="BM154" s="10"/>
      <c r="BN154" s="10"/>
      <c r="BO154" s="31"/>
      <c r="BP154" s="10">
        <v>10</v>
      </c>
      <c r="BQ154" s="10"/>
      <c r="BR154" s="31">
        <f t="shared" si="32"/>
        <v>0</v>
      </c>
      <c r="BS154" s="10">
        <v>40</v>
      </c>
      <c r="BT154" s="10"/>
      <c r="BU154" s="31">
        <f t="shared" si="33"/>
        <v>0</v>
      </c>
      <c r="BV154" s="10">
        <v>50</v>
      </c>
      <c r="BW154" s="10"/>
      <c r="BX154" s="31">
        <f t="shared" si="34"/>
        <v>0</v>
      </c>
      <c r="BY154" s="10"/>
      <c r="BZ154" s="10"/>
      <c r="CA154" s="31"/>
      <c r="CB154" s="10"/>
      <c r="CC154" s="10"/>
      <c r="CD154" s="31"/>
      <c r="CE154" s="10"/>
      <c r="CF154" s="10"/>
      <c r="CG154" s="31"/>
      <c r="CH154" s="10"/>
      <c r="CI154" s="10"/>
      <c r="CJ154" s="31"/>
      <c r="CK154" s="10"/>
      <c r="CL154" s="10"/>
      <c r="CM154" s="31"/>
      <c r="CN154" s="10"/>
      <c r="CO154" s="10"/>
      <c r="CP154" s="31"/>
      <c r="CQ154" s="10">
        <f t="shared" si="41"/>
        <v>100</v>
      </c>
      <c r="CR154" s="10">
        <f t="shared" si="42"/>
        <v>0</v>
      </c>
      <c r="CS154" s="31">
        <f t="shared" si="43"/>
        <v>0</v>
      </c>
      <c r="CT154" s="11"/>
      <c r="CU154" s="11"/>
      <c r="CV154" s="11"/>
      <c r="CW154" s="11"/>
      <c r="CX154" s="11"/>
      <c r="CY154" s="11"/>
      <c r="CZ154" s="11"/>
      <c r="DA154" s="11"/>
      <c r="DB154" s="11"/>
      <c r="DC154" s="11"/>
      <c r="DD154" s="11"/>
      <c r="DE154" s="11"/>
      <c r="DF154" s="11"/>
      <c r="DG154" s="11"/>
      <c r="DH154" s="11"/>
      <c r="DI154" s="11"/>
      <c r="DJ154" s="11"/>
      <c r="DK154" s="11"/>
      <c r="DL154" s="11"/>
      <c r="DM154" s="11"/>
      <c r="DN154" s="11">
        <f t="shared" ref="DN154:DN184" si="44">CT154+CU154+CV154+CW154+CX154+CY154+CZ154+DA154+DB154+DC154+DD154+DE154+DF154+DG154+DH154+DI154+DJ154+DK154+DL154+DM154</f>
        <v>0</v>
      </c>
      <c r="DO154" s="11">
        <f t="shared" si="40"/>
        <v>0</v>
      </c>
    </row>
    <row r="155" spans="1:119" ht="38.450000000000003" customHeight="1">
      <c r="A155" s="9">
        <v>151</v>
      </c>
      <c r="B155" s="9" t="s">
        <v>66</v>
      </c>
      <c r="C155" s="9" t="s">
        <v>105</v>
      </c>
      <c r="D155" s="12" t="s">
        <v>106</v>
      </c>
      <c r="E155" s="9">
        <v>8146</v>
      </c>
      <c r="F155" s="12" t="s">
        <v>176</v>
      </c>
      <c r="G155" s="12" t="s">
        <v>229</v>
      </c>
      <c r="H155" s="12" t="s">
        <v>230</v>
      </c>
      <c r="I155" s="12" t="s">
        <v>231</v>
      </c>
      <c r="J155" s="12" t="s">
        <v>232</v>
      </c>
      <c r="K155" s="8" t="s">
        <v>233</v>
      </c>
      <c r="L155" s="12" t="s">
        <v>234</v>
      </c>
      <c r="M155" s="8" t="s">
        <v>235</v>
      </c>
      <c r="N155" s="9" t="s">
        <v>163</v>
      </c>
      <c r="O155" s="9" t="s">
        <v>141</v>
      </c>
      <c r="P155" s="32">
        <v>1</v>
      </c>
      <c r="Q155" s="9"/>
      <c r="R155" s="13" t="s">
        <v>203</v>
      </c>
      <c r="S155" s="13" t="s">
        <v>202</v>
      </c>
      <c r="T155" s="8" t="s">
        <v>144</v>
      </c>
      <c r="U155" s="12" t="s">
        <v>225</v>
      </c>
      <c r="V155" s="8" t="s">
        <v>203</v>
      </c>
      <c r="W155" s="18" t="s">
        <v>204</v>
      </c>
      <c r="X155" s="8" t="s">
        <v>144</v>
      </c>
      <c r="Y155" s="8" t="s">
        <v>148</v>
      </c>
      <c r="Z155" s="8" t="s">
        <v>144</v>
      </c>
      <c r="AA155" s="12" t="s">
        <v>236</v>
      </c>
      <c r="AB155" s="8" t="s">
        <v>237</v>
      </c>
      <c r="AC155" s="8" t="s">
        <v>238</v>
      </c>
      <c r="AD155" s="8" t="s">
        <v>128</v>
      </c>
      <c r="AE155" s="8" t="s">
        <v>239</v>
      </c>
      <c r="AF155" s="18"/>
      <c r="AG155" s="25" t="s">
        <v>235</v>
      </c>
      <c r="AH155" s="24" t="s">
        <v>174</v>
      </c>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10"/>
      <c r="BH155" s="10"/>
      <c r="BI155" s="31"/>
      <c r="BJ155" s="10"/>
      <c r="BK155" s="10"/>
      <c r="BL155" s="31"/>
      <c r="BM155" s="10"/>
      <c r="BN155" s="10"/>
      <c r="BO155" s="31"/>
      <c r="BP155" s="10">
        <v>10</v>
      </c>
      <c r="BQ155" s="10"/>
      <c r="BR155" s="31">
        <f t="shared" si="32"/>
        <v>0</v>
      </c>
      <c r="BS155" s="10">
        <v>40</v>
      </c>
      <c r="BT155" s="10"/>
      <c r="BU155" s="31">
        <f t="shared" si="33"/>
        <v>0</v>
      </c>
      <c r="BV155" s="10">
        <v>50</v>
      </c>
      <c r="BW155" s="10"/>
      <c r="BX155" s="31">
        <f t="shared" si="34"/>
        <v>0</v>
      </c>
      <c r="BY155" s="10"/>
      <c r="BZ155" s="10"/>
      <c r="CA155" s="31"/>
      <c r="CB155" s="10"/>
      <c r="CC155" s="10"/>
      <c r="CD155" s="31"/>
      <c r="CE155" s="10"/>
      <c r="CF155" s="10"/>
      <c r="CG155" s="31"/>
      <c r="CH155" s="10"/>
      <c r="CI155" s="10"/>
      <c r="CJ155" s="31"/>
      <c r="CK155" s="10"/>
      <c r="CL155" s="10"/>
      <c r="CM155" s="31"/>
      <c r="CN155" s="10"/>
      <c r="CO155" s="10"/>
      <c r="CP155" s="31"/>
      <c r="CQ155" s="10">
        <f t="shared" si="41"/>
        <v>100</v>
      </c>
      <c r="CR155" s="10">
        <f t="shared" si="42"/>
        <v>0</v>
      </c>
      <c r="CS155" s="31">
        <f t="shared" si="43"/>
        <v>0</v>
      </c>
      <c r="CT155" s="11"/>
      <c r="CU155" s="11"/>
      <c r="CV155" s="11"/>
      <c r="CW155" s="11"/>
      <c r="CX155" s="11"/>
      <c r="CY155" s="11"/>
      <c r="CZ155" s="11"/>
      <c r="DA155" s="11"/>
      <c r="DB155" s="11"/>
      <c r="DC155" s="11"/>
      <c r="DD155" s="11"/>
      <c r="DE155" s="11"/>
      <c r="DF155" s="11"/>
      <c r="DG155" s="11"/>
      <c r="DH155" s="11"/>
      <c r="DI155" s="11"/>
      <c r="DJ155" s="11"/>
      <c r="DK155" s="11"/>
      <c r="DL155" s="11"/>
      <c r="DM155" s="11"/>
      <c r="DN155" s="11">
        <f t="shared" si="44"/>
        <v>0</v>
      </c>
      <c r="DO155" s="11">
        <f t="shared" si="40"/>
        <v>0</v>
      </c>
    </row>
    <row r="156" spans="1:119" ht="38.450000000000003" customHeight="1">
      <c r="A156" s="9">
        <v>152</v>
      </c>
      <c r="B156" s="9" t="s">
        <v>67</v>
      </c>
      <c r="C156" s="9" t="s">
        <v>105</v>
      </c>
      <c r="D156" s="12" t="s">
        <v>106</v>
      </c>
      <c r="E156" s="9">
        <v>8146</v>
      </c>
      <c r="F156" s="12" t="s">
        <v>176</v>
      </c>
      <c r="G156" s="12" t="s">
        <v>229</v>
      </c>
      <c r="H156" s="12" t="s">
        <v>230</v>
      </c>
      <c r="I156" s="12" t="s">
        <v>231</v>
      </c>
      <c r="J156" s="12" t="s">
        <v>232</v>
      </c>
      <c r="K156" s="8" t="s">
        <v>233</v>
      </c>
      <c r="L156" s="12" t="s">
        <v>234</v>
      </c>
      <c r="M156" s="8" t="s">
        <v>235</v>
      </c>
      <c r="N156" s="9" t="s">
        <v>163</v>
      </c>
      <c r="O156" s="9" t="s">
        <v>141</v>
      </c>
      <c r="P156" s="32">
        <v>1</v>
      </c>
      <c r="Q156" s="9"/>
      <c r="R156" s="13" t="s">
        <v>203</v>
      </c>
      <c r="S156" s="13" t="s">
        <v>202</v>
      </c>
      <c r="T156" s="8" t="s">
        <v>144</v>
      </c>
      <c r="U156" s="12" t="s">
        <v>225</v>
      </c>
      <c r="V156" s="8" t="s">
        <v>203</v>
      </c>
      <c r="W156" s="18" t="s">
        <v>204</v>
      </c>
      <c r="X156" s="8" t="s">
        <v>144</v>
      </c>
      <c r="Y156" s="8" t="s">
        <v>148</v>
      </c>
      <c r="Z156" s="8" t="s">
        <v>144</v>
      </c>
      <c r="AA156" s="12" t="s">
        <v>236</v>
      </c>
      <c r="AB156" s="8" t="s">
        <v>237</v>
      </c>
      <c r="AC156" s="8" t="s">
        <v>238</v>
      </c>
      <c r="AD156" s="8" t="s">
        <v>128</v>
      </c>
      <c r="AE156" s="8" t="s">
        <v>239</v>
      </c>
      <c r="AF156" s="18"/>
      <c r="AG156" s="25" t="s">
        <v>235</v>
      </c>
      <c r="AH156" s="24" t="s">
        <v>174</v>
      </c>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10"/>
      <c r="BH156" s="10"/>
      <c r="BI156" s="31"/>
      <c r="BJ156" s="10"/>
      <c r="BK156" s="10"/>
      <c r="BL156" s="31"/>
      <c r="BM156" s="10"/>
      <c r="BN156" s="10"/>
      <c r="BO156" s="31"/>
      <c r="BP156" s="10">
        <v>10</v>
      </c>
      <c r="BQ156" s="10"/>
      <c r="BR156" s="31">
        <f t="shared" si="32"/>
        <v>0</v>
      </c>
      <c r="BS156" s="10">
        <v>40</v>
      </c>
      <c r="BT156" s="10"/>
      <c r="BU156" s="31">
        <f t="shared" si="33"/>
        <v>0</v>
      </c>
      <c r="BV156" s="10">
        <v>50</v>
      </c>
      <c r="BW156" s="10"/>
      <c r="BX156" s="31">
        <f t="shared" si="34"/>
        <v>0</v>
      </c>
      <c r="BY156" s="10"/>
      <c r="BZ156" s="10"/>
      <c r="CA156" s="31"/>
      <c r="CB156" s="10"/>
      <c r="CC156" s="10"/>
      <c r="CD156" s="31"/>
      <c r="CE156" s="10"/>
      <c r="CF156" s="10"/>
      <c r="CG156" s="31"/>
      <c r="CH156" s="10"/>
      <c r="CI156" s="10"/>
      <c r="CJ156" s="31"/>
      <c r="CK156" s="10"/>
      <c r="CL156" s="10"/>
      <c r="CM156" s="31"/>
      <c r="CN156" s="10"/>
      <c r="CO156" s="10"/>
      <c r="CP156" s="31"/>
      <c r="CQ156" s="10">
        <f t="shared" si="41"/>
        <v>100</v>
      </c>
      <c r="CR156" s="10">
        <f t="shared" si="42"/>
        <v>0</v>
      </c>
      <c r="CS156" s="31">
        <f t="shared" si="43"/>
        <v>0</v>
      </c>
      <c r="CT156" s="11"/>
      <c r="CU156" s="11"/>
      <c r="CV156" s="11"/>
      <c r="CW156" s="11"/>
      <c r="CX156" s="11"/>
      <c r="CY156" s="11"/>
      <c r="CZ156" s="11"/>
      <c r="DA156" s="11"/>
      <c r="DB156" s="11"/>
      <c r="DC156" s="11"/>
      <c r="DD156" s="11"/>
      <c r="DE156" s="11"/>
      <c r="DF156" s="11"/>
      <c r="DG156" s="11"/>
      <c r="DH156" s="11"/>
      <c r="DI156" s="11"/>
      <c r="DJ156" s="11"/>
      <c r="DK156" s="11"/>
      <c r="DL156" s="11"/>
      <c r="DM156" s="11"/>
      <c r="DN156" s="11">
        <f t="shared" si="44"/>
        <v>0</v>
      </c>
      <c r="DO156" s="11">
        <f t="shared" si="40"/>
        <v>0</v>
      </c>
    </row>
    <row r="157" spans="1:119" ht="38.450000000000003" customHeight="1">
      <c r="A157" s="9">
        <v>153</v>
      </c>
      <c r="B157" s="9" t="s">
        <v>68</v>
      </c>
      <c r="C157" s="9" t="s">
        <v>105</v>
      </c>
      <c r="D157" s="12" t="s">
        <v>106</v>
      </c>
      <c r="E157" s="9">
        <v>8146</v>
      </c>
      <c r="F157" s="12" t="s">
        <v>176</v>
      </c>
      <c r="G157" s="12" t="s">
        <v>229</v>
      </c>
      <c r="H157" s="12" t="s">
        <v>230</v>
      </c>
      <c r="I157" s="12" t="s">
        <v>231</v>
      </c>
      <c r="J157" s="12" t="s">
        <v>232</v>
      </c>
      <c r="K157" s="8" t="s">
        <v>233</v>
      </c>
      <c r="L157" s="12" t="s">
        <v>234</v>
      </c>
      <c r="M157" s="8" t="s">
        <v>235</v>
      </c>
      <c r="N157" s="9" t="s">
        <v>163</v>
      </c>
      <c r="O157" s="9" t="s">
        <v>141</v>
      </c>
      <c r="P157" s="32">
        <v>1</v>
      </c>
      <c r="Q157" s="9"/>
      <c r="R157" s="13" t="s">
        <v>203</v>
      </c>
      <c r="S157" s="13" t="s">
        <v>202</v>
      </c>
      <c r="T157" s="8" t="s">
        <v>144</v>
      </c>
      <c r="U157" s="12" t="s">
        <v>225</v>
      </c>
      <c r="V157" s="8" t="s">
        <v>203</v>
      </c>
      <c r="W157" s="18" t="s">
        <v>204</v>
      </c>
      <c r="X157" s="8" t="s">
        <v>144</v>
      </c>
      <c r="Y157" s="8" t="s">
        <v>148</v>
      </c>
      <c r="Z157" s="8" t="s">
        <v>144</v>
      </c>
      <c r="AA157" s="12" t="s">
        <v>236</v>
      </c>
      <c r="AB157" s="8" t="s">
        <v>237</v>
      </c>
      <c r="AC157" s="8" t="s">
        <v>238</v>
      </c>
      <c r="AD157" s="8" t="s">
        <v>128</v>
      </c>
      <c r="AE157" s="8" t="s">
        <v>239</v>
      </c>
      <c r="AF157" s="18"/>
      <c r="AG157" s="25" t="s">
        <v>235</v>
      </c>
      <c r="AH157" s="24" t="s">
        <v>174</v>
      </c>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10"/>
      <c r="BH157" s="10"/>
      <c r="BI157" s="31"/>
      <c r="BJ157" s="10"/>
      <c r="BK157" s="10"/>
      <c r="BL157" s="31"/>
      <c r="BM157" s="10"/>
      <c r="BN157" s="10"/>
      <c r="BO157" s="31"/>
      <c r="BP157" s="10">
        <v>10</v>
      </c>
      <c r="BQ157" s="10"/>
      <c r="BR157" s="31">
        <f t="shared" si="32"/>
        <v>0</v>
      </c>
      <c r="BS157" s="10">
        <v>40</v>
      </c>
      <c r="BT157" s="10"/>
      <c r="BU157" s="31">
        <f t="shared" si="33"/>
        <v>0</v>
      </c>
      <c r="BV157" s="10">
        <v>50</v>
      </c>
      <c r="BW157" s="10"/>
      <c r="BX157" s="31">
        <f t="shared" si="34"/>
        <v>0</v>
      </c>
      <c r="BY157" s="10"/>
      <c r="BZ157" s="10"/>
      <c r="CA157" s="31"/>
      <c r="CB157" s="10"/>
      <c r="CC157" s="10"/>
      <c r="CD157" s="31"/>
      <c r="CE157" s="10"/>
      <c r="CF157" s="10"/>
      <c r="CG157" s="31"/>
      <c r="CH157" s="10"/>
      <c r="CI157" s="10"/>
      <c r="CJ157" s="31"/>
      <c r="CK157" s="10"/>
      <c r="CL157" s="10"/>
      <c r="CM157" s="31"/>
      <c r="CN157" s="10"/>
      <c r="CO157" s="10"/>
      <c r="CP157" s="31"/>
      <c r="CQ157" s="10">
        <f t="shared" si="41"/>
        <v>100</v>
      </c>
      <c r="CR157" s="10">
        <f t="shared" si="42"/>
        <v>0</v>
      </c>
      <c r="CS157" s="31">
        <f t="shared" si="43"/>
        <v>0</v>
      </c>
      <c r="CT157" s="11"/>
      <c r="CU157" s="11"/>
      <c r="CV157" s="11"/>
      <c r="CW157" s="11"/>
      <c r="CX157" s="11"/>
      <c r="CY157" s="11"/>
      <c r="CZ157" s="11"/>
      <c r="DA157" s="11"/>
      <c r="DB157" s="11"/>
      <c r="DC157" s="11"/>
      <c r="DD157" s="11"/>
      <c r="DE157" s="11"/>
      <c r="DF157" s="11"/>
      <c r="DG157" s="11"/>
      <c r="DH157" s="11"/>
      <c r="DI157" s="11"/>
      <c r="DJ157" s="11"/>
      <c r="DK157" s="11"/>
      <c r="DL157" s="11"/>
      <c r="DM157" s="11"/>
      <c r="DN157" s="11">
        <f t="shared" si="44"/>
        <v>0</v>
      </c>
      <c r="DO157" s="11">
        <f t="shared" si="40"/>
        <v>0</v>
      </c>
    </row>
    <row r="158" spans="1:119" ht="38.450000000000003" customHeight="1">
      <c r="A158" s="9">
        <v>154</v>
      </c>
      <c r="B158" s="9" t="s">
        <v>69</v>
      </c>
      <c r="C158" s="9" t="s">
        <v>105</v>
      </c>
      <c r="D158" s="12" t="s">
        <v>106</v>
      </c>
      <c r="E158" s="9">
        <v>8146</v>
      </c>
      <c r="F158" s="12" t="s">
        <v>176</v>
      </c>
      <c r="G158" s="12" t="s">
        <v>229</v>
      </c>
      <c r="H158" s="12" t="s">
        <v>230</v>
      </c>
      <c r="I158" s="12" t="s">
        <v>231</v>
      </c>
      <c r="J158" s="12" t="s">
        <v>232</v>
      </c>
      <c r="K158" s="8" t="s">
        <v>233</v>
      </c>
      <c r="L158" s="12" t="s">
        <v>234</v>
      </c>
      <c r="M158" s="8" t="s">
        <v>235</v>
      </c>
      <c r="N158" s="9" t="s">
        <v>163</v>
      </c>
      <c r="O158" s="9" t="s">
        <v>141</v>
      </c>
      <c r="P158" s="32">
        <v>1</v>
      </c>
      <c r="Q158" s="9"/>
      <c r="R158" s="13" t="s">
        <v>203</v>
      </c>
      <c r="S158" s="13" t="s">
        <v>202</v>
      </c>
      <c r="T158" s="8" t="s">
        <v>144</v>
      </c>
      <c r="U158" s="12" t="s">
        <v>225</v>
      </c>
      <c r="V158" s="8" t="s">
        <v>203</v>
      </c>
      <c r="W158" s="18" t="s">
        <v>204</v>
      </c>
      <c r="X158" s="8" t="s">
        <v>144</v>
      </c>
      <c r="Y158" s="8" t="s">
        <v>148</v>
      </c>
      <c r="Z158" s="8" t="s">
        <v>144</v>
      </c>
      <c r="AA158" s="12" t="s">
        <v>236</v>
      </c>
      <c r="AB158" s="8" t="s">
        <v>237</v>
      </c>
      <c r="AC158" s="8" t="s">
        <v>238</v>
      </c>
      <c r="AD158" s="8" t="s">
        <v>128</v>
      </c>
      <c r="AE158" s="8" t="s">
        <v>239</v>
      </c>
      <c r="AF158" s="18"/>
      <c r="AG158" s="25" t="s">
        <v>235</v>
      </c>
      <c r="AH158" s="24" t="s">
        <v>174</v>
      </c>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10"/>
      <c r="BH158" s="10"/>
      <c r="BI158" s="31"/>
      <c r="BJ158" s="10"/>
      <c r="BK158" s="10"/>
      <c r="BL158" s="31"/>
      <c r="BM158" s="10"/>
      <c r="BN158" s="10"/>
      <c r="BO158" s="31"/>
      <c r="BP158" s="10">
        <v>10</v>
      </c>
      <c r="BQ158" s="10"/>
      <c r="BR158" s="31">
        <f t="shared" si="32"/>
        <v>0</v>
      </c>
      <c r="BS158" s="10">
        <v>40</v>
      </c>
      <c r="BT158" s="10"/>
      <c r="BU158" s="31">
        <f t="shared" si="33"/>
        <v>0</v>
      </c>
      <c r="BV158" s="10">
        <v>50</v>
      </c>
      <c r="BW158" s="10"/>
      <c r="BX158" s="31">
        <f t="shared" si="34"/>
        <v>0</v>
      </c>
      <c r="BY158" s="10"/>
      <c r="BZ158" s="10"/>
      <c r="CA158" s="31"/>
      <c r="CB158" s="10"/>
      <c r="CC158" s="10"/>
      <c r="CD158" s="31"/>
      <c r="CE158" s="10"/>
      <c r="CF158" s="10"/>
      <c r="CG158" s="31"/>
      <c r="CH158" s="10"/>
      <c r="CI158" s="10"/>
      <c r="CJ158" s="31"/>
      <c r="CK158" s="10"/>
      <c r="CL158" s="10"/>
      <c r="CM158" s="31"/>
      <c r="CN158" s="10"/>
      <c r="CO158" s="10"/>
      <c r="CP158" s="31"/>
      <c r="CQ158" s="10">
        <f t="shared" si="41"/>
        <v>100</v>
      </c>
      <c r="CR158" s="10">
        <f t="shared" si="42"/>
        <v>0</v>
      </c>
      <c r="CS158" s="31">
        <f t="shared" si="43"/>
        <v>0</v>
      </c>
      <c r="CT158" s="11"/>
      <c r="CU158" s="11"/>
      <c r="CV158" s="11"/>
      <c r="CW158" s="11"/>
      <c r="CX158" s="11"/>
      <c r="CY158" s="11"/>
      <c r="CZ158" s="11"/>
      <c r="DA158" s="11"/>
      <c r="DB158" s="11"/>
      <c r="DC158" s="11"/>
      <c r="DD158" s="11"/>
      <c r="DE158" s="11"/>
      <c r="DF158" s="11"/>
      <c r="DG158" s="11"/>
      <c r="DH158" s="11"/>
      <c r="DI158" s="11"/>
      <c r="DJ158" s="11"/>
      <c r="DK158" s="11"/>
      <c r="DL158" s="11"/>
      <c r="DM158" s="11"/>
      <c r="DN158" s="11">
        <f t="shared" si="44"/>
        <v>0</v>
      </c>
      <c r="DO158" s="11">
        <f t="shared" si="40"/>
        <v>0</v>
      </c>
    </row>
    <row r="159" spans="1:119" ht="38.450000000000003" customHeight="1">
      <c r="A159" s="9">
        <v>155</v>
      </c>
      <c r="B159" s="9" t="s">
        <v>70</v>
      </c>
      <c r="C159" s="9" t="s">
        <v>105</v>
      </c>
      <c r="D159" s="12" t="s">
        <v>106</v>
      </c>
      <c r="E159" s="9">
        <v>8146</v>
      </c>
      <c r="F159" s="12" t="s">
        <v>176</v>
      </c>
      <c r="G159" s="12" t="s">
        <v>229</v>
      </c>
      <c r="H159" s="12" t="s">
        <v>230</v>
      </c>
      <c r="I159" s="12" t="s">
        <v>231</v>
      </c>
      <c r="J159" s="12" t="s">
        <v>232</v>
      </c>
      <c r="K159" s="8" t="s">
        <v>233</v>
      </c>
      <c r="L159" s="12" t="s">
        <v>234</v>
      </c>
      <c r="M159" s="8" t="s">
        <v>235</v>
      </c>
      <c r="N159" s="9" t="s">
        <v>163</v>
      </c>
      <c r="O159" s="9" t="s">
        <v>141</v>
      </c>
      <c r="P159" s="32">
        <v>1</v>
      </c>
      <c r="Q159" s="9"/>
      <c r="R159" s="13" t="s">
        <v>203</v>
      </c>
      <c r="S159" s="13" t="s">
        <v>202</v>
      </c>
      <c r="T159" s="8" t="s">
        <v>144</v>
      </c>
      <c r="U159" s="12" t="s">
        <v>225</v>
      </c>
      <c r="V159" s="8" t="s">
        <v>203</v>
      </c>
      <c r="W159" s="18" t="s">
        <v>204</v>
      </c>
      <c r="X159" s="8" t="s">
        <v>144</v>
      </c>
      <c r="Y159" s="8" t="s">
        <v>148</v>
      </c>
      <c r="Z159" s="8" t="s">
        <v>144</v>
      </c>
      <c r="AA159" s="12" t="s">
        <v>236</v>
      </c>
      <c r="AB159" s="8" t="s">
        <v>237</v>
      </c>
      <c r="AC159" s="8" t="s">
        <v>238</v>
      </c>
      <c r="AD159" s="8" t="s">
        <v>128</v>
      </c>
      <c r="AE159" s="8" t="s">
        <v>239</v>
      </c>
      <c r="AF159" s="18"/>
      <c r="AG159" s="25" t="s">
        <v>235</v>
      </c>
      <c r="AH159" s="24" t="s">
        <v>174</v>
      </c>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10"/>
      <c r="BH159" s="10"/>
      <c r="BI159" s="31"/>
      <c r="BJ159" s="10"/>
      <c r="BK159" s="10"/>
      <c r="BL159" s="31"/>
      <c r="BM159" s="10"/>
      <c r="BN159" s="10"/>
      <c r="BO159" s="31"/>
      <c r="BP159" s="10">
        <v>10</v>
      </c>
      <c r="BQ159" s="10"/>
      <c r="BR159" s="31">
        <f t="shared" si="32"/>
        <v>0</v>
      </c>
      <c r="BS159" s="10">
        <v>40</v>
      </c>
      <c r="BT159" s="10"/>
      <c r="BU159" s="31">
        <f t="shared" si="33"/>
        <v>0</v>
      </c>
      <c r="BV159" s="10">
        <v>50</v>
      </c>
      <c r="BW159" s="10"/>
      <c r="BX159" s="31">
        <f t="shared" si="34"/>
        <v>0</v>
      </c>
      <c r="BY159" s="10"/>
      <c r="BZ159" s="10"/>
      <c r="CA159" s="31"/>
      <c r="CB159" s="10"/>
      <c r="CC159" s="10"/>
      <c r="CD159" s="31"/>
      <c r="CE159" s="10"/>
      <c r="CF159" s="10"/>
      <c r="CG159" s="31"/>
      <c r="CH159" s="10"/>
      <c r="CI159" s="10"/>
      <c r="CJ159" s="31"/>
      <c r="CK159" s="10"/>
      <c r="CL159" s="10"/>
      <c r="CM159" s="31"/>
      <c r="CN159" s="10"/>
      <c r="CO159" s="10"/>
      <c r="CP159" s="31"/>
      <c r="CQ159" s="10">
        <f t="shared" si="41"/>
        <v>100</v>
      </c>
      <c r="CR159" s="10">
        <f t="shared" si="42"/>
        <v>0</v>
      </c>
      <c r="CS159" s="31">
        <f t="shared" si="43"/>
        <v>0</v>
      </c>
      <c r="CT159" s="11"/>
      <c r="CU159" s="11"/>
      <c r="CV159" s="11"/>
      <c r="CW159" s="11"/>
      <c r="CX159" s="11"/>
      <c r="CY159" s="11"/>
      <c r="CZ159" s="11"/>
      <c r="DA159" s="11"/>
      <c r="DB159" s="11"/>
      <c r="DC159" s="11"/>
      <c r="DD159" s="11"/>
      <c r="DE159" s="11"/>
      <c r="DF159" s="11"/>
      <c r="DG159" s="11"/>
      <c r="DH159" s="11"/>
      <c r="DI159" s="11"/>
      <c r="DJ159" s="11"/>
      <c r="DK159" s="11"/>
      <c r="DL159" s="11"/>
      <c r="DM159" s="11"/>
      <c r="DN159" s="11">
        <f t="shared" si="44"/>
        <v>0</v>
      </c>
      <c r="DO159" s="11">
        <f t="shared" si="40"/>
        <v>0</v>
      </c>
    </row>
    <row r="160" spans="1:119" ht="38.450000000000003" customHeight="1">
      <c r="A160" s="9">
        <v>156</v>
      </c>
      <c r="B160" s="9" t="s">
        <v>71</v>
      </c>
      <c r="C160" s="9" t="s">
        <v>105</v>
      </c>
      <c r="D160" s="12" t="s">
        <v>106</v>
      </c>
      <c r="E160" s="9">
        <v>8146</v>
      </c>
      <c r="F160" s="12" t="s">
        <v>176</v>
      </c>
      <c r="G160" s="12" t="s">
        <v>229</v>
      </c>
      <c r="H160" s="12" t="s">
        <v>230</v>
      </c>
      <c r="I160" s="12" t="s">
        <v>231</v>
      </c>
      <c r="J160" s="12" t="s">
        <v>232</v>
      </c>
      <c r="K160" s="8" t="s">
        <v>233</v>
      </c>
      <c r="L160" s="12" t="s">
        <v>234</v>
      </c>
      <c r="M160" s="8" t="s">
        <v>235</v>
      </c>
      <c r="N160" s="9" t="s">
        <v>163</v>
      </c>
      <c r="O160" s="9" t="s">
        <v>141</v>
      </c>
      <c r="P160" s="32">
        <v>1</v>
      </c>
      <c r="Q160" s="9"/>
      <c r="R160" s="13" t="s">
        <v>203</v>
      </c>
      <c r="S160" s="13" t="s">
        <v>202</v>
      </c>
      <c r="T160" s="8" t="s">
        <v>144</v>
      </c>
      <c r="U160" s="12" t="s">
        <v>225</v>
      </c>
      <c r="V160" s="8" t="s">
        <v>203</v>
      </c>
      <c r="W160" s="18" t="s">
        <v>204</v>
      </c>
      <c r="X160" s="8" t="s">
        <v>144</v>
      </c>
      <c r="Y160" s="8" t="s">
        <v>148</v>
      </c>
      <c r="Z160" s="8" t="s">
        <v>144</v>
      </c>
      <c r="AA160" s="12" t="s">
        <v>236</v>
      </c>
      <c r="AB160" s="8" t="s">
        <v>237</v>
      </c>
      <c r="AC160" s="8" t="s">
        <v>238</v>
      </c>
      <c r="AD160" s="8" t="s">
        <v>128</v>
      </c>
      <c r="AE160" s="8" t="s">
        <v>239</v>
      </c>
      <c r="AF160" s="18"/>
      <c r="AG160" s="25" t="s">
        <v>235</v>
      </c>
      <c r="AH160" s="24" t="s">
        <v>174</v>
      </c>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10"/>
      <c r="BH160" s="10"/>
      <c r="BI160" s="31"/>
      <c r="BJ160" s="10"/>
      <c r="BK160" s="10"/>
      <c r="BL160" s="31"/>
      <c r="BM160" s="10"/>
      <c r="BN160" s="10"/>
      <c r="BO160" s="31"/>
      <c r="BP160" s="10">
        <v>10</v>
      </c>
      <c r="BQ160" s="10"/>
      <c r="BR160" s="31">
        <f t="shared" si="32"/>
        <v>0</v>
      </c>
      <c r="BS160" s="10">
        <v>40</v>
      </c>
      <c r="BT160" s="10"/>
      <c r="BU160" s="31">
        <f t="shared" si="33"/>
        <v>0</v>
      </c>
      <c r="BV160" s="10">
        <v>50</v>
      </c>
      <c r="BW160" s="10"/>
      <c r="BX160" s="31">
        <f t="shared" si="34"/>
        <v>0</v>
      </c>
      <c r="BY160" s="10"/>
      <c r="BZ160" s="10"/>
      <c r="CA160" s="31"/>
      <c r="CB160" s="10"/>
      <c r="CC160" s="10"/>
      <c r="CD160" s="31"/>
      <c r="CE160" s="10"/>
      <c r="CF160" s="10"/>
      <c r="CG160" s="31"/>
      <c r="CH160" s="10"/>
      <c r="CI160" s="10"/>
      <c r="CJ160" s="31"/>
      <c r="CK160" s="10"/>
      <c r="CL160" s="10"/>
      <c r="CM160" s="31"/>
      <c r="CN160" s="10"/>
      <c r="CO160" s="10"/>
      <c r="CP160" s="31"/>
      <c r="CQ160" s="10">
        <f t="shared" si="41"/>
        <v>100</v>
      </c>
      <c r="CR160" s="10">
        <f t="shared" si="42"/>
        <v>0</v>
      </c>
      <c r="CS160" s="31">
        <f t="shared" si="43"/>
        <v>0</v>
      </c>
      <c r="CT160" s="11"/>
      <c r="CU160" s="11"/>
      <c r="CV160" s="11"/>
      <c r="CW160" s="11"/>
      <c r="CX160" s="11"/>
      <c r="CY160" s="11"/>
      <c r="CZ160" s="11"/>
      <c r="DA160" s="11"/>
      <c r="DB160" s="11"/>
      <c r="DC160" s="11"/>
      <c r="DD160" s="11"/>
      <c r="DE160" s="11"/>
      <c r="DF160" s="11"/>
      <c r="DG160" s="11"/>
      <c r="DH160" s="11"/>
      <c r="DI160" s="11"/>
      <c r="DJ160" s="11"/>
      <c r="DK160" s="11"/>
      <c r="DL160" s="11"/>
      <c r="DM160" s="11"/>
      <c r="DN160" s="11">
        <f t="shared" si="44"/>
        <v>0</v>
      </c>
      <c r="DO160" s="11">
        <f t="shared" si="40"/>
        <v>0</v>
      </c>
    </row>
    <row r="161" spans="1:119" ht="38.450000000000003" customHeight="1">
      <c r="A161" s="9">
        <v>157</v>
      </c>
      <c r="B161" s="9" t="s">
        <v>72</v>
      </c>
      <c r="C161" s="9" t="s">
        <v>105</v>
      </c>
      <c r="D161" s="12" t="s">
        <v>106</v>
      </c>
      <c r="E161" s="9">
        <v>8146</v>
      </c>
      <c r="F161" s="12" t="s">
        <v>176</v>
      </c>
      <c r="G161" s="12" t="s">
        <v>229</v>
      </c>
      <c r="H161" s="12" t="s">
        <v>230</v>
      </c>
      <c r="I161" s="12" t="s">
        <v>231</v>
      </c>
      <c r="J161" s="12" t="s">
        <v>232</v>
      </c>
      <c r="K161" s="8" t="s">
        <v>233</v>
      </c>
      <c r="L161" s="12" t="s">
        <v>234</v>
      </c>
      <c r="M161" s="8" t="s">
        <v>235</v>
      </c>
      <c r="N161" s="9" t="s">
        <v>163</v>
      </c>
      <c r="O161" s="9" t="s">
        <v>141</v>
      </c>
      <c r="P161" s="32">
        <v>1</v>
      </c>
      <c r="Q161" s="9"/>
      <c r="R161" s="13" t="s">
        <v>203</v>
      </c>
      <c r="S161" s="13" t="s">
        <v>202</v>
      </c>
      <c r="T161" s="8" t="s">
        <v>144</v>
      </c>
      <c r="U161" s="12" t="s">
        <v>225</v>
      </c>
      <c r="V161" s="8" t="s">
        <v>203</v>
      </c>
      <c r="W161" s="18" t="s">
        <v>204</v>
      </c>
      <c r="X161" s="8" t="s">
        <v>144</v>
      </c>
      <c r="Y161" s="8" t="s">
        <v>148</v>
      </c>
      <c r="Z161" s="8" t="s">
        <v>144</v>
      </c>
      <c r="AA161" s="12" t="s">
        <v>236</v>
      </c>
      <c r="AB161" s="8" t="s">
        <v>237</v>
      </c>
      <c r="AC161" s="8" t="s">
        <v>238</v>
      </c>
      <c r="AD161" s="8" t="s">
        <v>128</v>
      </c>
      <c r="AE161" s="8" t="s">
        <v>239</v>
      </c>
      <c r="AF161" s="18"/>
      <c r="AG161" s="25" t="s">
        <v>235</v>
      </c>
      <c r="AH161" s="24" t="s">
        <v>174</v>
      </c>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10"/>
      <c r="BH161" s="10"/>
      <c r="BI161" s="31"/>
      <c r="BJ161" s="10"/>
      <c r="BK161" s="10"/>
      <c r="BL161" s="31"/>
      <c r="BM161" s="10"/>
      <c r="BN161" s="10"/>
      <c r="BO161" s="31"/>
      <c r="BP161" s="10">
        <v>10</v>
      </c>
      <c r="BQ161" s="10"/>
      <c r="BR161" s="31">
        <f t="shared" si="32"/>
        <v>0</v>
      </c>
      <c r="BS161" s="10">
        <v>40</v>
      </c>
      <c r="BT161" s="10"/>
      <c r="BU161" s="31">
        <f t="shared" si="33"/>
        <v>0</v>
      </c>
      <c r="BV161" s="10">
        <v>50</v>
      </c>
      <c r="BW161" s="10"/>
      <c r="BX161" s="31">
        <f t="shared" si="34"/>
        <v>0</v>
      </c>
      <c r="BY161" s="10"/>
      <c r="BZ161" s="10"/>
      <c r="CA161" s="31"/>
      <c r="CB161" s="10"/>
      <c r="CC161" s="10"/>
      <c r="CD161" s="31"/>
      <c r="CE161" s="10"/>
      <c r="CF161" s="10"/>
      <c r="CG161" s="31"/>
      <c r="CH161" s="10"/>
      <c r="CI161" s="10"/>
      <c r="CJ161" s="31"/>
      <c r="CK161" s="10"/>
      <c r="CL161" s="10"/>
      <c r="CM161" s="31"/>
      <c r="CN161" s="10"/>
      <c r="CO161" s="10"/>
      <c r="CP161" s="31"/>
      <c r="CQ161" s="10">
        <f t="shared" si="41"/>
        <v>100</v>
      </c>
      <c r="CR161" s="10">
        <f t="shared" si="42"/>
        <v>0</v>
      </c>
      <c r="CS161" s="31">
        <f t="shared" si="43"/>
        <v>0</v>
      </c>
      <c r="CT161" s="11"/>
      <c r="CU161" s="11"/>
      <c r="CV161" s="11"/>
      <c r="CW161" s="11"/>
      <c r="CX161" s="11"/>
      <c r="CY161" s="11"/>
      <c r="CZ161" s="11"/>
      <c r="DA161" s="11"/>
      <c r="DB161" s="11"/>
      <c r="DC161" s="11"/>
      <c r="DD161" s="11"/>
      <c r="DE161" s="11"/>
      <c r="DF161" s="11"/>
      <c r="DG161" s="11"/>
      <c r="DH161" s="11"/>
      <c r="DI161" s="11"/>
      <c r="DJ161" s="11"/>
      <c r="DK161" s="11"/>
      <c r="DL161" s="11"/>
      <c r="DM161" s="11"/>
      <c r="DN161" s="11">
        <f t="shared" si="44"/>
        <v>0</v>
      </c>
      <c r="DO161" s="11">
        <f t="shared" si="40"/>
        <v>0</v>
      </c>
    </row>
    <row r="162" spans="1:119" ht="38.450000000000003" customHeight="1">
      <c r="A162" s="9">
        <v>158</v>
      </c>
      <c r="B162" s="9" t="s">
        <v>73</v>
      </c>
      <c r="C162" s="9" t="s">
        <v>105</v>
      </c>
      <c r="D162" s="12" t="s">
        <v>106</v>
      </c>
      <c r="E162" s="9">
        <v>8146</v>
      </c>
      <c r="F162" s="12" t="s">
        <v>176</v>
      </c>
      <c r="G162" s="12" t="s">
        <v>229</v>
      </c>
      <c r="H162" s="12" t="s">
        <v>230</v>
      </c>
      <c r="I162" s="12" t="s">
        <v>231</v>
      </c>
      <c r="J162" s="12" t="s">
        <v>232</v>
      </c>
      <c r="K162" s="8" t="s">
        <v>233</v>
      </c>
      <c r="L162" s="12" t="s">
        <v>234</v>
      </c>
      <c r="M162" s="8" t="s">
        <v>235</v>
      </c>
      <c r="N162" s="9" t="s">
        <v>163</v>
      </c>
      <c r="O162" s="9" t="s">
        <v>141</v>
      </c>
      <c r="P162" s="32">
        <v>1</v>
      </c>
      <c r="Q162" s="9"/>
      <c r="R162" s="13" t="s">
        <v>203</v>
      </c>
      <c r="S162" s="13" t="s">
        <v>202</v>
      </c>
      <c r="T162" s="8" t="s">
        <v>144</v>
      </c>
      <c r="U162" s="12" t="s">
        <v>225</v>
      </c>
      <c r="V162" s="8" t="s">
        <v>203</v>
      </c>
      <c r="W162" s="18" t="s">
        <v>204</v>
      </c>
      <c r="X162" s="8" t="s">
        <v>144</v>
      </c>
      <c r="Y162" s="8" t="s">
        <v>148</v>
      </c>
      <c r="Z162" s="8" t="s">
        <v>144</v>
      </c>
      <c r="AA162" s="12" t="s">
        <v>236</v>
      </c>
      <c r="AB162" s="8" t="s">
        <v>237</v>
      </c>
      <c r="AC162" s="8" t="s">
        <v>238</v>
      </c>
      <c r="AD162" s="8" t="s">
        <v>128</v>
      </c>
      <c r="AE162" s="8" t="s">
        <v>239</v>
      </c>
      <c r="AF162" s="18"/>
      <c r="AG162" s="25" t="s">
        <v>235</v>
      </c>
      <c r="AH162" s="24" t="s">
        <v>174</v>
      </c>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10"/>
      <c r="BH162" s="10"/>
      <c r="BI162" s="31"/>
      <c r="BJ162" s="10"/>
      <c r="BK162" s="10"/>
      <c r="BL162" s="31"/>
      <c r="BM162" s="10"/>
      <c r="BN162" s="10"/>
      <c r="BO162" s="31"/>
      <c r="BP162" s="10">
        <v>10</v>
      </c>
      <c r="BQ162" s="10"/>
      <c r="BR162" s="31">
        <f t="shared" si="32"/>
        <v>0</v>
      </c>
      <c r="BS162" s="10">
        <v>40</v>
      </c>
      <c r="BT162" s="10"/>
      <c r="BU162" s="31">
        <f t="shared" si="33"/>
        <v>0</v>
      </c>
      <c r="BV162" s="10">
        <v>50</v>
      </c>
      <c r="BW162" s="10"/>
      <c r="BX162" s="31">
        <f t="shared" si="34"/>
        <v>0</v>
      </c>
      <c r="BY162" s="10"/>
      <c r="BZ162" s="10"/>
      <c r="CA162" s="31"/>
      <c r="CB162" s="10"/>
      <c r="CC162" s="10"/>
      <c r="CD162" s="31"/>
      <c r="CE162" s="10"/>
      <c r="CF162" s="10"/>
      <c r="CG162" s="31"/>
      <c r="CH162" s="10"/>
      <c r="CI162" s="10"/>
      <c r="CJ162" s="31"/>
      <c r="CK162" s="10"/>
      <c r="CL162" s="10"/>
      <c r="CM162" s="31"/>
      <c r="CN162" s="10"/>
      <c r="CO162" s="10"/>
      <c r="CP162" s="31"/>
      <c r="CQ162" s="10">
        <f t="shared" si="41"/>
        <v>100</v>
      </c>
      <c r="CR162" s="10">
        <f t="shared" si="42"/>
        <v>0</v>
      </c>
      <c r="CS162" s="31">
        <f t="shared" si="43"/>
        <v>0</v>
      </c>
      <c r="CT162" s="11"/>
      <c r="CU162" s="11"/>
      <c r="CV162" s="11"/>
      <c r="CW162" s="11"/>
      <c r="CX162" s="11"/>
      <c r="CY162" s="11"/>
      <c r="CZ162" s="11"/>
      <c r="DA162" s="11"/>
      <c r="DB162" s="11"/>
      <c r="DC162" s="11"/>
      <c r="DD162" s="11"/>
      <c r="DE162" s="11"/>
      <c r="DF162" s="11"/>
      <c r="DG162" s="11"/>
      <c r="DH162" s="11"/>
      <c r="DI162" s="11"/>
      <c r="DJ162" s="11"/>
      <c r="DK162" s="11"/>
      <c r="DL162" s="11"/>
      <c r="DM162" s="11"/>
      <c r="DN162" s="11">
        <f t="shared" si="44"/>
        <v>0</v>
      </c>
      <c r="DO162" s="11">
        <f t="shared" si="40"/>
        <v>0</v>
      </c>
    </row>
    <row r="163" spans="1:119" ht="38.450000000000003" customHeight="1">
      <c r="A163" s="9">
        <v>159</v>
      </c>
      <c r="B163" s="9" t="s">
        <v>74</v>
      </c>
      <c r="C163" s="9" t="s">
        <v>105</v>
      </c>
      <c r="D163" s="12" t="s">
        <v>106</v>
      </c>
      <c r="E163" s="9">
        <v>8146</v>
      </c>
      <c r="F163" s="12" t="s">
        <v>176</v>
      </c>
      <c r="G163" s="12" t="s">
        <v>229</v>
      </c>
      <c r="H163" s="12" t="s">
        <v>230</v>
      </c>
      <c r="I163" s="12" t="s">
        <v>231</v>
      </c>
      <c r="J163" s="12" t="s">
        <v>232</v>
      </c>
      <c r="K163" s="8" t="s">
        <v>233</v>
      </c>
      <c r="L163" s="12" t="s">
        <v>234</v>
      </c>
      <c r="M163" s="8" t="s">
        <v>235</v>
      </c>
      <c r="N163" s="9" t="s">
        <v>163</v>
      </c>
      <c r="O163" s="9" t="s">
        <v>141</v>
      </c>
      <c r="P163" s="32">
        <v>1</v>
      </c>
      <c r="Q163" s="9"/>
      <c r="R163" s="13" t="s">
        <v>203</v>
      </c>
      <c r="S163" s="13" t="s">
        <v>202</v>
      </c>
      <c r="T163" s="8" t="s">
        <v>144</v>
      </c>
      <c r="U163" s="12" t="s">
        <v>225</v>
      </c>
      <c r="V163" s="8" t="s">
        <v>203</v>
      </c>
      <c r="W163" s="18" t="s">
        <v>204</v>
      </c>
      <c r="X163" s="8" t="s">
        <v>144</v>
      </c>
      <c r="Y163" s="8" t="s">
        <v>148</v>
      </c>
      <c r="Z163" s="8" t="s">
        <v>144</v>
      </c>
      <c r="AA163" s="12" t="s">
        <v>236</v>
      </c>
      <c r="AB163" s="8" t="s">
        <v>237</v>
      </c>
      <c r="AC163" s="8" t="s">
        <v>238</v>
      </c>
      <c r="AD163" s="8" t="s">
        <v>128</v>
      </c>
      <c r="AE163" s="8" t="s">
        <v>239</v>
      </c>
      <c r="AF163" s="18"/>
      <c r="AG163" s="25" t="s">
        <v>235</v>
      </c>
      <c r="AH163" s="24" t="s">
        <v>174</v>
      </c>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10"/>
      <c r="BH163" s="10"/>
      <c r="BI163" s="31"/>
      <c r="BJ163" s="10"/>
      <c r="BK163" s="10"/>
      <c r="BL163" s="31"/>
      <c r="BM163" s="10"/>
      <c r="BN163" s="10"/>
      <c r="BO163" s="31"/>
      <c r="BP163" s="10">
        <v>10</v>
      </c>
      <c r="BQ163" s="10"/>
      <c r="BR163" s="31">
        <f t="shared" si="32"/>
        <v>0</v>
      </c>
      <c r="BS163" s="10">
        <v>40</v>
      </c>
      <c r="BT163" s="10"/>
      <c r="BU163" s="31">
        <f t="shared" si="33"/>
        <v>0</v>
      </c>
      <c r="BV163" s="10">
        <v>50</v>
      </c>
      <c r="BW163" s="10"/>
      <c r="BX163" s="31">
        <f t="shared" si="34"/>
        <v>0</v>
      </c>
      <c r="BY163" s="10"/>
      <c r="BZ163" s="10"/>
      <c r="CA163" s="31"/>
      <c r="CB163" s="10"/>
      <c r="CC163" s="10"/>
      <c r="CD163" s="31"/>
      <c r="CE163" s="10"/>
      <c r="CF163" s="10"/>
      <c r="CG163" s="31"/>
      <c r="CH163" s="10"/>
      <c r="CI163" s="10"/>
      <c r="CJ163" s="31"/>
      <c r="CK163" s="10"/>
      <c r="CL163" s="10"/>
      <c r="CM163" s="31"/>
      <c r="CN163" s="10"/>
      <c r="CO163" s="10"/>
      <c r="CP163" s="31"/>
      <c r="CQ163" s="10">
        <f t="shared" si="41"/>
        <v>100</v>
      </c>
      <c r="CR163" s="10">
        <f t="shared" si="42"/>
        <v>0</v>
      </c>
      <c r="CS163" s="31">
        <f t="shared" si="43"/>
        <v>0</v>
      </c>
      <c r="CT163" s="11"/>
      <c r="CU163" s="11"/>
      <c r="CV163" s="11"/>
      <c r="CW163" s="11"/>
      <c r="CX163" s="11"/>
      <c r="CY163" s="11"/>
      <c r="CZ163" s="11"/>
      <c r="DA163" s="11"/>
      <c r="DB163" s="11"/>
      <c r="DC163" s="11"/>
      <c r="DD163" s="11"/>
      <c r="DE163" s="11"/>
      <c r="DF163" s="11"/>
      <c r="DG163" s="11"/>
      <c r="DH163" s="11"/>
      <c r="DI163" s="11"/>
      <c r="DJ163" s="11"/>
      <c r="DK163" s="11"/>
      <c r="DL163" s="11"/>
      <c r="DM163" s="11"/>
      <c r="DN163" s="11">
        <f t="shared" si="44"/>
        <v>0</v>
      </c>
      <c r="DO163" s="11">
        <f t="shared" si="40"/>
        <v>0</v>
      </c>
    </row>
    <row r="164" spans="1:119" ht="38.450000000000003" customHeight="1">
      <c r="A164" s="9">
        <v>160</v>
      </c>
      <c r="B164" s="9" t="s">
        <v>75</v>
      </c>
      <c r="C164" s="9" t="s">
        <v>105</v>
      </c>
      <c r="D164" s="12" t="s">
        <v>106</v>
      </c>
      <c r="E164" s="9">
        <v>8146</v>
      </c>
      <c r="F164" s="12" t="s">
        <v>176</v>
      </c>
      <c r="G164" s="12" t="s">
        <v>229</v>
      </c>
      <c r="H164" s="12" t="s">
        <v>230</v>
      </c>
      <c r="I164" s="12" t="s">
        <v>231</v>
      </c>
      <c r="J164" s="12" t="s">
        <v>232</v>
      </c>
      <c r="K164" s="8" t="s">
        <v>233</v>
      </c>
      <c r="L164" s="12" t="s">
        <v>234</v>
      </c>
      <c r="M164" s="8" t="s">
        <v>235</v>
      </c>
      <c r="N164" s="9" t="s">
        <v>163</v>
      </c>
      <c r="O164" s="9" t="s">
        <v>141</v>
      </c>
      <c r="P164" s="32">
        <v>1</v>
      </c>
      <c r="Q164" s="9"/>
      <c r="R164" s="13" t="s">
        <v>203</v>
      </c>
      <c r="S164" s="13" t="s">
        <v>202</v>
      </c>
      <c r="T164" s="8" t="s">
        <v>144</v>
      </c>
      <c r="U164" s="12" t="s">
        <v>225</v>
      </c>
      <c r="V164" s="8" t="s">
        <v>203</v>
      </c>
      <c r="W164" s="18" t="s">
        <v>204</v>
      </c>
      <c r="X164" s="8" t="s">
        <v>144</v>
      </c>
      <c r="Y164" s="8" t="s">
        <v>148</v>
      </c>
      <c r="Z164" s="8" t="s">
        <v>144</v>
      </c>
      <c r="AA164" s="12" t="s">
        <v>236</v>
      </c>
      <c r="AB164" s="8" t="s">
        <v>237</v>
      </c>
      <c r="AC164" s="8" t="s">
        <v>238</v>
      </c>
      <c r="AD164" s="8" t="s">
        <v>128</v>
      </c>
      <c r="AE164" s="8" t="s">
        <v>239</v>
      </c>
      <c r="AF164" s="18"/>
      <c r="AG164" s="25" t="s">
        <v>235</v>
      </c>
      <c r="AH164" s="24" t="s">
        <v>174</v>
      </c>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10"/>
      <c r="BH164" s="10"/>
      <c r="BI164" s="31"/>
      <c r="BJ164" s="10"/>
      <c r="BK164" s="10"/>
      <c r="BL164" s="31"/>
      <c r="BM164" s="10"/>
      <c r="BN164" s="10"/>
      <c r="BO164" s="31"/>
      <c r="BP164" s="10">
        <v>10</v>
      </c>
      <c r="BQ164" s="10"/>
      <c r="BR164" s="31">
        <f t="shared" si="32"/>
        <v>0</v>
      </c>
      <c r="BS164" s="10">
        <v>40</v>
      </c>
      <c r="BT164" s="10"/>
      <c r="BU164" s="31">
        <f t="shared" si="33"/>
        <v>0</v>
      </c>
      <c r="BV164" s="10">
        <v>50</v>
      </c>
      <c r="BW164" s="10"/>
      <c r="BX164" s="31">
        <f t="shared" si="34"/>
        <v>0</v>
      </c>
      <c r="BY164" s="10"/>
      <c r="BZ164" s="10"/>
      <c r="CA164" s="31"/>
      <c r="CB164" s="10"/>
      <c r="CC164" s="10"/>
      <c r="CD164" s="31"/>
      <c r="CE164" s="10"/>
      <c r="CF164" s="10"/>
      <c r="CG164" s="31"/>
      <c r="CH164" s="10"/>
      <c r="CI164" s="10"/>
      <c r="CJ164" s="31"/>
      <c r="CK164" s="10"/>
      <c r="CL164" s="10"/>
      <c r="CM164" s="31"/>
      <c r="CN164" s="10"/>
      <c r="CO164" s="10"/>
      <c r="CP164" s="31"/>
      <c r="CQ164" s="10">
        <f t="shared" si="41"/>
        <v>100</v>
      </c>
      <c r="CR164" s="10">
        <f t="shared" si="42"/>
        <v>0</v>
      </c>
      <c r="CS164" s="31">
        <f t="shared" si="43"/>
        <v>0</v>
      </c>
      <c r="CT164" s="11"/>
      <c r="CU164" s="11"/>
      <c r="CV164" s="11"/>
      <c r="CW164" s="11"/>
      <c r="CX164" s="11"/>
      <c r="CY164" s="11"/>
      <c r="CZ164" s="11"/>
      <c r="DA164" s="11"/>
      <c r="DB164" s="11"/>
      <c r="DC164" s="11"/>
      <c r="DD164" s="11"/>
      <c r="DE164" s="11"/>
      <c r="DF164" s="11"/>
      <c r="DG164" s="11"/>
      <c r="DH164" s="11"/>
      <c r="DI164" s="11"/>
      <c r="DJ164" s="11"/>
      <c r="DK164" s="11"/>
      <c r="DL164" s="11"/>
      <c r="DM164" s="11"/>
      <c r="DN164" s="11">
        <f t="shared" si="44"/>
        <v>0</v>
      </c>
      <c r="DO164" s="11">
        <f t="shared" si="40"/>
        <v>0</v>
      </c>
    </row>
    <row r="165" spans="1:119" ht="38.450000000000003" customHeight="1">
      <c r="A165" s="9">
        <v>161</v>
      </c>
      <c r="B165" s="9" t="s">
        <v>73</v>
      </c>
      <c r="C165" s="9" t="s">
        <v>105</v>
      </c>
      <c r="D165" s="12" t="s">
        <v>106</v>
      </c>
      <c r="E165" s="9">
        <v>8080</v>
      </c>
      <c r="F165" s="12" t="s">
        <v>240</v>
      </c>
      <c r="G165" s="12" t="s">
        <v>241</v>
      </c>
      <c r="H165" s="12" t="s">
        <v>242</v>
      </c>
      <c r="I165" s="12" t="s">
        <v>243</v>
      </c>
      <c r="J165" s="12" t="s">
        <v>244</v>
      </c>
      <c r="K165" s="18" t="s">
        <v>245</v>
      </c>
      <c r="L165" s="12" t="s">
        <v>246</v>
      </c>
      <c r="M165" s="8" t="s">
        <v>247</v>
      </c>
      <c r="N165" s="9" t="s">
        <v>163</v>
      </c>
      <c r="O165" s="9" t="s">
        <v>141</v>
      </c>
      <c r="P165" s="10">
        <v>49100</v>
      </c>
      <c r="Q165" s="9"/>
      <c r="R165" s="13" t="s">
        <v>248</v>
      </c>
      <c r="S165" s="13" t="s">
        <v>249</v>
      </c>
      <c r="T165" s="8" t="s">
        <v>145</v>
      </c>
      <c r="U165" s="12" t="s">
        <v>144</v>
      </c>
      <c r="V165" s="8" t="s">
        <v>145</v>
      </c>
      <c r="W165" s="8" t="s">
        <v>250</v>
      </c>
      <c r="X165" s="8" t="s">
        <v>251</v>
      </c>
      <c r="Y165" s="8" t="s">
        <v>145</v>
      </c>
      <c r="Z165" s="8" t="s">
        <v>145</v>
      </c>
      <c r="AA165" s="12" t="s">
        <v>236</v>
      </c>
      <c r="AB165" s="8" t="s">
        <v>252</v>
      </c>
      <c r="AC165" s="8" t="s">
        <v>174</v>
      </c>
      <c r="AD165" s="8" t="s">
        <v>128</v>
      </c>
      <c r="AE165" s="8" t="s">
        <v>151</v>
      </c>
      <c r="AF165" s="8"/>
      <c r="AG165" s="24" t="s">
        <v>253</v>
      </c>
      <c r="AH165" s="24" t="s">
        <v>254</v>
      </c>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10"/>
      <c r="BH165" s="10"/>
      <c r="BI165" s="31"/>
      <c r="BJ165" s="10">
        <v>8</v>
      </c>
      <c r="BK165" s="10"/>
      <c r="BL165" s="31">
        <f t="shared" ref="BL165:BL183" si="45">IFERROR(BK165/BJ165,0)</f>
        <v>0</v>
      </c>
      <c r="BM165" s="10">
        <v>16</v>
      </c>
      <c r="BN165" s="10"/>
      <c r="BO165" s="31">
        <f t="shared" ref="BO165:BO183" si="46">IFERROR(BN165/BM165,0)</f>
        <v>0</v>
      </c>
      <c r="BP165" s="10">
        <v>867</v>
      </c>
      <c r="BQ165" s="10"/>
      <c r="BR165" s="31">
        <f t="shared" si="32"/>
        <v>0</v>
      </c>
      <c r="BS165" s="10"/>
      <c r="BT165" s="10"/>
      <c r="BU165" s="31"/>
      <c r="BV165" s="10"/>
      <c r="BW165" s="10"/>
      <c r="BX165" s="31"/>
      <c r="BY165" s="10"/>
      <c r="BZ165" s="10"/>
      <c r="CA165" s="31"/>
      <c r="CB165" s="10"/>
      <c r="CC165" s="10"/>
      <c r="CD165" s="31"/>
      <c r="CE165" s="10"/>
      <c r="CF165" s="10"/>
      <c r="CG165" s="31"/>
      <c r="CH165" s="10"/>
      <c r="CI165" s="10"/>
      <c r="CJ165" s="31"/>
      <c r="CK165" s="10"/>
      <c r="CL165" s="10"/>
      <c r="CM165" s="31"/>
      <c r="CN165" s="10"/>
      <c r="CO165" s="10"/>
      <c r="CP165" s="31"/>
      <c r="CQ165" s="10">
        <f t="shared" si="41"/>
        <v>891</v>
      </c>
      <c r="CR165" s="10">
        <f t="shared" si="42"/>
        <v>0</v>
      </c>
      <c r="CS165" s="31">
        <f t="shared" si="43"/>
        <v>0</v>
      </c>
      <c r="CT165" s="11"/>
      <c r="CU165" s="11"/>
      <c r="CV165" s="11"/>
      <c r="CW165" s="11"/>
      <c r="CX165" s="11"/>
      <c r="CY165" s="11"/>
      <c r="CZ165" s="11"/>
      <c r="DA165" s="11"/>
      <c r="DB165" s="11"/>
      <c r="DC165" s="11"/>
      <c r="DD165" s="11"/>
      <c r="DE165" s="11"/>
      <c r="DF165" s="11"/>
      <c r="DG165" s="11"/>
      <c r="DH165" s="11"/>
      <c r="DI165" s="11"/>
      <c r="DJ165" s="11"/>
      <c r="DK165" s="11"/>
      <c r="DL165" s="11"/>
      <c r="DM165" s="11"/>
      <c r="DN165" s="11">
        <f t="shared" si="44"/>
        <v>0</v>
      </c>
      <c r="DO165" s="11">
        <f t="shared" si="40"/>
        <v>0</v>
      </c>
    </row>
    <row r="166" spans="1:119" ht="38.450000000000003" customHeight="1">
      <c r="A166" s="9">
        <v>162</v>
      </c>
      <c r="B166" s="9" t="s">
        <v>57</v>
      </c>
      <c r="C166" s="9" t="s">
        <v>105</v>
      </c>
      <c r="D166" s="12" t="s">
        <v>106</v>
      </c>
      <c r="E166" s="9">
        <v>8080</v>
      </c>
      <c r="F166" s="12" t="s">
        <v>240</v>
      </c>
      <c r="G166" s="12" t="s">
        <v>241</v>
      </c>
      <c r="H166" s="12" t="s">
        <v>242</v>
      </c>
      <c r="I166" s="12" t="s">
        <v>255</v>
      </c>
      <c r="J166" s="12" t="s">
        <v>256</v>
      </c>
      <c r="K166" s="18" t="s">
        <v>245</v>
      </c>
      <c r="L166" s="12" t="s">
        <v>246</v>
      </c>
      <c r="M166" s="8" t="s">
        <v>247</v>
      </c>
      <c r="N166" s="9" t="s">
        <v>163</v>
      </c>
      <c r="O166" s="9" t="s">
        <v>141</v>
      </c>
      <c r="P166" s="10">
        <v>49100</v>
      </c>
      <c r="Q166" s="9"/>
      <c r="R166" s="13" t="s">
        <v>248</v>
      </c>
      <c r="S166" s="13" t="s">
        <v>249</v>
      </c>
      <c r="T166" s="8" t="s">
        <v>145</v>
      </c>
      <c r="U166" s="12" t="s">
        <v>144</v>
      </c>
      <c r="V166" s="8" t="s">
        <v>145</v>
      </c>
      <c r="W166" s="8" t="s">
        <v>250</v>
      </c>
      <c r="X166" s="8" t="s">
        <v>251</v>
      </c>
      <c r="Y166" s="8" t="s">
        <v>145</v>
      </c>
      <c r="Z166" s="8" t="s">
        <v>145</v>
      </c>
      <c r="AA166" s="12" t="s">
        <v>236</v>
      </c>
      <c r="AB166" s="8" t="s">
        <v>252</v>
      </c>
      <c r="AC166" s="8" t="s">
        <v>174</v>
      </c>
      <c r="AD166" s="8" t="s">
        <v>128</v>
      </c>
      <c r="AE166" s="8" t="s">
        <v>151</v>
      </c>
      <c r="AF166" s="8"/>
      <c r="AG166" s="24" t="s">
        <v>253</v>
      </c>
      <c r="AH166" s="24" t="s">
        <v>254</v>
      </c>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10"/>
      <c r="BH166" s="10"/>
      <c r="BI166" s="31"/>
      <c r="BJ166" s="10">
        <v>1</v>
      </c>
      <c r="BK166" s="10"/>
      <c r="BL166" s="31">
        <f t="shared" si="45"/>
        <v>0</v>
      </c>
      <c r="BM166" s="10">
        <v>7</v>
      </c>
      <c r="BN166" s="10"/>
      <c r="BO166" s="31">
        <f t="shared" si="46"/>
        <v>0</v>
      </c>
      <c r="BP166" s="10">
        <v>117</v>
      </c>
      <c r="BQ166" s="10"/>
      <c r="BR166" s="31">
        <f t="shared" si="32"/>
        <v>0</v>
      </c>
      <c r="BS166" s="10"/>
      <c r="BT166" s="10"/>
      <c r="BU166" s="31"/>
      <c r="BV166" s="10"/>
      <c r="BW166" s="10"/>
      <c r="BX166" s="31"/>
      <c r="BY166" s="10"/>
      <c r="BZ166" s="10"/>
      <c r="CA166" s="31"/>
      <c r="CB166" s="10"/>
      <c r="CC166" s="10"/>
      <c r="CD166" s="31"/>
      <c r="CE166" s="10"/>
      <c r="CF166" s="10"/>
      <c r="CG166" s="31"/>
      <c r="CH166" s="10"/>
      <c r="CI166" s="10"/>
      <c r="CJ166" s="31"/>
      <c r="CK166" s="10"/>
      <c r="CL166" s="10"/>
      <c r="CM166" s="31"/>
      <c r="CN166" s="10"/>
      <c r="CO166" s="10"/>
      <c r="CP166" s="31"/>
      <c r="CQ166" s="10">
        <f t="shared" si="41"/>
        <v>125</v>
      </c>
      <c r="CR166" s="10">
        <f t="shared" si="42"/>
        <v>0</v>
      </c>
      <c r="CS166" s="31">
        <f t="shared" si="43"/>
        <v>0</v>
      </c>
      <c r="CT166" s="11"/>
      <c r="CU166" s="11"/>
      <c r="CV166" s="11"/>
      <c r="CW166" s="11"/>
      <c r="CX166" s="11"/>
      <c r="CY166" s="11"/>
      <c r="CZ166" s="11"/>
      <c r="DA166" s="11"/>
      <c r="DB166" s="11"/>
      <c r="DC166" s="11"/>
      <c r="DD166" s="11"/>
      <c r="DE166" s="11"/>
      <c r="DF166" s="11"/>
      <c r="DG166" s="11"/>
      <c r="DH166" s="11"/>
      <c r="DI166" s="11"/>
      <c r="DJ166" s="11"/>
      <c r="DK166" s="11"/>
      <c r="DL166" s="11"/>
      <c r="DM166" s="11"/>
      <c r="DN166" s="11">
        <f t="shared" si="44"/>
        <v>0</v>
      </c>
      <c r="DO166" s="11">
        <f t="shared" si="40"/>
        <v>0</v>
      </c>
    </row>
    <row r="167" spans="1:119" ht="38.450000000000003" customHeight="1">
      <c r="A167" s="9">
        <v>163</v>
      </c>
      <c r="B167" s="9" t="s">
        <v>58</v>
      </c>
      <c r="C167" s="9" t="s">
        <v>105</v>
      </c>
      <c r="D167" s="12" t="s">
        <v>106</v>
      </c>
      <c r="E167" s="9">
        <v>8080</v>
      </c>
      <c r="F167" s="12" t="s">
        <v>240</v>
      </c>
      <c r="G167" s="12" t="s">
        <v>241</v>
      </c>
      <c r="H167" s="12" t="s">
        <v>242</v>
      </c>
      <c r="I167" s="12" t="s">
        <v>257</v>
      </c>
      <c r="J167" s="12" t="s">
        <v>258</v>
      </c>
      <c r="K167" s="18" t="s">
        <v>245</v>
      </c>
      <c r="L167" s="12" t="s">
        <v>246</v>
      </c>
      <c r="M167" s="8" t="s">
        <v>247</v>
      </c>
      <c r="N167" s="9" t="s">
        <v>163</v>
      </c>
      <c r="O167" s="9" t="s">
        <v>141</v>
      </c>
      <c r="P167" s="10">
        <v>49100</v>
      </c>
      <c r="Q167" s="9"/>
      <c r="R167" s="13" t="s">
        <v>248</v>
      </c>
      <c r="S167" s="13" t="s">
        <v>249</v>
      </c>
      <c r="T167" s="8" t="s">
        <v>145</v>
      </c>
      <c r="U167" s="12" t="s">
        <v>144</v>
      </c>
      <c r="V167" s="8" t="s">
        <v>145</v>
      </c>
      <c r="W167" s="8" t="s">
        <v>250</v>
      </c>
      <c r="X167" s="8" t="s">
        <v>251</v>
      </c>
      <c r="Y167" s="8" t="s">
        <v>145</v>
      </c>
      <c r="Z167" s="8" t="s">
        <v>145</v>
      </c>
      <c r="AA167" s="12" t="s">
        <v>236</v>
      </c>
      <c r="AB167" s="8" t="s">
        <v>252</v>
      </c>
      <c r="AC167" s="8" t="s">
        <v>174</v>
      </c>
      <c r="AD167" s="8" t="s">
        <v>128</v>
      </c>
      <c r="AE167" s="8" t="s">
        <v>151</v>
      </c>
      <c r="AF167" s="8"/>
      <c r="AG167" s="24" t="s">
        <v>253</v>
      </c>
      <c r="AH167" s="24" t="s">
        <v>254</v>
      </c>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10"/>
      <c r="BH167" s="10"/>
      <c r="BI167" s="31"/>
      <c r="BJ167" s="10">
        <v>1</v>
      </c>
      <c r="BK167" s="10"/>
      <c r="BL167" s="31">
        <f t="shared" si="45"/>
        <v>0</v>
      </c>
      <c r="BM167" s="10"/>
      <c r="BN167" s="10"/>
      <c r="BO167" s="31"/>
      <c r="BP167" s="10">
        <v>206</v>
      </c>
      <c r="BQ167" s="10"/>
      <c r="BR167" s="31">
        <f t="shared" si="32"/>
        <v>0</v>
      </c>
      <c r="BS167" s="10"/>
      <c r="BT167" s="10"/>
      <c r="BU167" s="31"/>
      <c r="BV167" s="10"/>
      <c r="BW167" s="10"/>
      <c r="BX167" s="31"/>
      <c r="BY167" s="10"/>
      <c r="BZ167" s="10"/>
      <c r="CA167" s="31"/>
      <c r="CB167" s="10"/>
      <c r="CC167" s="10"/>
      <c r="CD167" s="31"/>
      <c r="CE167" s="10"/>
      <c r="CF167" s="10"/>
      <c r="CG167" s="31"/>
      <c r="CH167" s="10"/>
      <c r="CI167" s="10"/>
      <c r="CJ167" s="31"/>
      <c r="CK167" s="10"/>
      <c r="CL167" s="10"/>
      <c r="CM167" s="31"/>
      <c r="CN167" s="10"/>
      <c r="CO167" s="10"/>
      <c r="CP167" s="31"/>
      <c r="CQ167" s="10">
        <f t="shared" si="41"/>
        <v>207</v>
      </c>
      <c r="CR167" s="10">
        <f t="shared" si="42"/>
        <v>0</v>
      </c>
      <c r="CS167" s="31">
        <f t="shared" si="43"/>
        <v>0</v>
      </c>
      <c r="CT167" s="11"/>
      <c r="CU167" s="11"/>
      <c r="CV167" s="11"/>
      <c r="CW167" s="11"/>
      <c r="CX167" s="11"/>
      <c r="CY167" s="11"/>
      <c r="CZ167" s="11"/>
      <c r="DA167" s="11"/>
      <c r="DB167" s="11"/>
      <c r="DC167" s="11"/>
      <c r="DD167" s="11"/>
      <c r="DE167" s="11"/>
      <c r="DF167" s="11"/>
      <c r="DG167" s="11"/>
      <c r="DH167" s="11"/>
      <c r="DI167" s="11"/>
      <c r="DJ167" s="11"/>
      <c r="DK167" s="11"/>
      <c r="DL167" s="11"/>
      <c r="DM167" s="11"/>
      <c r="DN167" s="11">
        <f t="shared" si="44"/>
        <v>0</v>
      </c>
      <c r="DO167" s="11">
        <f t="shared" si="40"/>
        <v>0</v>
      </c>
    </row>
    <row r="168" spans="1:119" ht="38.450000000000003" customHeight="1">
      <c r="A168" s="9">
        <v>164</v>
      </c>
      <c r="B168" s="9" t="s">
        <v>59</v>
      </c>
      <c r="C168" s="9" t="s">
        <v>105</v>
      </c>
      <c r="D168" s="12" t="s">
        <v>106</v>
      </c>
      <c r="E168" s="9">
        <v>8080</v>
      </c>
      <c r="F168" s="12" t="s">
        <v>240</v>
      </c>
      <c r="G168" s="12" t="s">
        <v>241</v>
      </c>
      <c r="H168" s="12" t="s">
        <v>242</v>
      </c>
      <c r="I168" s="12" t="s">
        <v>259</v>
      </c>
      <c r="J168" s="12" t="s">
        <v>260</v>
      </c>
      <c r="K168" s="18" t="s">
        <v>245</v>
      </c>
      <c r="L168" s="12" t="s">
        <v>246</v>
      </c>
      <c r="M168" s="8" t="s">
        <v>247</v>
      </c>
      <c r="N168" s="9" t="s">
        <v>163</v>
      </c>
      <c r="O168" s="9" t="s">
        <v>141</v>
      </c>
      <c r="P168" s="10">
        <v>49100</v>
      </c>
      <c r="Q168" s="9"/>
      <c r="R168" s="13" t="s">
        <v>248</v>
      </c>
      <c r="S168" s="13" t="s">
        <v>249</v>
      </c>
      <c r="T168" s="8" t="s">
        <v>145</v>
      </c>
      <c r="U168" s="12" t="s">
        <v>144</v>
      </c>
      <c r="V168" s="8" t="s">
        <v>145</v>
      </c>
      <c r="W168" s="8" t="s">
        <v>250</v>
      </c>
      <c r="X168" s="8" t="s">
        <v>251</v>
      </c>
      <c r="Y168" s="8" t="s">
        <v>145</v>
      </c>
      <c r="Z168" s="8" t="s">
        <v>145</v>
      </c>
      <c r="AA168" s="12" t="s">
        <v>236</v>
      </c>
      <c r="AB168" s="8" t="s">
        <v>252</v>
      </c>
      <c r="AC168" s="8" t="s">
        <v>174</v>
      </c>
      <c r="AD168" s="8" t="s">
        <v>128</v>
      </c>
      <c r="AE168" s="8" t="s">
        <v>151</v>
      </c>
      <c r="AF168" s="8"/>
      <c r="AG168" s="24" t="s">
        <v>253</v>
      </c>
      <c r="AH168" s="24" t="s">
        <v>254</v>
      </c>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10"/>
      <c r="BH168" s="10"/>
      <c r="BI168" s="31"/>
      <c r="BJ168" s="10">
        <v>12</v>
      </c>
      <c r="BK168" s="10"/>
      <c r="BL168" s="31">
        <f t="shared" si="45"/>
        <v>0</v>
      </c>
      <c r="BM168" s="10">
        <v>3</v>
      </c>
      <c r="BN168" s="10"/>
      <c r="BO168" s="31">
        <f t="shared" si="46"/>
        <v>0</v>
      </c>
      <c r="BP168" s="10">
        <v>918</v>
      </c>
      <c r="BQ168" s="10"/>
      <c r="BR168" s="31">
        <f t="shared" si="32"/>
        <v>0</v>
      </c>
      <c r="BS168" s="10"/>
      <c r="BT168" s="10"/>
      <c r="BU168" s="31"/>
      <c r="BV168" s="10"/>
      <c r="BW168" s="10"/>
      <c r="BX168" s="31"/>
      <c r="BY168" s="10"/>
      <c r="BZ168" s="10"/>
      <c r="CA168" s="31"/>
      <c r="CB168" s="10"/>
      <c r="CC168" s="10"/>
      <c r="CD168" s="31"/>
      <c r="CE168" s="10"/>
      <c r="CF168" s="10"/>
      <c r="CG168" s="31"/>
      <c r="CH168" s="10"/>
      <c r="CI168" s="10"/>
      <c r="CJ168" s="31"/>
      <c r="CK168" s="10"/>
      <c r="CL168" s="10"/>
      <c r="CM168" s="31"/>
      <c r="CN168" s="10"/>
      <c r="CO168" s="10"/>
      <c r="CP168" s="31"/>
      <c r="CQ168" s="10">
        <f t="shared" si="41"/>
        <v>933</v>
      </c>
      <c r="CR168" s="10">
        <f t="shared" si="42"/>
        <v>0</v>
      </c>
      <c r="CS168" s="31">
        <f t="shared" si="43"/>
        <v>0</v>
      </c>
      <c r="CT168" s="11"/>
      <c r="CU168" s="11"/>
      <c r="CV168" s="11"/>
      <c r="CW168" s="11"/>
      <c r="CX168" s="11"/>
      <c r="CY168" s="11"/>
      <c r="CZ168" s="11"/>
      <c r="DA168" s="11"/>
      <c r="DB168" s="11"/>
      <c r="DC168" s="11"/>
      <c r="DD168" s="11"/>
      <c r="DE168" s="11"/>
      <c r="DF168" s="11"/>
      <c r="DG168" s="11"/>
      <c r="DH168" s="11"/>
      <c r="DI168" s="11"/>
      <c r="DJ168" s="11"/>
      <c r="DK168" s="11"/>
      <c r="DL168" s="11"/>
      <c r="DM168" s="11"/>
      <c r="DN168" s="11">
        <f t="shared" si="44"/>
        <v>0</v>
      </c>
      <c r="DO168" s="11">
        <f t="shared" si="40"/>
        <v>0</v>
      </c>
    </row>
    <row r="169" spans="1:119" ht="38.450000000000003" customHeight="1">
      <c r="A169" s="9">
        <v>165</v>
      </c>
      <c r="B169" s="9" t="s">
        <v>60</v>
      </c>
      <c r="C169" s="9" t="s">
        <v>105</v>
      </c>
      <c r="D169" s="12" t="s">
        <v>106</v>
      </c>
      <c r="E169" s="9">
        <v>8080</v>
      </c>
      <c r="F169" s="12" t="s">
        <v>240</v>
      </c>
      <c r="G169" s="12" t="s">
        <v>241</v>
      </c>
      <c r="H169" s="12" t="s">
        <v>242</v>
      </c>
      <c r="I169" s="12" t="s">
        <v>261</v>
      </c>
      <c r="J169" s="12" t="s">
        <v>262</v>
      </c>
      <c r="K169" s="18" t="s">
        <v>245</v>
      </c>
      <c r="L169" s="12" t="s">
        <v>246</v>
      </c>
      <c r="M169" s="8" t="s">
        <v>247</v>
      </c>
      <c r="N169" s="9" t="s">
        <v>163</v>
      </c>
      <c r="O169" s="9" t="s">
        <v>141</v>
      </c>
      <c r="P169" s="10">
        <v>49100</v>
      </c>
      <c r="Q169" s="9"/>
      <c r="R169" s="13" t="s">
        <v>248</v>
      </c>
      <c r="S169" s="13" t="s">
        <v>249</v>
      </c>
      <c r="T169" s="8" t="s">
        <v>145</v>
      </c>
      <c r="U169" s="12" t="s">
        <v>144</v>
      </c>
      <c r="V169" s="8" t="s">
        <v>145</v>
      </c>
      <c r="W169" s="8" t="s">
        <v>250</v>
      </c>
      <c r="X169" s="8" t="s">
        <v>251</v>
      </c>
      <c r="Y169" s="8" t="s">
        <v>145</v>
      </c>
      <c r="Z169" s="8" t="s">
        <v>145</v>
      </c>
      <c r="AA169" s="12" t="s">
        <v>236</v>
      </c>
      <c r="AB169" s="8" t="s">
        <v>252</v>
      </c>
      <c r="AC169" s="8" t="s">
        <v>174</v>
      </c>
      <c r="AD169" s="8" t="s">
        <v>128</v>
      </c>
      <c r="AE169" s="8" t="s">
        <v>151</v>
      </c>
      <c r="AF169" s="8"/>
      <c r="AG169" s="24" t="s">
        <v>253</v>
      </c>
      <c r="AH169" s="24" t="s">
        <v>254</v>
      </c>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10">
        <v>2</v>
      </c>
      <c r="BH169" s="10"/>
      <c r="BI169" s="31">
        <f t="shared" ref="BI169:BI183" si="47">IFERROR(BH169/BG169,0)</f>
        <v>0</v>
      </c>
      <c r="BJ169" s="10">
        <v>6</v>
      </c>
      <c r="BK169" s="10"/>
      <c r="BL169" s="31">
        <f t="shared" si="45"/>
        <v>0</v>
      </c>
      <c r="BM169" s="10">
        <v>6</v>
      </c>
      <c r="BN169" s="10"/>
      <c r="BO169" s="31">
        <f t="shared" si="46"/>
        <v>0</v>
      </c>
      <c r="BP169" s="10">
        <v>1402</v>
      </c>
      <c r="BQ169" s="10"/>
      <c r="BR169" s="31">
        <f t="shared" si="32"/>
        <v>0</v>
      </c>
      <c r="BS169" s="10"/>
      <c r="BT169" s="10"/>
      <c r="BU169" s="31"/>
      <c r="BV169" s="10"/>
      <c r="BW169" s="10"/>
      <c r="BX169" s="31"/>
      <c r="BY169" s="10"/>
      <c r="BZ169" s="10"/>
      <c r="CA169" s="31"/>
      <c r="CB169" s="10"/>
      <c r="CC169" s="10"/>
      <c r="CD169" s="31"/>
      <c r="CE169" s="10"/>
      <c r="CF169" s="10"/>
      <c r="CG169" s="31"/>
      <c r="CH169" s="10"/>
      <c r="CI169" s="10"/>
      <c r="CJ169" s="31"/>
      <c r="CK169" s="10"/>
      <c r="CL169" s="10"/>
      <c r="CM169" s="31"/>
      <c r="CN169" s="10"/>
      <c r="CO169" s="10"/>
      <c r="CP169" s="31"/>
      <c r="CQ169" s="10">
        <f t="shared" si="41"/>
        <v>1416</v>
      </c>
      <c r="CR169" s="10">
        <f t="shared" si="42"/>
        <v>0</v>
      </c>
      <c r="CS169" s="31">
        <f t="shared" si="43"/>
        <v>0</v>
      </c>
      <c r="CT169" s="11"/>
      <c r="CU169" s="11"/>
      <c r="CV169" s="11"/>
      <c r="CW169" s="11"/>
      <c r="CX169" s="11"/>
      <c r="CY169" s="11"/>
      <c r="CZ169" s="11"/>
      <c r="DA169" s="11"/>
      <c r="DB169" s="11"/>
      <c r="DC169" s="11"/>
      <c r="DD169" s="11"/>
      <c r="DE169" s="11"/>
      <c r="DF169" s="11"/>
      <c r="DG169" s="11"/>
      <c r="DH169" s="11"/>
      <c r="DI169" s="11"/>
      <c r="DJ169" s="11"/>
      <c r="DK169" s="11"/>
      <c r="DL169" s="11"/>
      <c r="DM169" s="11"/>
      <c r="DN169" s="11">
        <f t="shared" si="44"/>
        <v>0</v>
      </c>
      <c r="DO169" s="11">
        <f t="shared" si="40"/>
        <v>0</v>
      </c>
    </row>
    <row r="170" spans="1:119" ht="38.450000000000003" customHeight="1">
      <c r="A170" s="9">
        <v>166</v>
      </c>
      <c r="B170" s="9" t="s">
        <v>61</v>
      </c>
      <c r="C170" s="9" t="s">
        <v>105</v>
      </c>
      <c r="D170" s="12" t="s">
        <v>106</v>
      </c>
      <c r="E170" s="9">
        <v>8080</v>
      </c>
      <c r="F170" s="12" t="s">
        <v>240</v>
      </c>
      <c r="G170" s="12" t="s">
        <v>241</v>
      </c>
      <c r="H170" s="12" t="s">
        <v>242</v>
      </c>
      <c r="I170" s="12" t="s">
        <v>263</v>
      </c>
      <c r="J170" s="12" t="s">
        <v>264</v>
      </c>
      <c r="K170" s="18" t="s">
        <v>245</v>
      </c>
      <c r="L170" s="12" t="s">
        <v>246</v>
      </c>
      <c r="M170" s="8" t="s">
        <v>247</v>
      </c>
      <c r="N170" s="9" t="s">
        <v>163</v>
      </c>
      <c r="O170" s="9" t="s">
        <v>141</v>
      </c>
      <c r="P170" s="10">
        <v>49100</v>
      </c>
      <c r="Q170" s="9"/>
      <c r="R170" s="13" t="s">
        <v>248</v>
      </c>
      <c r="S170" s="13" t="s">
        <v>249</v>
      </c>
      <c r="T170" s="8" t="s">
        <v>145</v>
      </c>
      <c r="U170" s="12" t="s">
        <v>144</v>
      </c>
      <c r="V170" s="8" t="s">
        <v>145</v>
      </c>
      <c r="W170" s="8" t="s">
        <v>250</v>
      </c>
      <c r="X170" s="8" t="s">
        <v>251</v>
      </c>
      <c r="Y170" s="8" t="s">
        <v>145</v>
      </c>
      <c r="Z170" s="8" t="s">
        <v>145</v>
      </c>
      <c r="AA170" s="12" t="s">
        <v>236</v>
      </c>
      <c r="AB170" s="8" t="s">
        <v>252</v>
      </c>
      <c r="AC170" s="8" t="s">
        <v>174</v>
      </c>
      <c r="AD170" s="8" t="s">
        <v>128</v>
      </c>
      <c r="AE170" s="8" t="s">
        <v>151</v>
      </c>
      <c r="AF170" s="8"/>
      <c r="AG170" s="24" t="s">
        <v>253</v>
      </c>
      <c r="AH170" s="24" t="s">
        <v>254</v>
      </c>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10"/>
      <c r="BH170" s="10"/>
      <c r="BI170" s="31"/>
      <c r="BJ170" s="10">
        <v>6</v>
      </c>
      <c r="BK170" s="10"/>
      <c r="BL170" s="31">
        <f t="shared" si="45"/>
        <v>0</v>
      </c>
      <c r="BM170" s="10">
        <v>4</v>
      </c>
      <c r="BN170" s="10"/>
      <c r="BO170" s="31">
        <f t="shared" si="46"/>
        <v>0</v>
      </c>
      <c r="BP170" s="10">
        <v>331</v>
      </c>
      <c r="BQ170" s="10"/>
      <c r="BR170" s="31">
        <f t="shared" si="32"/>
        <v>0</v>
      </c>
      <c r="BS170" s="10"/>
      <c r="BT170" s="10"/>
      <c r="BU170" s="31"/>
      <c r="BV170" s="10"/>
      <c r="BW170" s="10"/>
      <c r="BX170" s="31"/>
      <c r="BY170" s="10"/>
      <c r="BZ170" s="10"/>
      <c r="CA170" s="31"/>
      <c r="CB170" s="10"/>
      <c r="CC170" s="10"/>
      <c r="CD170" s="31"/>
      <c r="CE170" s="10"/>
      <c r="CF170" s="10"/>
      <c r="CG170" s="31"/>
      <c r="CH170" s="10"/>
      <c r="CI170" s="10"/>
      <c r="CJ170" s="31"/>
      <c r="CK170" s="10"/>
      <c r="CL170" s="10"/>
      <c r="CM170" s="31"/>
      <c r="CN170" s="10"/>
      <c r="CO170" s="10"/>
      <c r="CP170" s="31"/>
      <c r="CQ170" s="10">
        <f t="shared" si="41"/>
        <v>341</v>
      </c>
      <c r="CR170" s="10">
        <f t="shared" si="42"/>
        <v>0</v>
      </c>
      <c r="CS170" s="31">
        <f t="shared" si="43"/>
        <v>0</v>
      </c>
      <c r="CT170" s="11"/>
      <c r="CU170" s="11"/>
      <c r="CV170" s="11"/>
      <c r="CW170" s="11"/>
      <c r="CX170" s="11"/>
      <c r="CY170" s="11"/>
      <c r="CZ170" s="11"/>
      <c r="DA170" s="11"/>
      <c r="DB170" s="11"/>
      <c r="DC170" s="11"/>
      <c r="DD170" s="11"/>
      <c r="DE170" s="11"/>
      <c r="DF170" s="11"/>
      <c r="DG170" s="11"/>
      <c r="DH170" s="11"/>
      <c r="DI170" s="11"/>
      <c r="DJ170" s="11"/>
      <c r="DK170" s="11"/>
      <c r="DL170" s="11"/>
      <c r="DM170" s="11"/>
      <c r="DN170" s="11">
        <f t="shared" si="44"/>
        <v>0</v>
      </c>
      <c r="DO170" s="11">
        <f t="shared" si="40"/>
        <v>0</v>
      </c>
    </row>
    <row r="171" spans="1:119" ht="38.450000000000003" customHeight="1">
      <c r="A171" s="9">
        <v>167</v>
      </c>
      <c r="B171" s="9" t="s">
        <v>62</v>
      </c>
      <c r="C171" s="9" t="s">
        <v>105</v>
      </c>
      <c r="D171" s="12" t="s">
        <v>106</v>
      </c>
      <c r="E171" s="9">
        <v>8080</v>
      </c>
      <c r="F171" s="12" t="s">
        <v>240</v>
      </c>
      <c r="G171" s="12" t="s">
        <v>241</v>
      </c>
      <c r="H171" s="12" t="s">
        <v>242</v>
      </c>
      <c r="I171" s="12" t="s">
        <v>265</v>
      </c>
      <c r="J171" s="12" t="s">
        <v>266</v>
      </c>
      <c r="K171" s="18" t="s">
        <v>245</v>
      </c>
      <c r="L171" s="12" t="s">
        <v>246</v>
      </c>
      <c r="M171" s="8" t="s">
        <v>247</v>
      </c>
      <c r="N171" s="9" t="s">
        <v>163</v>
      </c>
      <c r="O171" s="9" t="s">
        <v>141</v>
      </c>
      <c r="P171" s="10">
        <v>49100</v>
      </c>
      <c r="Q171" s="9"/>
      <c r="R171" s="13" t="s">
        <v>248</v>
      </c>
      <c r="S171" s="13" t="s">
        <v>249</v>
      </c>
      <c r="T171" s="8" t="s">
        <v>145</v>
      </c>
      <c r="U171" s="12" t="s">
        <v>144</v>
      </c>
      <c r="V171" s="8" t="s">
        <v>145</v>
      </c>
      <c r="W171" s="8" t="s">
        <v>250</v>
      </c>
      <c r="X171" s="8" t="s">
        <v>251</v>
      </c>
      <c r="Y171" s="8" t="s">
        <v>145</v>
      </c>
      <c r="Z171" s="8" t="s">
        <v>145</v>
      </c>
      <c r="AA171" s="12" t="s">
        <v>236</v>
      </c>
      <c r="AB171" s="8" t="s">
        <v>252</v>
      </c>
      <c r="AC171" s="8" t="s">
        <v>174</v>
      </c>
      <c r="AD171" s="8" t="s">
        <v>128</v>
      </c>
      <c r="AE171" s="8" t="s">
        <v>151</v>
      </c>
      <c r="AF171" s="8"/>
      <c r="AG171" s="24" t="s">
        <v>253</v>
      </c>
      <c r="AH171" s="24" t="s">
        <v>254</v>
      </c>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10">
        <v>2</v>
      </c>
      <c r="BH171" s="10"/>
      <c r="BI171" s="31">
        <f t="shared" si="47"/>
        <v>0</v>
      </c>
      <c r="BJ171" s="10">
        <v>13</v>
      </c>
      <c r="BK171" s="10"/>
      <c r="BL171" s="31">
        <f t="shared" si="45"/>
        <v>0</v>
      </c>
      <c r="BM171" s="10">
        <v>10</v>
      </c>
      <c r="BN171" s="10"/>
      <c r="BO171" s="31">
        <f t="shared" si="46"/>
        <v>0</v>
      </c>
      <c r="BP171" s="10">
        <v>2196</v>
      </c>
      <c r="BQ171" s="10"/>
      <c r="BR171" s="31">
        <f t="shared" si="32"/>
        <v>0</v>
      </c>
      <c r="BS171" s="10"/>
      <c r="BT171" s="10"/>
      <c r="BU171" s="31"/>
      <c r="BV171" s="10"/>
      <c r="BW171" s="10"/>
      <c r="BX171" s="31"/>
      <c r="BY171" s="10"/>
      <c r="BZ171" s="10"/>
      <c r="CA171" s="31"/>
      <c r="CB171" s="10"/>
      <c r="CC171" s="10"/>
      <c r="CD171" s="31"/>
      <c r="CE171" s="10"/>
      <c r="CF171" s="10"/>
      <c r="CG171" s="31"/>
      <c r="CH171" s="10"/>
      <c r="CI171" s="10"/>
      <c r="CJ171" s="31"/>
      <c r="CK171" s="10"/>
      <c r="CL171" s="10"/>
      <c r="CM171" s="31"/>
      <c r="CN171" s="10"/>
      <c r="CO171" s="10"/>
      <c r="CP171" s="31"/>
      <c r="CQ171" s="10">
        <f t="shared" si="41"/>
        <v>2221</v>
      </c>
      <c r="CR171" s="10">
        <f t="shared" si="42"/>
        <v>0</v>
      </c>
      <c r="CS171" s="31">
        <f t="shared" si="43"/>
        <v>0</v>
      </c>
      <c r="CT171" s="11"/>
      <c r="CU171" s="11"/>
      <c r="CV171" s="11"/>
      <c r="CW171" s="11"/>
      <c r="CX171" s="11"/>
      <c r="CY171" s="11"/>
      <c r="CZ171" s="11"/>
      <c r="DA171" s="11"/>
      <c r="DB171" s="11"/>
      <c r="DC171" s="11"/>
      <c r="DD171" s="11"/>
      <c r="DE171" s="11"/>
      <c r="DF171" s="11"/>
      <c r="DG171" s="11"/>
      <c r="DH171" s="11"/>
      <c r="DI171" s="11"/>
      <c r="DJ171" s="11"/>
      <c r="DK171" s="11"/>
      <c r="DL171" s="11"/>
      <c r="DM171" s="11"/>
      <c r="DN171" s="11">
        <f t="shared" si="44"/>
        <v>0</v>
      </c>
      <c r="DO171" s="11">
        <f t="shared" si="40"/>
        <v>0</v>
      </c>
    </row>
    <row r="172" spans="1:119" ht="38.450000000000003" customHeight="1">
      <c r="A172" s="9">
        <v>168</v>
      </c>
      <c r="B172" s="9" t="s">
        <v>63</v>
      </c>
      <c r="C172" s="9" t="s">
        <v>105</v>
      </c>
      <c r="D172" s="12" t="s">
        <v>106</v>
      </c>
      <c r="E172" s="9">
        <v>8080</v>
      </c>
      <c r="F172" s="12" t="s">
        <v>240</v>
      </c>
      <c r="G172" s="12" t="s">
        <v>241</v>
      </c>
      <c r="H172" s="12" t="s">
        <v>242</v>
      </c>
      <c r="I172" s="12" t="s">
        <v>267</v>
      </c>
      <c r="J172" s="12" t="s">
        <v>268</v>
      </c>
      <c r="K172" s="18" t="s">
        <v>245</v>
      </c>
      <c r="L172" s="12" t="s">
        <v>246</v>
      </c>
      <c r="M172" s="8" t="s">
        <v>247</v>
      </c>
      <c r="N172" s="9" t="s">
        <v>163</v>
      </c>
      <c r="O172" s="9" t="s">
        <v>141</v>
      </c>
      <c r="P172" s="10">
        <v>49100</v>
      </c>
      <c r="Q172" s="9"/>
      <c r="R172" s="13" t="s">
        <v>248</v>
      </c>
      <c r="S172" s="13" t="s">
        <v>249</v>
      </c>
      <c r="T172" s="8" t="s">
        <v>145</v>
      </c>
      <c r="U172" s="12" t="s">
        <v>144</v>
      </c>
      <c r="V172" s="8" t="s">
        <v>145</v>
      </c>
      <c r="W172" s="8" t="s">
        <v>250</v>
      </c>
      <c r="X172" s="8" t="s">
        <v>251</v>
      </c>
      <c r="Y172" s="8" t="s">
        <v>145</v>
      </c>
      <c r="Z172" s="8" t="s">
        <v>145</v>
      </c>
      <c r="AA172" s="12" t="s">
        <v>236</v>
      </c>
      <c r="AB172" s="8" t="s">
        <v>252</v>
      </c>
      <c r="AC172" s="8" t="s">
        <v>174</v>
      </c>
      <c r="AD172" s="8" t="s">
        <v>128</v>
      </c>
      <c r="AE172" s="8" t="s">
        <v>151</v>
      </c>
      <c r="AF172" s="8"/>
      <c r="AG172" s="24" t="s">
        <v>253</v>
      </c>
      <c r="AH172" s="24" t="s">
        <v>254</v>
      </c>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10">
        <v>3</v>
      </c>
      <c r="BH172" s="10"/>
      <c r="BI172" s="31">
        <f t="shared" si="47"/>
        <v>0</v>
      </c>
      <c r="BJ172" s="10">
        <v>14</v>
      </c>
      <c r="BK172" s="10"/>
      <c r="BL172" s="31">
        <f t="shared" si="45"/>
        <v>0</v>
      </c>
      <c r="BM172" s="10">
        <v>18</v>
      </c>
      <c r="BN172" s="10"/>
      <c r="BO172" s="31">
        <f t="shared" si="46"/>
        <v>0</v>
      </c>
      <c r="BP172" s="10">
        <v>1981</v>
      </c>
      <c r="BQ172" s="10"/>
      <c r="BR172" s="31">
        <f t="shared" ref="BR172:BR184" si="48">IFERROR(BQ172/BP172,0)</f>
        <v>0</v>
      </c>
      <c r="BS172" s="10"/>
      <c r="BT172" s="10"/>
      <c r="BU172" s="31"/>
      <c r="BV172" s="10"/>
      <c r="BW172" s="10"/>
      <c r="BX172" s="31"/>
      <c r="BY172" s="10"/>
      <c r="BZ172" s="10"/>
      <c r="CA172" s="31"/>
      <c r="CB172" s="10"/>
      <c r="CC172" s="10"/>
      <c r="CD172" s="31"/>
      <c r="CE172" s="10"/>
      <c r="CF172" s="10"/>
      <c r="CG172" s="31"/>
      <c r="CH172" s="10"/>
      <c r="CI172" s="10"/>
      <c r="CJ172" s="31"/>
      <c r="CK172" s="10"/>
      <c r="CL172" s="10"/>
      <c r="CM172" s="31"/>
      <c r="CN172" s="10"/>
      <c r="CO172" s="10"/>
      <c r="CP172" s="31"/>
      <c r="CQ172" s="10">
        <f t="shared" si="41"/>
        <v>2016</v>
      </c>
      <c r="CR172" s="10">
        <f t="shared" si="42"/>
        <v>0</v>
      </c>
      <c r="CS172" s="31">
        <f t="shared" si="43"/>
        <v>0</v>
      </c>
      <c r="CT172" s="11"/>
      <c r="CU172" s="11"/>
      <c r="CV172" s="11"/>
      <c r="CW172" s="11"/>
      <c r="CX172" s="11"/>
      <c r="CY172" s="11"/>
      <c r="CZ172" s="11"/>
      <c r="DA172" s="11"/>
      <c r="DB172" s="11"/>
      <c r="DC172" s="11"/>
      <c r="DD172" s="11"/>
      <c r="DE172" s="11"/>
      <c r="DF172" s="11"/>
      <c r="DG172" s="11"/>
      <c r="DH172" s="11"/>
      <c r="DI172" s="11"/>
      <c r="DJ172" s="11"/>
      <c r="DK172" s="11"/>
      <c r="DL172" s="11"/>
      <c r="DM172" s="11"/>
      <c r="DN172" s="11">
        <f t="shared" si="44"/>
        <v>0</v>
      </c>
      <c r="DO172" s="11">
        <f t="shared" ref="DO172:DO233" si="49">COUNTIF(CT172:DM172,"&gt;0")</f>
        <v>0</v>
      </c>
    </row>
    <row r="173" spans="1:119" ht="38.450000000000003" customHeight="1">
      <c r="A173" s="9">
        <v>169</v>
      </c>
      <c r="B173" s="9" t="s">
        <v>64</v>
      </c>
      <c r="C173" s="9" t="s">
        <v>105</v>
      </c>
      <c r="D173" s="12" t="s">
        <v>106</v>
      </c>
      <c r="E173" s="9">
        <v>8080</v>
      </c>
      <c r="F173" s="12" t="s">
        <v>240</v>
      </c>
      <c r="G173" s="12" t="s">
        <v>241</v>
      </c>
      <c r="H173" s="12" t="s">
        <v>242</v>
      </c>
      <c r="I173" s="12" t="s">
        <v>269</v>
      </c>
      <c r="J173" s="12" t="s">
        <v>270</v>
      </c>
      <c r="K173" s="18" t="s">
        <v>245</v>
      </c>
      <c r="L173" s="12" t="s">
        <v>246</v>
      </c>
      <c r="M173" s="8" t="s">
        <v>247</v>
      </c>
      <c r="N173" s="9" t="s">
        <v>163</v>
      </c>
      <c r="O173" s="9" t="s">
        <v>141</v>
      </c>
      <c r="P173" s="10">
        <v>49100</v>
      </c>
      <c r="Q173" s="9"/>
      <c r="R173" s="13" t="s">
        <v>248</v>
      </c>
      <c r="S173" s="13" t="s">
        <v>249</v>
      </c>
      <c r="T173" s="8" t="s">
        <v>145</v>
      </c>
      <c r="U173" s="12" t="s">
        <v>144</v>
      </c>
      <c r="V173" s="8" t="s">
        <v>145</v>
      </c>
      <c r="W173" s="8" t="s">
        <v>250</v>
      </c>
      <c r="X173" s="8" t="s">
        <v>251</v>
      </c>
      <c r="Y173" s="8" t="s">
        <v>145</v>
      </c>
      <c r="Z173" s="8" t="s">
        <v>145</v>
      </c>
      <c r="AA173" s="12" t="s">
        <v>236</v>
      </c>
      <c r="AB173" s="8" t="s">
        <v>252</v>
      </c>
      <c r="AC173" s="8" t="s">
        <v>174</v>
      </c>
      <c r="AD173" s="8" t="s">
        <v>128</v>
      </c>
      <c r="AE173" s="8" t="s">
        <v>151</v>
      </c>
      <c r="AF173" s="8"/>
      <c r="AG173" s="24" t="s">
        <v>253</v>
      </c>
      <c r="AH173" s="24" t="s">
        <v>254</v>
      </c>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10"/>
      <c r="BH173" s="10"/>
      <c r="BI173" s="31"/>
      <c r="BJ173" s="10">
        <v>6</v>
      </c>
      <c r="BK173" s="10"/>
      <c r="BL173" s="31">
        <f t="shared" si="45"/>
        <v>0</v>
      </c>
      <c r="BM173" s="10">
        <v>3</v>
      </c>
      <c r="BN173" s="10"/>
      <c r="BO173" s="31">
        <f t="shared" si="46"/>
        <v>0</v>
      </c>
      <c r="BP173" s="10">
        <v>530</v>
      </c>
      <c r="BQ173" s="10"/>
      <c r="BR173" s="31">
        <f t="shared" si="48"/>
        <v>0</v>
      </c>
      <c r="BS173" s="10"/>
      <c r="BT173" s="10"/>
      <c r="BU173" s="31"/>
      <c r="BV173" s="10"/>
      <c r="BW173" s="10"/>
      <c r="BX173" s="31"/>
      <c r="BY173" s="10"/>
      <c r="BZ173" s="10"/>
      <c r="CA173" s="31"/>
      <c r="CB173" s="10"/>
      <c r="CC173" s="10"/>
      <c r="CD173" s="31"/>
      <c r="CE173" s="10"/>
      <c r="CF173" s="10"/>
      <c r="CG173" s="31"/>
      <c r="CH173" s="10"/>
      <c r="CI173" s="10"/>
      <c r="CJ173" s="31"/>
      <c r="CK173" s="10"/>
      <c r="CL173" s="10"/>
      <c r="CM173" s="31"/>
      <c r="CN173" s="10"/>
      <c r="CO173" s="10"/>
      <c r="CP173" s="31"/>
      <c r="CQ173" s="10">
        <f t="shared" ref="CQ173:CQ234" si="50">BG173+BJ173+BM173+BP173+BS173+BV173+BY173+CB173+CE173+CH173+CK173+CN173</f>
        <v>539</v>
      </c>
      <c r="CR173" s="10">
        <f t="shared" ref="CR173:CR234" si="51">BH173+BK173+BN173+BQ173+BT173+BW173+BZ173+CC173+CF173+CI173+CL173+CO173</f>
        <v>0</v>
      </c>
      <c r="CS173" s="31">
        <f t="shared" ref="CS173:CS234" si="52">IFERROR(CR173/CQ173,0)</f>
        <v>0</v>
      </c>
      <c r="CT173" s="11"/>
      <c r="CU173" s="11"/>
      <c r="CV173" s="11"/>
      <c r="CW173" s="11"/>
      <c r="CX173" s="11"/>
      <c r="CY173" s="11"/>
      <c r="CZ173" s="11"/>
      <c r="DA173" s="11"/>
      <c r="DB173" s="11"/>
      <c r="DC173" s="11"/>
      <c r="DD173" s="11"/>
      <c r="DE173" s="11"/>
      <c r="DF173" s="11"/>
      <c r="DG173" s="11"/>
      <c r="DH173" s="11"/>
      <c r="DI173" s="11"/>
      <c r="DJ173" s="11"/>
      <c r="DK173" s="11"/>
      <c r="DL173" s="11"/>
      <c r="DM173" s="11"/>
      <c r="DN173" s="11">
        <f t="shared" si="44"/>
        <v>0</v>
      </c>
      <c r="DO173" s="11">
        <f t="shared" si="49"/>
        <v>0</v>
      </c>
    </row>
    <row r="174" spans="1:119" ht="38.450000000000003" customHeight="1">
      <c r="A174" s="9">
        <v>170</v>
      </c>
      <c r="B174" s="9" t="s">
        <v>65</v>
      </c>
      <c r="C174" s="9" t="s">
        <v>105</v>
      </c>
      <c r="D174" s="12" t="s">
        <v>106</v>
      </c>
      <c r="E174" s="9">
        <v>8080</v>
      </c>
      <c r="F174" s="12" t="s">
        <v>240</v>
      </c>
      <c r="G174" s="12" t="s">
        <v>241</v>
      </c>
      <c r="H174" s="12" t="s">
        <v>242</v>
      </c>
      <c r="I174" s="12" t="s">
        <v>271</v>
      </c>
      <c r="J174" s="12" t="s">
        <v>272</v>
      </c>
      <c r="K174" s="18" t="s">
        <v>245</v>
      </c>
      <c r="L174" s="12" t="s">
        <v>246</v>
      </c>
      <c r="M174" s="8" t="s">
        <v>247</v>
      </c>
      <c r="N174" s="9" t="s">
        <v>163</v>
      </c>
      <c r="O174" s="9" t="s">
        <v>141</v>
      </c>
      <c r="P174" s="10">
        <v>49100</v>
      </c>
      <c r="Q174" s="9"/>
      <c r="R174" s="13" t="s">
        <v>248</v>
      </c>
      <c r="S174" s="13" t="s">
        <v>249</v>
      </c>
      <c r="T174" s="8" t="s">
        <v>145</v>
      </c>
      <c r="U174" s="12" t="s">
        <v>144</v>
      </c>
      <c r="V174" s="8" t="s">
        <v>145</v>
      </c>
      <c r="W174" s="8" t="s">
        <v>250</v>
      </c>
      <c r="X174" s="8" t="s">
        <v>251</v>
      </c>
      <c r="Y174" s="8" t="s">
        <v>145</v>
      </c>
      <c r="Z174" s="8" t="s">
        <v>145</v>
      </c>
      <c r="AA174" s="12" t="s">
        <v>236</v>
      </c>
      <c r="AB174" s="8" t="s">
        <v>252</v>
      </c>
      <c r="AC174" s="8" t="s">
        <v>174</v>
      </c>
      <c r="AD174" s="8" t="s">
        <v>128</v>
      </c>
      <c r="AE174" s="8" t="s">
        <v>151</v>
      </c>
      <c r="AF174" s="8"/>
      <c r="AG174" s="24" t="s">
        <v>253</v>
      </c>
      <c r="AH174" s="24" t="s">
        <v>254</v>
      </c>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10">
        <v>2</v>
      </c>
      <c r="BH174" s="10"/>
      <c r="BI174" s="31">
        <f t="shared" si="47"/>
        <v>0</v>
      </c>
      <c r="BJ174" s="10">
        <v>4</v>
      </c>
      <c r="BK174" s="10"/>
      <c r="BL174" s="31">
        <f t="shared" si="45"/>
        <v>0</v>
      </c>
      <c r="BM174" s="10">
        <v>13</v>
      </c>
      <c r="BN174" s="10"/>
      <c r="BO174" s="31">
        <f t="shared" si="46"/>
        <v>0</v>
      </c>
      <c r="BP174" s="10">
        <v>1308</v>
      </c>
      <c r="BQ174" s="10"/>
      <c r="BR174" s="31">
        <f t="shared" si="48"/>
        <v>0</v>
      </c>
      <c r="BS174" s="10"/>
      <c r="BT174" s="10"/>
      <c r="BU174" s="31"/>
      <c r="BV174" s="10"/>
      <c r="BW174" s="10"/>
      <c r="BX174" s="31"/>
      <c r="BY174" s="10"/>
      <c r="BZ174" s="10"/>
      <c r="CA174" s="31"/>
      <c r="CB174" s="10"/>
      <c r="CC174" s="10"/>
      <c r="CD174" s="31"/>
      <c r="CE174" s="10"/>
      <c r="CF174" s="10"/>
      <c r="CG174" s="31"/>
      <c r="CH174" s="10"/>
      <c r="CI174" s="10"/>
      <c r="CJ174" s="31"/>
      <c r="CK174" s="10"/>
      <c r="CL174" s="10"/>
      <c r="CM174" s="31"/>
      <c r="CN174" s="10"/>
      <c r="CO174" s="10"/>
      <c r="CP174" s="31"/>
      <c r="CQ174" s="10">
        <f t="shared" si="50"/>
        <v>1327</v>
      </c>
      <c r="CR174" s="10">
        <f t="shared" si="51"/>
        <v>0</v>
      </c>
      <c r="CS174" s="31">
        <f t="shared" si="52"/>
        <v>0</v>
      </c>
      <c r="CT174" s="11"/>
      <c r="CU174" s="11"/>
      <c r="CV174" s="11"/>
      <c r="CW174" s="11"/>
      <c r="CX174" s="11"/>
      <c r="CY174" s="11"/>
      <c r="CZ174" s="11"/>
      <c r="DA174" s="11"/>
      <c r="DB174" s="11"/>
      <c r="DC174" s="11"/>
      <c r="DD174" s="11"/>
      <c r="DE174" s="11"/>
      <c r="DF174" s="11"/>
      <c r="DG174" s="11"/>
      <c r="DH174" s="11"/>
      <c r="DI174" s="11"/>
      <c r="DJ174" s="11"/>
      <c r="DK174" s="11"/>
      <c r="DL174" s="11"/>
      <c r="DM174" s="11"/>
      <c r="DN174" s="11">
        <f t="shared" si="44"/>
        <v>0</v>
      </c>
      <c r="DO174" s="11">
        <f t="shared" si="49"/>
        <v>0</v>
      </c>
    </row>
    <row r="175" spans="1:119" ht="38.450000000000003" customHeight="1">
      <c r="A175" s="9">
        <v>171</v>
      </c>
      <c r="B175" s="9" t="s">
        <v>66</v>
      </c>
      <c r="C175" s="9" t="s">
        <v>105</v>
      </c>
      <c r="D175" s="12" t="s">
        <v>106</v>
      </c>
      <c r="E175" s="9">
        <v>8080</v>
      </c>
      <c r="F175" s="12" t="s">
        <v>240</v>
      </c>
      <c r="G175" s="12" t="s">
        <v>241</v>
      </c>
      <c r="H175" s="12" t="s">
        <v>242</v>
      </c>
      <c r="I175" s="12" t="s">
        <v>273</v>
      </c>
      <c r="J175" s="12" t="s">
        <v>274</v>
      </c>
      <c r="K175" s="18" t="s">
        <v>245</v>
      </c>
      <c r="L175" s="12" t="s">
        <v>246</v>
      </c>
      <c r="M175" s="8" t="s">
        <v>247</v>
      </c>
      <c r="N175" s="9" t="s">
        <v>163</v>
      </c>
      <c r="O175" s="9" t="s">
        <v>141</v>
      </c>
      <c r="P175" s="10">
        <v>49100</v>
      </c>
      <c r="Q175" s="9"/>
      <c r="R175" s="13" t="s">
        <v>248</v>
      </c>
      <c r="S175" s="13" t="s">
        <v>249</v>
      </c>
      <c r="T175" s="8" t="s">
        <v>145</v>
      </c>
      <c r="U175" s="12" t="s">
        <v>144</v>
      </c>
      <c r="V175" s="8" t="s">
        <v>145</v>
      </c>
      <c r="W175" s="8" t="s">
        <v>250</v>
      </c>
      <c r="X175" s="8" t="s">
        <v>251</v>
      </c>
      <c r="Y175" s="8" t="s">
        <v>145</v>
      </c>
      <c r="Z175" s="8" t="s">
        <v>145</v>
      </c>
      <c r="AA175" s="12" t="s">
        <v>236</v>
      </c>
      <c r="AB175" s="8" t="s">
        <v>252</v>
      </c>
      <c r="AC175" s="8" t="s">
        <v>174</v>
      </c>
      <c r="AD175" s="8" t="s">
        <v>128</v>
      </c>
      <c r="AE175" s="8" t="s">
        <v>151</v>
      </c>
      <c r="AF175" s="8"/>
      <c r="AG175" s="24" t="s">
        <v>253</v>
      </c>
      <c r="AH175" s="24" t="s">
        <v>254</v>
      </c>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10">
        <v>3</v>
      </c>
      <c r="BH175" s="10"/>
      <c r="BI175" s="31">
        <f t="shared" si="47"/>
        <v>0</v>
      </c>
      <c r="BJ175" s="10">
        <v>20</v>
      </c>
      <c r="BK175" s="10"/>
      <c r="BL175" s="31">
        <f t="shared" si="45"/>
        <v>0</v>
      </c>
      <c r="BM175" s="10">
        <v>16</v>
      </c>
      <c r="BN175" s="10"/>
      <c r="BO175" s="31">
        <f t="shared" si="46"/>
        <v>0</v>
      </c>
      <c r="BP175" s="10">
        <v>1759</v>
      </c>
      <c r="BQ175" s="10"/>
      <c r="BR175" s="31">
        <f t="shared" si="48"/>
        <v>0</v>
      </c>
      <c r="BS175" s="10"/>
      <c r="BT175" s="10"/>
      <c r="BU175" s="31"/>
      <c r="BV175" s="10"/>
      <c r="BW175" s="10"/>
      <c r="BX175" s="31"/>
      <c r="BY175" s="10"/>
      <c r="BZ175" s="10"/>
      <c r="CA175" s="31"/>
      <c r="CB175" s="10"/>
      <c r="CC175" s="10"/>
      <c r="CD175" s="31"/>
      <c r="CE175" s="10"/>
      <c r="CF175" s="10"/>
      <c r="CG175" s="31"/>
      <c r="CH175" s="10"/>
      <c r="CI175" s="10"/>
      <c r="CJ175" s="31"/>
      <c r="CK175" s="10"/>
      <c r="CL175" s="10"/>
      <c r="CM175" s="31"/>
      <c r="CN175" s="10"/>
      <c r="CO175" s="10"/>
      <c r="CP175" s="31"/>
      <c r="CQ175" s="10">
        <f t="shared" si="50"/>
        <v>1798</v>
      </c>
      <c r="CR175" s="10">
        <f t="shared" si="51"/>
        <v>0</v>
      </c>
      <c r="CS175" s="31">
        <f t="shared" si="52"/>
        <v>0</v>
      </c>
      <c r="CT175" s="11"/>
      <c r="CU175" s="11"/>
      <c r="CV175" s="11"/>
      <c r="CW175" s="11"/>
      <c r="CX175" s="11"/>
      <c r="CY175" s="11"/>
      <c r="CZ175" s="11"/>
      <c r="DA175" s="11"/>
      <c r="DB175" s="11"/>
      <c r="DC175" s="11"/>
      <c r="DD175" s="11"/>
      <c r="DE175" s="11"/>
      <c r="DF175" s="11"/>
      <c r="DG175" s="11"/>
      <c r="DH175" s="11"/>
      <c r="DI175" s="11"/>
      <c r="DJ175" s="11"/>
      <c r="DK175" s="11"/>
      <c r="DL175" s="11"/>
      <c r="DM175" s="11"/>
      <c r="DN175" s="11">
        <f t="shared" si="44"/>
        <v>0</v>
      </c>
      <c r="DO175" s="11">
        <f t="shared" si="49"/>
        <v>0</v>
      </c>
    </row>
    <row r="176" spans="1:119" ht="38.450000000000003" customHeight="1">
      <c r="A176" s="9">
        <v>172</v>
      </c>
      <c r="B176" s="9" t="s">
        <v>67</v>
      </c>
      <c r="C176" s="9" t="s">
        <v>105</v>
      </c>
      <c r="D176" s="12" t="s">
        <v>106</v>
      </c>
      <c r="E176" s="9">
        <v>8080</v>
      </c>
      <c r="F176" s="12" t="s">
        <v>240</v>
      </c>
      <c r="G176" s="12" t="s">
        <v>241</v>
      </c>
      <c r="H176" s="12" t="s">
        <v>242</v>
      </c>
      <c r="I176" s="12" t="s">
        <v>275</v>
      </c>
      <c r="J176" s="12" t="s">
        <v>276</v>
      </c>
      <c r="K176" s="18" t="s">
        <v>245</v>
      </c>
      <c r="L176" s="12" t="s">
        <v>246</v>
      </c>
      <c r="M176" s="8" t="s">
        <v>247</v>
      </c>
      <c r="N176" s="9" t="s">
        <v>163</v>
      </c>
      <c r="O176" s="9" t="s">
        <v>141</v>
      </c>
      <c r="P176" s="10">
        <v>49100</v>
      </c>
      <c r="Q176" s="9"/>
      <c r="R176" s="13" t="s">
        <v>248</v>
      </c>
      <c r="S176" s="13" t="s">
        <v>249</v>
      </c>
      <c r="T176" s="8" t="s">
        <v>145</v>
      </c>
      <c r="U176" s="12" t="s">
        <v>144</v>
      </c>
      <c r="V176" s="8" t="s">
        <v>145</v>
      </c>
      <c r="W176" s="8" t="s">
        <v>250</v>
      </c>
      <c r="X176" s="8" t="s">
        <v>251</v>
      </c>
      <c r="Y176" s="8" t="s">
        <v>145</v>
      </c>
      <c r="Z176" s="8" t="s">
        <v>145</v>
      </c>
      <c r="AA176" s="12" t="s">
        <v>236</v>
      </c>
      <c r="AB176" s="8" t="s">
        <v>252</v>
      </c>
      <c r="AC176" s="8" t="s">
        <v>174</v>
      </c>
      <c r="AD176" s="8" t="s">
        <v>128</v>
      </c>
      <c r="AE176" s="8" t="s">
        <v>151</v>
      </c>
      <c r="AF176" s="8"/>
      <c r="AG176" s="24" t="s">
        <v>253</v>
      </c>
      <c r="AH176" s="24" t="s">
        <v>254</v>
      </c>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10"/>
      <c r="BH176" s="10"/>
      <c r="BI176" s="31"/>
      <c r="BJ176" s="10">
        <v>1</v>
      </c>
      <c r="BK176" s="10"/>
      <c r="BL176" s="31">
        <f t="shared" si="45"/>
        <v>0</v>
      </c>
      <c r="BM176" s="10">
        <v>1</v>
      </c>
      <c r="BN176" s="10"/>
      <c r="BO176" s="31">
        <f t="shared" si="46"/>
        <v>0</v>
      </c>
      <c r="BP176" s="10">
        <v>206</v>
      </c>
      <c r="BQ176" s="10"/>
      <c r="BR176" s="31">
        <f t="shared" si="48"/>
        <v>0</v>
      </c>
      <c r="BS176" s="10"/>
      <c r="BT176" s="10"/>
      <c r="BU176" s="31"/>
      <c r="BV176" s="10"/>
      <c r="BW176" s="10"/>
      <c r="BX176" s="31"/>
      <c r="BY176" s="10"/>
      <c r="BZ176" s="10"/>
      <c r="CA176" s="31"/>
      <c r="CB176" s="10"/>
      <c r="CC176" s="10"/>
      <c r="CD176" s="31"/>
      <c r="CE176" s="10"/>
      <c r="CF176" s="10"/>
      <c r="CG176" s="31"/>
      <c r="CH176" s="10"/>
      <c r="CI176" s="10"/>
      <c r="CJ176" s="31"/>
      <c r="CK176" s="10"/>
      <c r="CL176" s="10"/>
      <c r="CM176" s="31"/>
      <c r="CN176" s="10"/>
      <c r="CO176" s="10"/>
      <c r="CP176" s="31"/>
      <c r="CQ176" s="10">
        <f t="shared" si="50"/>
        <v>208</v>
      </c>
      <c r="CR176" s="10">
        <f t="shared" si="51"/>
        <v>0</v>
      </c>
      <c r="CS176" s="31">
        <f t="shared" si="52"/>
        <v>0</v>
      </c>
      <c r="CT176" s="11"/>
      <c r="CU176" s="11"/>
      <c r="CV176" s="11"/>
      <c r="CW176" s="11"/>
      <c r="CX176" s="11"/>
      <c r="CY176" s="11"/>
      <c r="CZ176" s="11"/>
      <c r="DA176" s="11"/>
      <c r="DB176" s="11"/>
      <c r="DC176" s="11"/>
      <c r="DD176" s="11"/>
      <c r="DE176" s="11"/>
      <c r="DF176" s="11"/>
      <c r="DG176" s="11"/>
      <c r="DH176" s="11"/>
      <c r="DI176" s="11"/>
      <c r="DJ176" s="11"/>
      <c r="DK176" s="11"/>
      <c r="DL176" s="11"/>
      <c r="DM176" s="11"/>
      <c r="DN176" s="11">
        <f t="shared" si="44"/>
        <v>0</v>
      </c>
      <c r="DO176" s="11">
        <f t="shared" si="49"/>
        <v>0</v>
      </c>
    </row>
    <row r="177" spans="1:119" ht="38.450000000000003" customHeight="1">
      <c r="A177" s="9">
        <v>173</v>
      </c>
      <c r="B177" s="9" t="s">
        <v>68</v>
      </c>
      <c r="C177" s="9" t="s">
        <v>105</v>
      </c>
      <c r="D177" s="12" t="s">
        <v>106</v>
      </c>
      <c r="E177" s="9">
        <v>8080</v>
      </c>
      <c r="F177" s="12" t="s">
        <v>240</v>
      </c>
      <c r="G177" s="12" t="s">
        <v>241</v>
      </c>
      <c r="H177" s="12" t="s">
        <v>242</v>
      </c>
      <c r="I177" s="12" t="s">
        <v>277</v>
      </c>
      <c r="J177" s="12" t="s">
        <v>278</v>
      </c>
      <c r="K177" s="18" t="s">
        <v>245</v>
      </c>
      <c r="L177" s="12" t="s">
        <v>246</v>
      </c>
      <c r="M177" s="8" t="s">
        <v>247</v>
      </c>
      <c r="N177" s="9" t="s">
        <v>163</v>
      </c>
      <c r="O177" s="9" t="s">
        <v>141</v>
      </c>
      <c r="P177" s="10">
        <v>49100</v>
      </c>
      <c r="Q177" s="9"/>
      <c r="R177" s="13" t="s">
        <v>248</v>
      </c>
      <c r="S177" s="13" t="s">
        <v>249</v>
      </c>
      <c r="T177" s="8" t="s">
        <v>145</v>
      </c>
      <c r="U177" s="12" t="s">
        <v>144</v>
      </c>
      <c r="V177" s="8" t="s">
        <v>145</v>
      </c>
      <c r="W177" s="8" t="s">
        <v>250</v>
      </c>
      <c r="X177" s="8" t="s">
        <v>251</v>
      </c>
      <c r="Y177" s="8" t="s">
        <v>145</v>
      </c>
      <c r="Z177" s="8" t="s">
        <v>145</v>
      </c>
      <c r="AA177" s="12" t="s">
        <v>236</v>
      </c>
      <c r="AB177" s="8" t="s">
        <v>252</v>
      </c>
      <c r="AC177" s="8" t="s">
        <v>174</v>
      </c>
      <c r="AD177" s="8" t="s">
        <v>128</v>
      </c>
      <c r="AE177" s="8" t="s">
        <v>151</v>
      </c>
      <c r="AF177" s="8"/>
      <c r="AG177" s="24" t="s">
        <v>253</v>
      </c>
      <c r="AH177" s="24" t="s">
        <v>254</v>
      </c>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10"/>
      <c r="BH177" s="10"/>
      <c r="BI177" s="31"/>
      <c r="BJ177" s="10">
        <v>2</v>
      </c>
      <c r="BK177" s="10"/>
      <c r="BL177" s="31">
        <f t="shared" si="45"/>
        <v>0</v>
      </c>
      <c r="BM177" s="10">
        <v>3</v>
      </c>
      <c r="BN177" s="10"/>
      <c r="BO177" s="31">
        <f t="shared" si="46"/>
        <v>0</v>
      </c>
      <c r="BP177" s="10">
        <v>62</v>
      </c>
      <c r="BQ177" s="10"/>
      <c r="BR177" s="31">
        <f t="shared" si="48"/>
        <v>0</v>
      </c>
      <c r="BS177" s="10"/>
      <c r="BT177" s="10"/>
      <c r="BU177" s="31"/>
      <c r="BV177" s="10"/>
      <c r="BW177" s="10"/>
      <c r="BX177" s="31"/>
      <c r="BY177" s="10"/>
      <c r="BZ177" s="10"/>
      <c r="CA177" s="31"/>
      <c r="CB177" s="10"/>
      <c r="CC177" s="10"/>
      <c r="CD177" s="31"/>
      <c r="CE177" s="10"/>
      <c r="CF177" s="10"/>
      <c r="CG177" s="31"/>
      <c r="CH177" s="10"/>
      <c r="CI177" s="10"/>
      <c r="CJ177" s="31"/>
      <c r="CK177" s="10"/>
      <c r="CL177" s="10"/>
      <c r="CM177" s="31"/>
      <c r="CN177" s="10"/>
      <c r="CO177" s="10"/>
      <c r="CP177" s="31"/>
      <c r="CQ177" s="10">
        <f t="shared" si="50"/>
        <v>67</v>
      </c>
      <c r="CR177" s="10">
        <f t="shared" si="51"/>
        <v>0</v>
      </c>
      <c r="CS177" s="31">
        <f t="shared" si="52"/>
        <v>0</v>
      </c>
      <c r="CT177" s="11"/>
      <c r="CU177" s="11"/>
      <c r="CV177" s="11"/>
      <c r="CW177" s="11"/>
      <c r="CX177" s="11"/>
      <c r="CY177" s="11"/>
      <c r="CZ177" s="11"/>
      <c r="DA177" s="11"/>
      <c r="DB177" s="11"/>
      <c r="DC177" s="11"/>
      <c r="DD177" s="11"/>
      <c r="DE177" s="11"/>
      <c r="DF177" s="11"/>
      <c r="DG177" s="11"/>
      <c r="DH177" s="11"/>
      <c r="DI177" s="11"/>
      <c r="DJ177" s="11"/>
      <c r="DK177" s="11"/>
      <c r="DL177" s="11"/>
      <c r="DM177" s="11"/>
      <c r="DN177" s="11">
        <f t="shared" si="44"/>
        <v>0</v>
      </c>
      <c r="DO177" s="11">
        <f t="shared" si="49"/>
        <v>0</v>
      </c>
    </row>
    <row r="178" spans="1:119" ht="38.450000000000003" customHeight="1">
      <c r="A178" s="9">
        <v>174</v>
      </c>
      <c r="B178" s="9" t="s">
        <v>73</v>
      </c>
      <c r="C178" s="9" t="s">
        <v>105</v>
      </c>
      <c r="D178" s="12" t="s">
        <v>106</v>
      </c>
      <c r="E178" s="9">
        <v>8080</v>
      </c>
      <c r="F178" s="12" t="s">
        <v>240</v>
      </c>
      <c r="G178" s="12" t="s">
        <v>241</v>
      </c>
      <c r="H178" s="12" t="s">
        <v>242</v>
      </c>
      <c r="I178" s="12" t="s">
        <v>243</v>
      </c>
      <c r="J178" s="12" t="s">
        <v>244</v>
      </c>
      <c r="K178" s="18" t="s">
        <v>245</v>
      </c>
      <c r="L178" s="12" t="s">
        <v>246</v>
      </c>
      <c r="M178" s="8" t="s">
        <v>247</v>
      </c>
      <c r="N178" s="9" t="s">
        <v>163</v>
      </c>
      <c r="O178" s="9" t="s">
        <v>141</v>
      </c>
      <c r="P178" s="10">
        <v>49100</v>
      </c>
      <c r="Q178" s="9"/>
      <c r="R178" s="13" t="s">
        <v>248</v>
      </c>
      <c r="S178" s="13" t="s">
        <v>249</v>
      </c>
      <c r="T178" s="8" t="s">
        <v>145</v>
      </c>
      <c r="U178" s="12" t="s">
        <v>144</v>
      </c>
      <c r="V178" s="8" t="s">
        <v>145</v>
      </c>
      <c r="W178" s="8" t="s">
        <v>250</v>
      </c>
      <c r="X178" s="8" t="s">
        <v>251</v>
      </c>
      <c r="Y178" s="8" t="s">
        <v>145</v>
      </c>
      <c r="Z178" s="8" t="s">
        <v>145</v>
      </c>
      <c r="AA178" s="12" t="s">
        <v>236</v>
      </c>
      <c r="AB178" s="8" t="s">
        <v>252</v>
      </c>
      <c r="AC178" s="8" t="s">
        <v>174</v>
      </c>
      <c r="AD178" s="8" t="s">
        <v>128</v>
      </c>
      <c r="AE178" s="8" t="s">
        <v>151</v>
      </c>
      <c r="AF178" s="8"/>
      <c r="AG178" s="24" t="s">
        <v>253</v>
      </c>
      <c r="AH178" s="24" t="s">
        <v>254</v>
      </c>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10"/>
      <c r="BH178" s="10"/>
      <c r="BI178" s="31"/>
      <c r="BJ178" s="10">
        <v>3</v>
      </c>
      <c r="BK178" s="10"/>
      <c r="BL178" s="31">
        <f t="shared" si="45"/>
        <v>0</v>
      </c>
      <c r="BM178" s="10">
        <v>10</v>
      </c>
      <c r="BN178" s="10"/>
      <c r="BO178" s="31">
        <f t="shared" si="46"/>
        <v>0</v>
      </c>
      <c r="BP178" s="10">
        <v>148</v>
      </c>
      <c r="BQ178" s="10"/>
      <c r="BR178" s="31">
        <f t="shared" si="48"/>
        <v>0</v>
      </c>
      <c r="BS178" s="10"/>
      <c r="BT178" s="10"/>
      <c r="BU178" s="31"/>
      <c r="BV178" s="10"/>
      <c r="BW178" s="10"/>
      <c r="BX178" s="31"/>
      <c r="BY178" s="10"/>
      <c r="BZ178" s="10"/>
      <c r="CA178" s="31"/>
      <c r="CB178" s="10"/>
      <c r="CC178" s="10"/>
      <c r="CD178" s="31"/>
      <c r="CE178" s="10"/>
      <c r="CF178" s="10"/>
      <c r="CG178" s="31"/>
      <c r="CH178" s="10"/>
      <c r="CI178" s="10"/>
      <c r="CJ178" s="31"/>
      <c r="CK178" s="10"/>
      <c r="CL178" s="10"/>
      <c r="CM178" s="31"/>
      <c r="CN178" s="10"/>
      <c r="CO178" s="10"/>
      <c r="CP178" s="31"/>
      <c r="CQ178" s="10">
        <f t="shared" si="50"/>
        <v>161</v>
      </c>
      <c r="CR178" s="10">
        <f t="shared" si="51"/>
        <v>0</v>
      </c>
      <c r="CS178" s="31">
        <f t="shared" si="52"/>
        <v>0</v>
      </c>
      <c r="CT178" s="11"/>
      <c r="CU178" s="11"/>
      <c r="CV178" s="11"/>
      <c r="CW178" s="11"/>
      <c r="CX178" s="11"/>
      <c r="CY178" s="11"/>
      <c r="CZ178" s="11"/>
      <c r="DA178" s="11"/>
      <c r="DB178" s="11"/>
      <c r="DC178" s="11"/>
      <c r="DD178" s="11"/>
      <c r="DE178" s="11"/>
      <c r="DF178" s="11"/>
      <c r="DG178" s="11"/>
      <c r="DH178" s="11"/>
      <c r="DI178" s="11"/>
      <c r="DJ178" s="11"/>
      <c r="DK178" s="11"/>
      <c r="DL178" s="11"/>
      <c r="DM178" s="11"/>
      <c r="DN178" s="11">
        <f t="shared" si="44"/>
        <v>0</v>
      </c>
      <c r="DO178" s="11">
        <f t="shared" si="49"/>
        <v>0</v>
      </c>
    </row>
    <row r="179" spans="1:119" ht="38.450000000000003" customHeight="1">
      <c r="A179" s="9">
        <v>175</v>
      </c>
      <c r="B179" s="9" t="s">
        <v>70</v>
      </c>
      <c r="C179" s="9" t="s">
        <v>105</v>
      </c>
      <c r="D179" s="12" t="s">
        <v>106</v>
      </c>
      <c r="E179" s="9">
        <v>8080</v>
      </c>
      <c r="F179" s="12" t="s">
        <v>240</v>
      </c>
      <c r="G179" s="12" t="s">
        <v>241</v>
      </c>
      <c r="H179" s="12" t="s">
        <v>242</v>
      </c>
      <c r="I179" s="12" t="s">
        <v>279</v>
      </c>
      <c r="J179" s="12" t="s">
        <v>280</v>
      </c>
      <c r="K179" s="18" t="s">
        <v>245</v>
      </c>
      <c r="L179" s="12" t="s">
        <v>246</v>
      </c>
      <c r="M179" s="8" t="s">
        <v>247</v>
      </c>
      <c r="N179" s="9" t="s">
        <v>163</v>
      </c>
      <c r="O179" s="9" t="s">
        <v>141</v>
      </c>
      <c r="P179" s="10">
        <v>49100</v>
      </c>
      <c r="Q179" s="9"/>
      <c r="R179" s="13" t="s">
        <v>248</v>
      </c>
      <c r="S179" s="13" t="s">
        <v>249</v>
      </c>
      <c r="T179" s="8" t="s">
        <v>145</v>
      </c>
      <c r="U179" s="12" t="s">
        <v>144</v>
      </c>
      <c r="V179" s="8" t="s">
        <v>145</v>
      </c>
      <c r="W179" s="8" t="s">
        <v>250</v>
      </c>
      <c r="X179" s="8" t="s">
        <v>251</v>
      </c>
      <c r="Y179" s="8" t="s">
        <v>145</v>
      </c>
      <c r="Z179" s="8" t="s">
        <v>145</v>
      </c>
      <c r="AA179" s="12" t="s">
        <v>236</v>
      </c>
      <c r="AB179" s="8" t="s">
        <v>252</v>
      </c>
      <c r="AC179" s="8" t="s">
        <v>174</v>
      </c>
      <c r="AD179" s="8" t="s">
        <v>128</v>
      </c>
      <c r="AE179" s="8" t="s">
        <v>151</v>
      </c>
      <c r="AF179" s="8"/>
      <c r="AG179" s="24" t="s">
        <v>253</v>
      </c>
      <c r="AH179" s="24" t="s">
        <v>254</v>
      </c>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10">
        <v>1</v>
      </c>
      <c r="BH179" s="10"/>
      <c r="BI179" s="31">
        <f t="shared" si="47"/>
        <v>0</v>
      </c>
      <c r="BJ179" s="10">
        <v>6</v>
      </c>
      <c r="BK179" s="10"/>
      <c r="BL179" s="31">
        <f t="shared" si="45"/>
        <v>0</v>
      </c>
      <c r="BM179" s="10">
        <v>2</v>
      </c>
      <c r="BN179" s="10"/>
      <c r="BO179" s="31">
        <f t="shared" si="46"/>
        <v>0</v>
      </c>
      <c r="BP179" s="10">
        <v>152</v>
      </c>
      <c r="BQ179" s="10"/>
      <c r="BR179" s="31">
        <f t="shared" si="48"/>
        <v>0</v>
      </c>
      <c r="BS179" s="10"/>
      <c r="BT179" s="10"/>
      <c r="BU179" s="31"/>
      <c r="BV179" s="10"/>
      <c r="BW179" s="10"/>
      <c r="BX179" s="31"/>
      <c r="BY179" s="10"/>
      <c r="BZ179" s="10"/>
      <c r="CA179" s="31"/>
      <c r="CB179" s="10"/>
      <c r="CC179" s="10"/>
      <c r="CD179" s="31"/>
      <c r="CE179" s="10"/>
      <c r="CF179" s="10"/>
      <c r="CG179" s="31"/>
      <c r="CH179" s="10"/>
      <c r="CI179" s="10"/>
      <c r="CJ179" s="31"/>
      <c r="CK179" s="10"/>
      <c r="CL179" s="10"/>
      <c r="CM179" s="31"/>
      <c r="CN179" s="10"/>
      <c r="CO179" s="10"/>
      <c r="CP179" s="31"/>
      <c r="CQ179" s="10">
        <f t="shared" si="50"/>
        <v>161</v>
      </c>
      <c r="CR179" s="10">
        <f t="shared" si="51"/>
        <v>0</v>
      </c>
      <c r="CS179" s="31">
        <f t="shared" si="52"/>
        <v>0</v>
      </c>
      <c r="CT179" s="11"/>
      <c r="CU179" s="11"/>
      <c r="CV179" s="11"/>
      <c r="CW179" s="11"/>
      <c r="CX179" s="11"/>
      <c r="CY179" s="11"/>
      <c r="CZ179" s="11"/>
      <c r="DA179" s="11"/>
      <c r="DB179" s="11"/>
      <c r="DC179" s="11"/>
      <c r="DD179" s="11"/>
      <c r="DE179" s="11"/>
      <c r="DF179" s="11"/>
      <c r="DG179" s="11"/>
      <c r="DH179" s="11"/>
      <c r="DI179" s="11"/>
      <c r="DJ179" s="11"/>
      <c r="DK179" s="11"/>
      <c r="DL179" s="11"/>
      <c r="DM179" s="11"/>
      <c r="DN179" s="11">
        <f t="shared" si="44"/>
        <v>0</v>
      </c>
      <c r="DO179" s="11">
        <f t="shared" si="49"/>
        <v>0</v>
      </c>
    </row>
    <row r="180" spans="1:119" ht="38.450000000000003" customHeight="1">
      <c r="A180" s="9">
        <v>176</v>
      </c>
      <c r="B180" s="9" t="s">
        <v>71</v>
      </c>
      <c r="C180" s="9" t="s">
        <v>105</v>
      </c>
      <c r="D180" s="12" t="s">
        <v>106</v>
      </c>
      <c r="E180" s="9">
        <v>8080</v>
      </c>
      <c r="F180" s="12" t="s">
        <v>240</v>
      </c>
      <c r="G180" s="12" t="s">
        <v>241</v>
      </c>
      <c r="H180" s="12" t="s">
        <v>242</v>
      </c>
      <c r="I180" s="12" t="s">
        <v>281</v>
      </c>
      <c r="J180" s="12" t="s">
        <v>282</v>
      </c>
      <c r="K180" s="18" t="s">
        <v>245</v>
      </c>
      <c r="L180" s="12" t="s">
        <v>246</v>
      </c>
      <c r="M180" s="8" t="s">
        <v>247</v>
      </c>
      <c r="N180" s="9" t="s">
        <v>163</v>
      </c>
      <c r="O180" s="9" t="s">
        <v>141</v>
      </c>
      <c r="P180" s="10">
        <v>49100</v>
      </c>
      <c r="Q180" s="9"/>
      <c r="R180" s="13" t="s">
        <v>248</v>
      </c>
      <c r="S180" s="13" t="s">
        <v>249</v>
      </c>
      <c r="T180" s="8" t="s">
        <v>145</v>
      </c>
      <c r="U180" s="12" t="s">
        <v>144</v>
      </c>
      <c r="V180" s="8" t="s">
        <v>145</v>
      </c>
      <c r="W180" s="8" t="s">
        <v>250</v>
      </c>
      <c r="X180" s="8" t="s">
        <v>251</v>
      </c>
      <c r="Y180" s="8" t="s">
        <v>145</v>
      </c>
      <c r="Z180" s="8" t="s">
        <v>145</v>
      </c>
      <c r="AA180" s="12" t="s">
        <v>236</v>
      </c>
      <c r="AB180" s="8" t="s">
        <v>252</v>
      </c>
      <c r="AC180" s="8" t="s">
        <v>174</v>
      </c>
      <c r="AD180" s="8" t="s">
        <v>128</v>
      </c>
      <c r="AE180" s="8" t="s">
        <v>151</v>
      </c>
      <c r="AF180" s="8"/>
      <c r="AG180" s="24" t="s">
        <v>253</v>
      </c>
      <c r="AH180" s="24" t="s">
        <v>254</v>
      </c>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10">
        <v>2</v>
      </c>
      <c r="BH180" s="10"/>
      <c r="BI180" s="31">
        <f t="shared" si="47"/>
        <v>0</v>
      </c>
      <c r="BJ180" s="10">
        <v>5</v>
      </c>
      <c r="BK180" s="10"/>
      <c r="BL180" s="31">
        <f t="shared" si="45"/>
        <v>0</v>
      </c>
      <c r="BM180" s="10">
        <v>13</v>
      </c>
      <c r="BN180" s="10"/>
      <c r="BO180" s="31">
        <f t="shared" si="46"/>
        <v>0</v>
      </c>
      <c r="BP180" s="10">
        <v>440</v>
      </c>
      <c r="BQ180" s="10"/>
      <c r="BR180" s="31">
        <f t="shared" si="48"/>
        <v>0</v>
      </c>
      <c r="BS180" s="10"/>
      <c r="BT180" s="10"/>
      <c r="BU180" s="31"/>
      <c r="BV180" s="10"/>
      <c r="BW180" s="10"/>
      <c r="BX180" s="31"/>
      <c r="BY180" s="10"/>
      <c r="BZ180" s="10"/>
      <c r="CA180" s="31"/>
      <c r="CB180" s="10"/>
      <c r="CC180" s="10"/>
      <c r="CD180" s="31"/>
      <c r="CE180" s="10"/>
      <c r="CF180" s="10"/>
      <c r="CG180" s="31"/>
      <c r="CH180" s="10"/>
      <c r="CI180" s="10"/>
      <c r="CJ180" s="31"/>
      <c r="CK180" s="10"/>
      <c r="CL180" s="10"/>
      <c r="CM180" s="31"/>
      <c r="CN180" s="10"/>
      <c r="CO180" s="10"/>
      <c r="CP180" s="31"/>
      <c r="CQ180" s="10">
        <f t="shared" si="50"/>
        <v>460</v>
      </c>
      <c r="CR180" s="10">
        <f t="shared" si="51"/>
        <v>0</v>
      </c>
      <c r="CS180" s="31">
        <f t="shared" si="52"/>
        <v>0</v>
      </c>
      <c r="CT180" s="11"/>
      <c r="CU180" s="11"/>
      <c r="CV180" s="11"/>
      <c r="CW180" s="11"/>
      <c r="CX180" s="11"/>
      <c r="CY180" s="11"/>
      <c r="CZ180" s="11"/>
      <c r="DA180" s="11"/>
      <c r="DB180" s="11"/>
      <c r="DC180" s="11"/>
      <c r="DD180" s="11"/>
      <c r="DE180" s="11"/>
      <c r="DF180" s="11"/>
      <c r="DG180" s="11"/>
      <c r="DH180" s="11"/>
      <c r="DI180" s="11"/>
      <c r="DJ180" s="11"/>
      <c r="DK180" s="11"/>
      <c r="DL180" s="11"/>
      <c r="DM180" s="11"/>
      <c r="DN180" s="11">
        <f t="shared" si="44"/>
        <v>0</v>
      </c>
      <c r="DO180" s="11">
        <f t="shared" si="49"/>
        <v>0</v>
      </c>
    </row>
    <row r="181" spans="1:119" ht="38.450000000000003" customHeight="1">
      <c r="A181" s="9">
        <v>177</v>
      </c>
      <c r="B181" s="9" t="s">
        <v>72</v>
      </c>
      <c r="C181" s="9" t="s">
        <v>105</v>
      </c>
      <c r="D181" s="12" t="s">
        <v>106</v>
      </c>
      <c r="E181" s="9">
        <v>8080</v>
      </c>
      <c r="F181" s="12" t="s">
        <v>240</v>
      </c>
      <c r="G181" s="12" t="s">
        <v>241</v>
      </c>
      <c r="H181" s="12" t="s">
        <v>242</v>
      </c>
      <c r="I181" s="12" t="s">
        <v>283</v>
      </c>
      <c r="J181" s="12" t="s">
        <v>284</v>
      </c>
      <c r="K181" s="18" t="s">
        <v>245</v>
      </c>
      <c r="L181" s="12" t="s">
        <v>246</v>
      </c>
      <c r="M181" s="8" t="s">
        <v>247</v>
      </c>
      <c r="N181" s="9" t="s">
        <v>163</v>
      </c>
      <c r="O181" s="9" t="s">
        <v>141</v>
      </c>
      <c r="P181" s="10">
        <v>49100</v>
      </c>
      <c r="Q181" s="9"/>
      <c r="R181" s="13" t="s">
        <v>248</v>
      </c>
      <c r="S181" s="13" t="s">
        <v>249</v>
      </c>
      <c r="T181" s="8" t="s">
        <v>145</v>
      </c>
      <c r="U181" s="12" t="s">
        <v>144</v>
      </c>
      <c r="V181" s="8" t="s">
        <v>145</v>
      </c>
      <c r="W181" s="8" t="s">
        <v>250</v>
      </c>
      <c r="X181" s="8" t="s">
        <v>251</v>
      </c>
      <c r="Y181" s="8" t="s">
        <v>145</v>
      </c>
      <c r="Z181" s="8" t="s">
        <v>145</v>
      </c>
      <c r="AA181" s="12" t="s">
        <v>236</v>
      </c>
      <c r="AB181" s="8" t="s">
        <v>252</v>
      </c>
      <c r="AC181" s="8" t="s">
        <v>174</v>
      </c>
      <c r="AD181" s="8" t="s">
        <v>128</v>
      </c>
      <c r="AE181" s="8" t="s">
        <v>151</v>
      </c>
      <c r="AF181" s="8"/>
      <c r="AG181" s="24" t="s">
        <v>253</v>
      </c>
      <c r="AH181" s="24" t="s">
        <v>254</v>
      </c>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10"/>
      <c r="BH181" s="10"/>
      <c r="BI181" s="31"/>
      <c r="BJ181" s="10">
        <v>3</v>
      </c>
      <c r="BK181" s="10"/>
      <c r="BL181" s="31">
        <f t="shared" si="45"/>
        <v>0</v>
      </c>
      <c r="BM181" s="10">
        <v>5</v>
      </c>
      <c r="BN181" s="10"/>
      <c r="BO181" s="31">
        <f t="shared" si="46"/>
        <v>0</v>
      </c>
      <c r="BP181" s="10">
        <v>53</v>
      </c>
      <c r="BQ181" s="10"/>
      <c r="BR181" s="31">
        <f t="shared" si="48"/>
        <v>0</v>
      </c>
      <c r="BS181" s="10"/>
      <c r="BT181" s="10"/>
      <c r="BU181" s="31"/>
      <c r="BV181" s="10"/>
      <c r="BW181" s="10"/>
      <c r="BX181" s="31"/>
      <c r="BY181" s="10"/>
      <c r="BZ181" s="10"/>
      <c r="CA181" s="31"/>
      <c r="CB181" s="10"/>
      <c r="CC181" s="10"/>
      <c r="CD181" s="31"/>
      <c r="CE181" s="10"/>
      <c r="CF181" s="10"/>
      <c r="CG181" s="31"/>
      <c r="CH181" s="10"/>
      <c r="CI181" s="10"/>
      <c r="CJ181" s="31"/>
      <c r="CK181" s="10"/>
      <c r="CL181" s="10"/>
      <c r="CM181" s="31"/>
      <c r="CN181" s="10"/>
      <c r="CO181" s="10"/>
      <c r="CP181" s="31"/>
      <c r="CQ181" s="10">
        <f t="shared" si="50"/>
        <v>61</v>
      </c>
      <c r="CR181" s="10">
        <f t="shared" si="51"/>
        <v>0</v>
      </c>
      <c r="CS181" s="31">
        <f t="shared" si="52"/>
        <v>0</v>
      </c>
      <c r="CT181" s="11"/>
      <c r="CU181" s="11"/>
      <c r="CV181" s="11"/>
      <c r="CW181" s="11"/>
      <c r="CX181" s="11"/>
      <c r="CY181" s="11"/>
      <c r="CZ181" s="11"/>
      <c r="DA181" s="11"/>
      <c r="DB181" s="11"/>
      <c r="DC181" s="11"/>
      <c r="DD181" s="11"/>
      <c r="DE181" s="11"/>
      <c r="DF181" s="11"/>
      <c r="DG181" s="11"/>
      <c r="DH181" s="11"/>
      <c r="DI181" s="11"/>
      <c r="DJ181" s="11"/>
      <c r="DK181" s="11"/>
      <c r="DL181" s="11"/>
      <c r="DM181" s="11"/>
      <c r="DN181" s="11">
        <f t="shared" si="44"/>
        <v>0</v>
      </c>
      <c r="DO181" s="11">
        <f t="shared" si="49"/>
        <v>0</v>
      </c>
    </row>
    <row r="182" spans="1:119" ht="38.450000000000003" customHeight="1">
      <c r="A182" s="9">
        <v>178</v>
      </c>
      <c r="B182" s="9" t="s">
        <v>73</v>
      </c>
      <c r="C182" s="9" t="s">
        <v>105</v>
      </c>
      <c r="D182" s="12" t="s">
        <v>106</v>
      </c>
      <c r="E182" s="9">
        <v>8080</v>
      </c>
      <c r="F182" s="12" t="s">
        <v>240</v>
      </c>
      <c r="G182" s="12" t="s">
        <v>241</v>
      </c>
      <c r="H182" s="12" t="s">
        <v>242</v>
      </c>
      <c r="I182" s="12" t="s">
        <v>243</v>
      </c>
      <c r="J182" s="12" t="s">
        <v>244</v>
      </c>
      <c r="K182" s="18" t="s">
        <v>245</v>
      </c>
      <c r="L182" s="12" t="s">
        <v>246</v>
      </c>
      <c r="M182" s="8" t="s">
        <v>247</v>
      </c>
      <c r="N182" s="9" t="s">
        <v>163</v>
      </c>
      <c r="O182" s="9" t="s">
        <v>141</v>
      </c>
      <c r="P182" s="10">
        <v>49100</v>
      </c>
      <c r="Q182" s="9"/>
      <c r="R182" s="13" t="s">
        <v>248</v>
      </c>
      <c r="S182" s="13" t="s">
        <v>249</v>
      </c>
      <c r="T182" s="8" t="s">
        <v>145</v>
      </c>
      <c r="U182" s="12" t="s">
        <v>144</v>
      </c>
      <c r="V182" s="8" t="s">
        <v>145</v>
      </c>
      <c r="W182" s="8" t="s">
        <v>250</v>
      </c>
      <c r="X182" s="8" t="s">
        <v>251</v>
      </c>
      <c r="Y182" s="8" t="s">
        <v>145</v>
      </c>
      <c r="Z182" s="8" t="s">
        <v>145</v>
      </c>
      <c r="AA182" s="12" t="s">
        <v>236</v>
      </c>
      <c r="AB182" s="8" t="s">
        <v>252</v>
      </c>
      <c r="AC182" s="8" t="s">
        <v>174</v>
      </c>
      <c r="AD182" s="8" t="s">
        <v>128</v>
      </c>
      <c r="AE182" s="8" t="s">
        <v>151</v>
      </c>
      <c r="AF182" s="8"/>
      <c r="AG182" s="24" t="s">
        <v>253</v>
      </c>
      <c r="AH182" s="24" t="s">
        <v>254</v>
      </c>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10">
        <v>2</v>
      </c>
      <c r="BH182" s="10"/>
      <c r="BI182" s="31">
        <f t="shared" si="47"/>
        <v>0</v>
      </c>
      <c r="BJ182" s="10">
        <v>4</v>
      </c>
      <c r="BK182" s="10"/>
      <c r="BL182" s="31">
        <f t="shared" si="45"/>
        <v>0</v>
      </c>
      <c r="BM182" s="10">
        <v>7</v>
      </c>
      <c r="BN182" s="10"/>
      <c r="BO182" s="31">
        <f t="shared" si="46"/>
        <v>0</v>
      </c>
      <c r="BP182" s="10">
        <v>460</v>
      </c>
      <c r="BQ182" s="10"/>
      <c r="BR182" s="31">
        <f t="shared" si="48"/>
        <v>0</v>
      </c>
      <c r="BS182" s="10"/>
      <c r="BT182" s="10"/>
      <c r="BU182" s="31"/>
      <c r="BV182" s="10"/>
      <c r="BW182" s="10"/>
      <c r="BX182" s="31"/>
      <c r="BY182" s="10"/>
      <c r="BZ182" s="10"/>
      <c r="CA182" s="31"/>
      <c r="CB182" s="10"/>
      <c r="CC182" s="10"/>
      <c r="CD182" s="31"/>
      <c r="CE182" s="10"/>
      <c r="CF182" s="10"/>
      <c r="CG182" s="31"/>
      <c r="CH182" s="10"/>
      <c r="CI182" s="10"/>
      <c r="CJ182" s="31"/>
      <c r="CK182" s="10"/>
      <c r="CL182" s="10"/>
      <c r="CM182" s="31"/>
      <c r="CN182" s="10"/>
      <c r="CO182" s="10"/>
      <c r="CP182" s="31"/>
      <c r="CQ182" s="10">
        <f t="shared" si="50"/>
        <v>473</v>
      </c>
      <c r="CR182" s="10">
        <f t="shared" si="51"/>
        <v>0</v>
      </c>
      <c r="CS182" s="31">
        <f t="shared" si="52"/>
        <v>0</v>
      </c>
      <c r="CT182" s="11"/>
      <c r="CU182" s="11"/>
      <c r="CV182" s="11"/>
      <c r="CW182" s="11"/>
      <c r="CX182" s="11"/>
      <c r="CY182" s="11"/>
      <c r="CZ182" s="11"/>
      <c r="DA182" s="11"/>
      <c r="DB182" s="11"/>
      <c r="DC182" s="11"/>
      <c r="DD182" s="11"/>
      <c r="DE182" s="11"/>
      <c r="DF182" s="11"/>
      <c r="DG182" s="11"/>
      <c r="DH182" s="11"/>
      <c r="DI182" s="11"/>
      <c r="DJ182" s="11"/>
      <c r="DK182" s="11"/>
      <c r="DL182" s="11"/>
      <c r="DM182" s="11"/>
      <c r="DN182" s="11">
        <f t="shared" si="44"/>
        <v>0</v>
      </c>
      <c r="DO182" s="11">
        <f t="shared" si="49"/>
        <v>0</v>
      </c>
    </row>
    <row r="183" spans="1:119" ht="38.450000000000003" customHeight="1">
      <c r="A183" s="9">
        <v>179</v>
      </c>
      <c r="B183" s="9" t="s">
        <v>74</v>
      </c>
      <c r="C183" s="9" t="s">
        <v>105</v>
      </c>
      <c r="D183" s="12" t="s">
        <v>106</v>
      </c>
      <c r="E183" s="9">
        <v>8080</v>
      </c>
      <c r="F183" s="12" t="s">
        <v>240</v>
      </c>
      <c r="G183" s="12" t="s">
        <v>241</v>
      </c>
      <c r="H183" s="12" t="s">
        <v>242</v>
      </c>
      <c r="I183" s="12" t="s">
        <v>285</v>
      </c>
      <c r="J183" s="12" t="s">
        <v>286</v>
      </c>
      <c r="K183" s="18" t="s">
        <v>245</v>
      </c>
      <c r="L183" s="12" t="s">
        <v>246</v>
      </c>
      <c r="M183" s="8" t="s">
        <v>247</v>
      </c>
      <c r="N183" s="9" t="s">
        <v>163</v>
      </c>
      <c r="O183" s="9" t="s">
        <v>141</v>
      </c>
      <c r="P183" s="10">
        <v>49100</v>
      </c>
      <c r="Q183" s="9"/>
      <c r="R183" s="13" t="s">
        <v>248</v>
      </c>
      <c r="S183" s="13" t="s">
        <v>249</v>
      </c>
      <c r="T183" s="8" t="s">
        <v>145</v>
      </c>
      <c r="U183" s="12" t="s">
        <v>144</v>
      </c>
      <c r="V183" s="8" t="s">
        <v>145</v>
      </c>
      <c r="W183" s="8" t="s">
        <v>250</v>
      </c>
      <c r="X183" s="8" t="s">
        <v>251</v>
      </c>
      <c r="Y183" s="8" t="s">
        <v>145</v>
      </c>
      <c r="Z183" s="8" t="s">
        <v>145</v>
      </c>
      <c r="AA183" s="12" t="s">
        <v>236</v>
      </c>
      <c r="AB183" s="8" t="s">
        <v>252</v>
      </c>
      <c r="AC183" s="8" t="s">
        <v>174</v>
      </c>
      <c r="AD183" s="8" t="s">
        <v>128</v>
      </c>
      <c r="AE183" s="8" t="s">
        <v>151</v>
      </c>
      <c r="AF183" s="8"/>
      <c r="AG183" s="24" t="s">
        <v>253</v>
      </c>
      <c r="AH183" s="24" t="s">
        <v>254</v>
      </c>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10">
        <v>2</v>
      </c>
      <c r="BH183" s="10"/>
      <c r="BI183" s="31">
        <f t="shared" si="47"/>
        <v>0</v>
      </c>
      <c r="BJ183" s="10">
        <v>7</v>
      </c>
      <c r="BK183" s="10"/>
      <c r="BL183" s="31">
        <f t="shared" si="45"/>
        <v>0</v>
      </c>
      <c r="BM183" s="10">
        <v>5</v>
      </c>
      <c r="BN183" s="10"/>
      <c r="BO183" s="31">
        <f t="shared" si="46"/>
        <v>0</v>
      </c>
      <c r="BP183" s="10">
        <v>1800</v>
      </c>
      <c r="BQ183" s="10"/>
      <c r="BR183" s="31">
        <f t="shared" si="48"/>
        <v>0</v>
      </c>
      <c r="BS183" s="10"/>
      <c r="BT183" s="10"/>
      <c r="BU183" s="31"/>
      <c r="BV183" s="10"/>
      <c r="BW183" s="10"/>
      <c r="BX183" s="31"/>
      <c r="BY183" s="10"/>
      <c r="BZ183" s="10"/>
      <c r="CA183" s="31"/>
      <c r="CB183" s="10"/>
      <c r="CC183" s="10"/>
      <c r="CD183" s="31"/>
      <c r="CE183" s="10"/>
      <c r="CF183" s="10"/>
      <c r="CG183" s="31"/>
      <c r="CH183" s="10"/>
      <c r="CI183" s="10"/>
      <c r="CJ183" s="31"/>
      <c r="CK183" s="10"/>
      <c r="CL183" s="10"/>
      <c r="CM183" s="31"/>
      <c r="CN183" s="10"/>
      <c r="CO183" s="10"/>
      <c r="CP183" s="31"/>
      <c r="CQ183" s="10">
        <f t="shared" si="50"/>
        <v>1814</v>
      </c>
      <c r="CR183" s="10">
        <f t="shared" si="51"/>
        <v>0</v>
      </c>
      <c r="CS183" s="31">
        <f t="shared" si="52"/>
        <v>0</v>
      </c>
      <c r="CT183" s="11"/>
      <c r="CU183" s="11"/>
      <c r="CV183" s="11"/>
      <c r="CW183" s="11"/>
      <c r="CX183" s="11"/>
      <c r="CY183" s="11"/>
      <c r="CZ183" s="11"/>
      <c r="DA183" s="11"/>
      <c r="DB183" s="11"/>
      <c r="DC183" s="11"/>
      <c r="DD183" s="11"/>
      <c r="DE183" s="11"/>
      <c r="DF183" s="11"/>
      <c r="DG183" s="11"/>
      <c r="DH183" s="11"/>
      <c r="DI183" s="11"/>
      <c r="DJ183" s="11"/>
      <c r="DK183" s="11"/>
      <c r="DL183" s="11"/>
      <c r="DM183" s="11"/>
      <c r="DN183" s="11">
        <f t="shared" si="44"/>
        <v>0</v>
      </c>
      <c r="DO183" s="11">
        <f t="shared" si="49"/>
        <v>0</v>
      </c>
    </row>
    <row r="184" spans="1:119" ht="38.450000000000003" customHeight="1">
      <c r="A184" s="9">
        <v>180</v>
      </c>
      <c r="B184" s="9" t="s">
        <v>75</v>
      </c>
      <c r="C184" s="9" t="s">
        <v>105</v>
      </c>
      <c r="D184" s="12" t="s">
        <v>106</v>
      </c>
      <c r="E184" s="9">
        <v>8080</v>
      </c>
      <c r="F184" s="12" t="s">
        <v>240</v>
      </c>
      <c r="G184" s="12" t="s">
        <v>241</v>
      </c>
      <c r="H184" s="12" t="s">
        <v>242</v>
      </c>
      <c r="I184" s="12" t="s">
        <v>287</v>
      </c>
      <c r="J184" s="12" t="s">
        <v>288</v>
      </c>
      <c r="K184" s="18" t="s">
        <v>245</v>
      </c>
      <c r="L184" s="12" t="s">
        <v>246</v>
      </c>
      <c r="M184" s="8" t="s">
        <v>247</v>
      </c>
      <c r="N184" s="9" t="s">
        <v>163</v>
      </c>
      <c r="O184" s="9" t="s">
        <v>141</v>
      </c>
      <c r="P184" s="10">
        <v>49100</v>
      </c>
      <c r="Q184" s="9"/>
      <c r="R184" s="13" t="s">
        <v>248</v>
      </c>
      <c r="S184" s="13" t="s">
        <v>249</v>
      </c>
      <c r="T184" s="8" t="s">
        <v>145</v>
      </c>
      <c r="U184" s="12" t="s">
        <v>144</v>
      </c>
      <c r="V184" s="8" t="s">
        <v>145</v>
      </c>
      <c r="W184" s="8" t="s">
        <v>250</v>
      </c>
      <c r="X184" s="8" t="s">
        <v>251</v>
      </c>
      <c r="Y184" s="8" t="s">
        <v>145</v>
      </c>
      <c r="Z184" s="8" t="s">
        <v>145</v>
      </c>
      <c r="AA184" s="12" t="s">
        <v>236</v>
      </c>
      <c r="AB184" s="8" t="s">
        <v>252</v>
      </c>
      <c r="AC184" s="8" t="s">
        <v>174</v>
      </c>
      <c r="AD184" s="8" t="s">
        <v>128</v>
      </c>
      <c r="AE184" s="8" t="s">
        <v>151</v>
      </c>
      <c r="AF184" s="8"/>
      <c r="AG184" s="24" t="s">
        <v>253</v>
      </c>
      <c r="AH184" s="24" t="s">
        <v>254</v>
      </c>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10"/>
      <c r="BH184" s="10"/>
      <c r="BI184" s="31"/>
      <c r="BJ184" s="10"/>
      <c r="BK184" s="10"/>
      <c r="BL184" s="31"/>
      <c r="BM184" s="10"/>
      <c r="BN184" s="10"/>
      <c r="BO184" s="31"/>
      <c r="BP184" s="10">
        <v>27</v>
      </c>
      <c r="BQ184" s="10"/>
      <c r="BR184" s="31">
        <f t="shared" si="48"/>
        <v>0</v>
      </c>
      <c r="BS184" s="10"/>
      <c r="BT184" s="10"/>
      <c r="BU184" s="31"/>
      <c r="BV184" s="10"/>
      <c r="BW184" s="10"/>
      <c r="BX184" s="31"/>
      <c r="BY184" s="10"/>
      <c r="BZ184" s="10"/>
      <c r="CA184" s="31"/>
      <c r="CB184" s="10"/>
      <c r="CC184" s="10"/>
      <c r="CD184" s="31"/>
      <c r="CE184" s="10"/>
      <c r="CF184" s="10"/>
      <c r="CG184" s="31"/>
      <c r="CH184" s="10"/>
      <c r="CI184" s="10"/>
      <c r="CJ184" s="31"/>
      <c r="CK184" s="10"/>
      <c r="CL184" s="10"/>
      <c r="CM184" s="31"/>
      <c r="CN184" s="10"/>
      <c r="CO184" s="10"/>
      <c r="CP184" s="31"/>
      <c r="CQ184" s="10">
        <f t="shared" si="50"/>
        <v>27</v>
      </c>
      <c r="CR184" s="10">
        <f t="shared" si="51"/>
        <v>0</v>
      </c>
      <c r="CS184" s="31">
        <f t="shared" si="52"/>
        <v>0</v>
      </c>
      <c r="CT184" s="11"/>
      <c r="CU184" s="11"/>
      <c r="CV184" s="11"/>
      <c r="CW184" s="11"/>
      <c r="CX184" s="11"/>
      <c r="CY184" s="11"/>
      <c r="CZ184" s="11"/>
      <c r="DA184" s="11"/>
      <c r="DB184" s="11"/>
      <c r="DC184" s="11"/>
      <c r="DD184" s="11"/>
      <c r="DE184" s="11"/>
      <c r="DF184" s="11"/>
      <c r="DG184" s="11"/>
      <c r="DH184" s="11"/>
      <c r="DI184" s="11"/>
      <c r="DJ184" s="11"/>
      <c r="DK184" s="11"/>
      <c r="DL184" s="11"/>
      <c r="DM184" s="11"/>
      <c r="DN184" s="11">
        <f t="shared" si="44"/>
        <v>0</v>
      </c>
      <c r="DO184" s="11">
        <f t="shared" si="49"/>
        <v>0</v>
      </c>
    </row>
    <row r="185" spans="1:119" ht="38.450000000000003" customHeight="1">
      <c r="A185" s="9">
        <v>181</v>
      </c>
      <c r="B185" s="9" t="s">
        <v>56</v>
      </c>
      <c r="C185" s="9" t="s">
        <v>105</v>
      </c>
      <c r="D185" s="12" t="s">
        <v>106</v>
      </c>
      <c r="E185" s="9">
        <v>8131</v>
      </c>
      <c r="F185" s="12" t="s">
        <v>289</v>
      </c>
      <c r="G185" s="12" t="s">
        <v>290</v>
      </c>
      <c r="H185" s="12" t="s">
        <v>291</v>
      </c>
      <c r="I185" s="12" t="s">
        <v>292</v>
      </c>
      <c r="J185" s="12" t="s">
        <v>293</v>
      </c>
      <c r="K185" s="8" t="s">
        <v>294</v>
      </c>
      <c r="L185" s="12" t="s">
        <v>295</v>
      </c>
      <c r="M185" s="8" t="s">
        <v>296</v>
      </c>
      <c r="N185" s="9" t="s">
        <v>163</v>
      </c>
      <c r="O185" s="9" t="s">
        <v>297</v>
      </c>
      <c r="P185" s="10">
        <v>100</v>
      </c>
      <c r="Q185" s="9"/>
      <c r="R185" s="13" t="s">
        <v>298</v>
      </c>
      <c r="S185" s="13" t="s">
        <v>299</v>
      </c>
      <c r="T185" s="8" t="s">
        <v>300</v>
      </c>
      <c r="U185" s="12" t="s">
        <v>186</v>
      </c>
      <c r="V185" s="8" t="s">
        <v>118</v>
      </c>
      <c r="W185" s="8" t="s">
        <v>188</v>
      </c>
      <c r="X185" s="8" t="s">
        <v>301</v>
      </c>
      <c r="Y185" s="8" t="s">
        <v>301</v>
      </c>
      <c r="Z185" s="8" t="s">
        <v>300</v>
      </c>
      <c r="AA185" s="12" t="s">
        <v>236</v>
      </c>
      <c r="AB185" s="30" t="s">
        <v>302</v>
      </c>
      <c r="AC185" s="30" t="s">
        <v>299</v>
      </c>
      <c r="AD185" s="8" t="s">
        <v>128</v>
      </c>
      <c r="AE185" s="8" t="s">
        <v>171</v>
      </c>
      <c r="AF185" s="8" t="s">
        <v>303</v>
      </c>
      <c r="AG185" s="24" t="s">
        <v>131</v>
      </c>
      <c r="AH185" s="24" t="s">
        <v>174</v>
      </c>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10"/>
      <c r="BH185" s="10"/>
      <c r="BI185" s="31"/>
      <c r="BJ185" s="10"/>
      <c r="BK185" s="10"/>
      <c r="BL185" s="31"/>
      <c r="BM185" s="10"/>
      <c r="BN185" s="10"/>
      <c r="BO185" s="31"/>
      <c r="BP185" s="10"/>
      <c r="BQ185" s="10"/>
      <c r="BR185" s="31"/>
      <c r="BS185" s="10"/>
      <c r="BT185" s="10"/>
      <c r="BU185" s="31"/>
      <c r="BV185" s="10"/>
      <c r="BW185" s="10"/>
      <c r="BX185" s="31"/>
      <c r="BY185" s="10">
        <v>50</v>
      </c>
      <c r="BZ185" s="10"/>
      <c r="CA185" s="31">
        <f t="shared" ref="CA185:CA202" si="53">IFERROR(BZ185/BY185,0)</f>
        <v>0</v>
      </c>
      <c r="CB185" s="10"/>
      <c r="CC185" s="10"/>
      <c r="CD185" s="31"/>
      <c r="CE185" s="10"/>
      <c r="CF185" s="10"/>
      <c r="CG185" s="31"/>
      <c r="CH185" s="10"/>
      <c r="CI185" s="10"/>
      <c r="CJ185" s="31"/>
      <c r="CK185" s="10"/>
      <c r="CL185" s="10"/>
      <c r="CM185" s="31"/>
      <c r="CN185" s="10">
        <v>50</v>
      </c>
      <c r="CO185" s="10"/>
      <c r="CP185" s="31">
        <v>0</v>
      </c>
      <c r="CQ185" s="10">
        <f t="shared" si="50"/>
        <v>100</v>
      </c>
      <c r="CR185" s="10">
        <f t="shared" si="51"/>
        <v>0</v>
      </c>
      <c r="CS185" s="31">
        <f t="shared" si="52"/>
        <v>0</v>
      </c>
      <c r="CT185" s="11"/>
      <c r="CU185" s="11"/>
      <c r="CV185" s="11"/>
      <c r="CW185" s="11"/>
      <c r="CX185" s="11"/>
      <c r="CY185" s="11"/>
      <c r="CZ185" s="11"/>
      <c r="DA185" s="11"/>
      <c r="DB185" s="11"/>
      <c r="DC185" s="11"/>
      <c r="DD185" s="11"/>
      <c r="DE185" s="11"/>
      <c r="DF185" s="11"/>
      <c r="DG185" s="11"/>
      <c r="DH185" s="11"/>
      <c r="DI185" s="11"/>
      <c r="DJ185" s="11"/>
      <c r="DK185" s="11"/>
      <c r="DL185" s="11"/>
      <c r="DM185" s="11"/>
      <c r="DN185" s="11">
        <v>0</v>
      </c>
      <c r="DO185" s="11">
        <f t="shared" si="49"/>
        <v>0</v>
      </c>
    </row>
    <row r="186" spans="1:119" ht="38.450000000000003" customHeight="1">
      <c r="A186" s="9">
        <v>182</v>
      </c>
      <c r="B186" s="9" t="s">
        <v>57</v>
      </c>
      <c r="C186" s="9" t="s">
        <v>105</v>
      </c>
      <c r="D186" s="12" t="s">
        <v>106</v>
      </c>
      <c r="E186" s="9">
        <v>8131</v>
      </c>
      <c r="F186" s="12" t="s">
        <v>289</v>
      </c>
      <c r="G186" s="12" t="s">
        <v>290</v>
      </c>
      <c r="H186" s="12" t="s">
        <v>291</v>
      </c>
      <c r="I186" s="12" t="s">
        <v>292</v>
      </c>
      <c r="J186" s="12" t="s">
        <v>293</v>
      </c>
      <c r="K186" s="8" t="s">
        <v>294</v>
      </c>
      <c r="L186" s="12" t="s">
        <v>295</v>
      </c>
      <c r="M186" s="8" t="s">
        <v>296</v>
      </c>
      <c r="N186" s="9" t="s">
        <v>163</v>
      </c>
      <c r="O186" s="9" t="s">
        <v>297</v>
      </c>
      <c r="P186" s="10">
        <v>100</v>
      </c>
      <c r="Q186" s="9"/>
      <c r="R186" s="13" t="s">
        <v>298</v>
      </c>
      <c r="S186" s="13" t="s">
        <v>299</v>
      </c>
      <c r="T186" s="8" t="s">
        <v>300</v>
      </c>
      <c r="U186" s="12" t="s">
        <v>186</v>
      </c>
      <c r="V186" s="8" t="s">
        <v>118</v>
      </c>
      <c r="W186" s="8" t="s">
        <v>188</v>
      </c>
      <c r="X186" s="8" t="s">
        <v>301</v>
      </c>
      <c r="Y186" s="8" t="s">
        <v>301</v>
      </c>
      <c r="Z186" s="8" t="s">
        <v>300</v>
      </c>
      <c r="AA186" s="12" t="s">
        <v>236</v>
      </c>
      <c r="AB186" s="30" t="s">
        <v>302</v>
      </c>
      <c r="AC186" s="30" t="s">
        <v>299</v>
      </c>
      <c r="AD186" s="8" t="s">
        <v>128</v>
      </c>
      <c r="AE186" s="8" t="s">
        <v>171</v>
      </c>
      <c r="AF186" s="8" t="s">
        <v>303</v>
      </c>
      <c r="AG186" s="24" t="s">
        <v>131</v>
      </c>
      <c r="AH186" s="24" t="s">
        <v>174</v>
      </c>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10"/>
      <c r="BH186" s="10"/>
      <c r="BI186" s="31"/>
      <c r="BJ186" s="10"/>
      <c r="BK186" s="10"/>
      <c r="BL186" s="31"/>
      <c r="BM186" s="10"/>
      <c r="BN186" s="10"/>
      <c r="BO186" s="31"/>
      <c r="BP186" s="10"/>
      <c r="BQ186" s="10"/>
      <c r="BR186" s="31"/>
      <c r="BS186" s="10"/>
      <c r="BT186" s="10"/>
      <c r="BU186" s="31"/>
      <c r="BV186" s="10"/>
      <c r="BW186" s="10"/>
      <c r="BX186" s="31"/>
      <c r="BY186" s="10">
        <v>50</v>
      </c>
      <c r="BZ186" s="10"/>
      <c r="CA186" s="31">
        <f t="shared" si="53"/>
        <v>0</v>
      </c>
      <c r="CB186" s="10"/>
      <c r="CC186" s="10"/>
      <c r="CD186" s="31"/>
      <c r="CE186" s="10"/>
      <c r="CF186" s="10"/>
      <c r="CG186" s="31"/>
      <c r="CH186" s="10"/>
      <c r="CI186" s="10"/>
      <c r="CJ186" s="31"/>
      <c r="CK186" s="10"/>
      <c r="CL186" s="10"/>
      <c r="CM186" s="31"/>
      <c r="CN186" s="10">
        <v>50</v>
      </c>
      <c r="CO186" s="10"/>
      <c r="CP186" s="31">
        <v>0</v>
      </c>
      <c r="CQ186" s="10">
        <f t="shared" si="50"/>
        <v>100</v>
      </c>
      <c r="CR186" s="10">
        <f t="shared" si="51"/>
        <v>0</v>
      </c>
      <c r="CS186" s="31">
        <f t="shared" si="52"/>
        <v>0</v>
      </c>
      <c r="CT186" s="11"/>
      <c r="CU186" s="11"/>
      <c r="CV186" s="11"/>
      <c r="CW186" s="11"/>
      <c r="CX186" s="11"/>
      <c r="CY186" s="11"/>
      <c r="CZ186" s="11"/>
      <c r="DA186" s="11"/>
      <c r="DB186" s="11"/>
      <c r="DC186" s="11"/>
      <c r="DD186" s="11"/>
      <c r="DE186" s="11"/>
      <c r="DF186" s="11"/>
      <c r="DG186" s="11"/>
      <c r="DH186" s="11"/>
      <c r="DI186" s="11"/>
      <c r="DJ186" s="11"/>
      <c r="DK186" s="11"/>
      <c r="DL186" s="11"/>
      <c r="DM186" s="11"/>
      <c r="DN186" s="11">
        <v>0</v>
      </c>
      <c r="DO186" s="11">
        <f t="shared" si="49"/>
        <v>0</v>
      </c>
    </row>
    <row r="187" spans="1:119" ht="38.450000000000003" customHeight="1">
      <c r="A187" s="9">
        <v>183</v>
      </c>
      <c r="B187" s="9" t="s">
        <v>58</v>
      </c>
      <c r="C187" s="9" t="s">
        <v>105</v>
      </c>
      <c r="D187" s="12" t="s">
        <v>106</v>
      </c>
      <c r="E187" s="9">
        <v>8131</v>
      </c>
      <c r="F187" s="12" t="s">
        <v>289</v>
      </c>
      <c r="G187" s="12" t="s">
        <v>290</v>
      </c>
      <c r="H187" s="12" t="s">
        <v>291</v>
      </c>
      <c r="I187" s="12" t="s">
        <v>292</v>
      </c>
      <c r="J187" s="12" t="s">
        <v>293</v>
      </c>
      <c r="K187" s="8" t="s">
        <v>294</v>
      </c>
      <c r="L187" s="12" t="s">
        <v>295</v>
      </c>
      <c r="M187" s="8" t="s">
        <v>296</v>
      </c>
      <c r="N187" s="9" t="s">
        <v>163</v>
      </c>
      <c r="O187" s="9" t="s">
        <v>297</v>
      </c>
      <c r="P187" s="10">
        <v>100</v>
      </c>
      <c r="Q187" s="9"/>
      <c r="R187" s="13" t="s">
        <v>298</v>
      </c>
      <c r="S187" s="13" t="s">
        <v>299</v>
      </c>
      <c r="T187" s="8" t="s">
        <v>300</v>
      </c>
      <c r="U187" s="12" t="s">
        <v>186</v>
      </c>
      <c r="V187" s="8" t="s">
        <v>118</v>
      </c>
      <c r="W187" s="8" t="s">
        <v>188</v>
      </c>
      <c r="X187" s="8" t="s">
        <v>301</v>
      </c>
      <c r="Y187" s="8" t="s">
        <v>301</v>
      </c>
      <c r="Z187" s="8" t="s">
        <v>300</v>
      </c>
      <c r="AA187" s="12" t="s">
        <v>236</v>
      </c>
      <c r="AB187" s="30" t="s">
        <v>302</v>
      </c>
      <c r="AC187" s="30" t="s">
        <v>299</v>
      </c>
      <c r="AD187" s="8" t="s">
        <v>128</v>
      </c>
      <c r="AE187" s="8" t="s">
        <v>171</v>
      </c>
      <c r="AF187" s="8" t="s">
        <v>303</v>
      </c>
      <c r="AG187" s="24" t="s">
        <v>131</v>
      </c>
      <c r="AH187" s="24" t="s">
        <v>174</v>
      </c>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10"/>
      <c r="BH187" s="10"/>
      <c r="BI187" s="31"/>
      <c r="BJ187" s="10"/>
      <c r="BK187" s="10"/>
      <c r="BL187" s="31"/>
      <c r="BM187" s="10"/>
      <c r="BN187" s="10"/>
      <c r="BO187" s="31"/>
      <c r="BP187" s="10"/>
      <c r="BQ187" s="10"/>
      <c r="BR187" s="31"/>
      <c r="BS187" s="10"/>
      <c r="BT187" s="10"/>
      <c r="BU187" s="31"/>
      <c r="BV187" s="10"/>
      <c r="BW187" s="10"/>
      <c r="BX187" s="31"/>
      <c r="BY187" s="10">
        <v>50</v>
      </c>
      <c r="BZ187" s="10"/>
      <c r="CA187" s="31">
        <f t="shared" si="53"/>
        <v>0</v>
      </c>
      <c r="CB187" s="10"/>
      <c r="CC187" s="10"/>
      <c r="CD187" s="31"/>
      <c r="CE187" s="10"/>
      <c r="CF187" s="10"/>
      <c r="CG187" s="31"/>
      <c r="CH187" s="10"/>
      <c r="CI187" s="10"/>
      <c r="CJ187" s="31"/>
      <c r="CK187" s="10"/>
      <c r="CL187" s="10"/>
      <c r="CM187" s="31"/>
      <c r="CN187" s="10">
        <v>50</v>
      </c>
      <c r="CO187" s="10"/>
      <c r="CP187" s="31">
        <v>0</v>
      </c>
      <c r="CQ187" s="10">
        <f t="shared" si="50"/>
        <v>100</v>
      </c>
      <c r="CR187" s="10">
        <f t="shared" si="51"/>
        <v>0</v>
      </c>
      <c r="CS187" s="31">
        <f t="shared" si="52"/>
        <v>0</v>
      </c>
      <c r="CT187" s="11"/>
      <c r="CU187" s="11"/>
      <c r="CV187" s="11"/>
      <c r="CW187" s="11"/>
      <c r="CX187" s="11"/>
      <c r="CY187" s="11"/>
      <c r="CZ187" s="11"/>
      <c r="DA187" s="11"/>
      <c r="DB187" s="11"/>
      <c r="DC187" s="11"/>
      <c r="DD187" s="11"/>
      <c r="DE187" s="11"/>
      <c r="DF187" s="11"/>
      <c r="DG187" s="11"/>
      <c r="DH187" s="11"/>
      <c r="DI187" s="11"/>
      <c r="DJ187" s="11"/>
      <c r="DK187" s="11"/>
      <c r="DL187" s="11"/>
      <c r="DM187" s="11"/>
      <c r="DN187" s="11">
        <v>0</v>
      </c>
      <c r="DO187" s="11">
        <f t="shared" si="49"/>
        <v>0</v>
      </c>
    </row>
    <row r="188" spans="1:119" ht="38.450000000000003" customHeight="1">
      <c r="A188" s="9">
        <v>184</v>
      </c>
      <c r="B188" s="9" t="s">
        <v>59</v>
      </c>
      <c r="C188" s="9" t="s">
        <v>105</v>
      </c>
      <c r="D188" s="12" t="s">
        <v>106</v>
      </c>
      <c r="E188" s="9">
        <v>8131</v>
      </c>
      <c r="F188" s="12" t="s">
        <v>289</v>
      </c>
      <c r="G188" s="12" t="s">
        <v>290</v>
      </c>
      <c r="H188" s="12" t="s">
        <v>291</v>
      </c>
      <c r="I188" s="12" t="s">
        <v>292</v>
      </c>
      <c r="J188" s="12" t="s">
        <v>293</v>
      </c>
      <c r="K188" s="8" t="s">
        <v>294</v>
      </c>
      <c r="L188" s="12" t="s">
        <v>295</v>
      </c>
      <c r="M188" s="8" t="s">
        <v>296</v>
      </c>
      <c r="N188" s="9" t="s">
        <v>163</v>
      </c>
      <c r="O188" s="9" t="s">
        <v>297</v>
      </c>
      <c r="P188" s="10">
        <v>100</v>
      </c>
      <c r="Q188" s="9"/>
      <c r="R188" s="13" t="s">
        <v>298</v>
      </c>
      <c r="S188" s="13" t="s">
        <v>299</v>
      </c>
      <c r="T188" s="8" t="s">
        <v>300</v>
      </c>
      <c r="U188" s="12" t="s">
        <v>186</v>
      </c>
      <c r="V188" s="8" t="s">
        <v>118</v>
      </c>
      <c r="W188" s="8" t="s">
        <v>188</v>
      </c>
      <c r="X188" s="8" t="s">
        <v>301</v>
      </c>
      <c r="Y188" s="8" t="s">
        <v>301</v>
      </c>
      <c r="Z188" s="8" t="s">
        <v>300</v>
      </c>
      <c r="AA188" s="12" t="s">
        <v>236</v>
      </c>
      <c r="AB188" s="30" t="s">
        <v>302</v>
      </c>
      <c r="AC188" s="30" t="s">
        <v>299</v>
      </c>
      <c r="AD188" s="8" t="s">
        <v>128</v>
      </c>
      <c r="AE188" s="8" t="s">
        <v>171</v>
      </c>
      <c r="AF188" s="8" t="s">
        <v>303</v>
      </c>
      <c r="AG188" s="24" t="s">
        <v>131</v>
      </c>
      <c r="AH188" s="24" t="s">
        <v>174</v>
      </c>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10"/>
      <c r="BH188" s="10"/>
      <c r="BI188" s="31"/>
      <c r="BJ188" s="10"/>
      <c r="BK188" s="10"/>
      <c r="BL188" s="31"/>
      <c r="BM188" s="10"/>
      <c r="BN188" s="10"/>
      <c r="BO188" s="31"/>
      <c r="BP188" s="10"/>
      <c r="BQ188" s="10"/>
      <c r="BR188" s="31"/>
      <c r="BS188" s="10"/>
      <c r="BT188" s="10"/>
      <c r="BU188" s="31"/>
      <c r="BV188" s="10"/>
      <c r="BW188" s="10"/>
      <c r="BX188" s="31"/>
      <c r="BY188" s="10">
        <v>50</v>
      </c>
      <c r="BZ188" s="10"/>
      <c r="CA188" s="31">
        <f t="shared" si="53"/>
        <v>0</v>
      </c>
      <c r="CB188" s="10"/>
      <c r="CC188" s="10"/>
      <c r="CD188" s="31"/>
      <c r="CE188" s="10"/>
      <c r="CF188" s="10"/>
      <c r="CG188" s="31"/>
      <c r="CH188" s="10"/>
      <c r="CI188" s="10"/>
      <c r="CJ188" s="31"/>
      <c r="CK188" s="10"/>
      <c r="CL188" s="10"/>
      <c r="CM188" s="31"/>
      <c r="CN188" s="10">
        <v>50</v>
      </c>
      <c r="CO188" s="10"/>
      <c r="CP188" s="31">
        <v>0</v>
      </c>
      <c r="CQ188" s="10">
        <f t="shared" si="50"/>
        <v>100</v>
      </c>
      <c r="CR188" s="10">
        <f t="shared" si="51"/>
        <v>0</v>
      </c>
      <c r="CS188" s="31">
        <f t="shared" si="52"/>
        <v>0</v>
      </c>
      <c r="CT188" s="11"/>
      <c r="CU188" s="11"/>
      <c r="CV188" s="11"/>
      <c r="CW188" s="11"/>
      <c r="CX188" s="11"/>
      <c r="CY188" s="11"/>
      <c r="CZ188" s="11"/>
      <c r="DA188" s="11"/>
      <c r="DB188" s="11"/>
      <c r="DC188" s="11"/>
      <c r="DD188" s="11"/>
      <c r="DE188" s="11"/>
      <c r="DF188" s="11"/>
      <c r="DG188" s="11"/>
      <c r="DH188" s="11"/>
      <c r="DI188" s="11"/>
      <c r="DJ188" s="11"/>
      <c r="DK188" s="11"/>
      <c r="DL188" s="11"/>
      <c r="DM188" s="11"/>
      <c r="DN188" s="11">
        <v>0</v>
      </c>
      <c r="DO188" s="11">
        <f t="shared" si="49"/>
        <v>0</v>
      </c>
    </row>
    <row r="189" spans="1:119" ht="38.450000000000003" customHeight="1">
      <c r="A189" s="9">
        <v>185</v>
      </c>
      <c r="B189" s="9" t="s">
        <v>60</v>
      </c>
      <c r="C189" s="9" t="s">
        <v>105</v>
      </c>
      <c r="D189" s="12" t="s">
        <v>106</v>
      </c>
      <c r="E189" s="9">
        <v>8131</v>
      </c>
      <c r="F189" s="12" t="s">
        <v>289</v>
      </c>
      <c r="G189" s="12" t="s">
        <v>290</v>
      </c>
      <c r="H189" s="12" t="s">
        <v>291</v>
      </c>
      <c r="I189" s="12" t="s">
        <v>292</v>
      </c>
      <c r="J189" s="12" t="s">
        <v>293</v>
      </c>
      <c r="K189" s="8" t="s">
        <v>294</v>
      </c>
      <c r="L189" s="12" t="s">
        <v>295</v>
      </c>
      <c r="M189" s="8" t="s">
        <v>296</v>
      </c>
      <c r="N189" s="9" t="s">
        <v>163</v>
      </c>
      <c r="O189" s="9" t="s">
        <v>297</v>
      </c>
      <c r="P189" s="10">
        <v>100</v>
      </c>
      <c r="Q189" s="9"/>
      <c r="R189" s="13" t="s">
        <v>298</v>
      </c>
      <c r="S189" s="13" t="s">
        <v>299</v>
      </c>
      <c r="T189" s="8" t="s">
        <v>300</v>
      </c>
      <c r="U189" s="12" t="s">
        <v>186</v>
      </c>
      <c r="V189" s="8" t="s">
        <v>118</v>
      </c>
      <c r="W189" s="8" t="s">
        <v>188</v>
      </c>
      <c r="X189" s="8" t="s">
        <v>301</v>
      </c>
      <c r="Y189" s="8" t="s">
        <v>301</v>
      </c>
      <c r="Z189" s="8" t="s">
        <v>300</v>
      </c>
      <c r="AA189" s="12" t="s">
        <v>236</v>
      </c>
      <c r="AB189" s="30" t="s">
        <v>302</v>
      </c>
      <c r="AC189" s="30" t="s">
        <v>299</v>
      </c>
      <c r="AD189" s="8" t="s">
        <v>128</v>
      </c>
      <c r="AE189" s="8" t="s">
        <v>171</v>
      </c>
      <c r="AF189" s="8" t="s">
        <v>303</v>
      </c>
      <c r="AG189" s="24" t="s">
        <v>131</v>
      </c>
      <c r="AH189" s="24" t="s">
        <v>174</v>
      </c>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10"/>
      <c r="BH189" s="10"/>
      <c r="BI189" s="31"/>
      <c r="BJ189" s="10"/>
      <c r="BK189" s="10"/>
      <c r="BL189" s="31"/>
      <c r="BM189" s="10"/>
      <c r="BN189" s="10"/>
      <c r="BO189" s="31"/>
      <c r="BP189" s="10"/>
      <c r="BQ189" s="10"/>
      <c r="BR189" s="31"/>
      <c r="BS189" s="10"/>
      <c r="BT189" s="10"/>
      <c r="BU189" s="31"/>
      <c r="BV189" s="10"/>
      <c r="BW189" s="10"/>
      <c r="BX189" s="31"/>
      <c r="BY189" s="10">
        <v>50</v>
      </c>
      <c r="BZ189" s="10"/>
      <c r="CA189" s="31">
        <f t="shared" si="53"/>
        <v>0</v>
      </c>
      <c r="CB189" s="10"/>
      <c r="CC189" s="10"/>
      <c r="CD189" s="31"/>
      <c r="CE189" s="10"/>
      <c r="CF189" s="10"/>
      <c r="CG189" s="31"/>
      <c r="CH189" s="10"/>
      <c r="CI189" s="10"/>
      <c r="CJ189" s="31"/>
      <c r="CK189" s="10"/>
      <c r="CL189" s="10"/>
      <c r="CM189" s="31"/>
      <c r="CN189" s="10">
        <v>50</v>
      </c>
      <c r="CO189" s="10"/>
      <c r="CP189" s="31">
        <v>0</v>
      </c>
      <c r="CQ189" s="10">
        <f t="shared" si="50"/>
        <v>100</v>
      </c>
      <c r="CR189" s="10">
        <f t="shared" si="51"/>
        <v>0</v>
      </c>
      <c r="CS189" s="31">
        <f t="shared" si="52"/>
        <v>0</v>
      </c>
      <c r="CT189" s="11"/>
      <c r="CU189" s="11"/>
      <c r="CV189" s="11"/>
      <c r="CW189" s="11"/>
      <c r="CX189" s="11"/>
      <c r="CY189" s="11"/>
      <c r="CZ189" s="11"/>
      <c r="DA189" s="11"/>
      <c r="DB189" s="11"/>
      <c r="DC189" s="11"/>
      <c r="DD189" s="11"/>
      <c r="DE189" s="11"/>
      <c r="DF189" s="11"/>
      <c r="DG189" s="11"/>
      <c r="DH189" s="11"/>
      <c r="DI189" s="11"/>
      <c r="DJ189" s="11"/>
      <c r="DK189" s="11"/>
      <c r="DL189" s="11"/>
      <c r="DM189" s="11"/>
      <c r="DN189" s="11">
        <v>0</v>
      </c>
      <c r="DO189" s="11">
        <f t="shared" si="49"/>
        <v>0</v>
      </c>
    </row>
    <row r="190" spans="1:119" ht="38.450000000000003" customHeight="1">
      <c r="A190" s="9">
        <v>186</v>
      </c>
      <c r="B190" s="9" t="s">
        <v>61</v>
      </c>
      <c r="C190" s="9" t="s">
        <v>105</v>
      </c>
      <c r="D190" s="12" t="s">
        <v>106</v>
      </c>
      <c r="E190" s="9">
        <v>8131</v>
      </c>
      <c r="F190" s="12" t="s">
        <v>289</v>
      </c>
      <c r="G190" s="12" t="s">
        <v>290</v>
      </c>
      <c r="H190" s="12" t="s">
        <v>291</v>
      </c>
      <c r="I190" s="12" t="s">
        <v>292</v>
      </c>
      <c r="J190" s="12" t="s">
        <v>293</v>
      </c>
      <c r="K190" s="8" t="s">
        <v>294</v>
      </c>
      <c r="L190" s="12" t="s">
        <v>295</v>
      </c>
      <c r="M190" s="8" t="s">
        <v>296</v>
      </c>
      <c r="N190" s="9" t="s">
        <v>163</v>
      </c>
      <c r="O190" s="9" t="s">
        <v>297</v>
      </c>
      <c r="P190" s="10">
        <v>100</v>
      </c>
      <c r="Q190" s="9"/>
      <c r="R190" s="13" t="s">
        <v>298</v>
      </c>
      <c r="S190" s="13" t="s">
        <v>299</v>
      </c>
      <c r="T190" s="8" t="s">
        <v>300</v>
      </c>
      <c r="U190" s="12" t="s">
        <v>186</v>
      </c>
      <c r="V190" s="8" t="s">
        <v>118</v>
      </c>
      <c r="W190" s="8" t="s">
        <v>188</v>
      </c>
      <c r="X190" s="8" t="s">
        <v>301</v>
      </c>
      <c r="Y190" s="8" t="s">
        <v>301</v>
      </c>
      <c r="Z190" s="8" t="s">
        <v>300</v>
      </c>
      <c r="AA190" s="12" t="s">
        <v>236</v>
      </c>
      <c r="AB190" s="30" t="s">
        <v>302</v>
      </c>
      <c r="AC190" s="30" t="s">
        <v>299</v>
      </c>
      <c r="AD190" s="8" t="s">
        <v>128</v>
      </c>
      <c r="AE190" s="8" t="s">
        <v>171</v>
      </c>
      <c r="AF190" s="8" t="s">
        <v>303</v>
      </c>
      <c r="AG190" s="24" t="s">
        <v>131</v>
      </c>
      <c r="AH190" s="24" t="s">
        <v>174</v>
      </c>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10"/>
      <c r="BH190" s="10"/>
      <c r="BI190" s="31"/>
      <c r="BJ190" s="10"/>
      <c r="BK190" s="10"/>
      <c r="BL190" s="31"/>
      <c r="BM190" s="10"/>
      <c r="BN190" s="10"/>
      <c r="BO190" s="31"/>
      <c r="BP190" s="10"/>
      <c r="BQ190" s="10"/>
      <c r="BR190" s="31"/>
      <c r="BS190" s="10"/>
      <c r="BT190" s="10"/>
      <c r="BU190" s="31"/>
      <c r="BV190" s="10"/>
      <c r="BW190" s="10"/>
      <c r="BX190" s="31"/>
      <c r="BY190" s="10">
        <v>50</v>
      </c>
      <c r="BZ190" s="10"/>
      <c r="CA190" s="31">
        <f t="shared" si="53"/>
        <v>0</v>
      </c>
      <c r="CB190" s="10"/>
      <c r="CC190" s="10"/>
      <c r="CD190" s="31"/>
      <c r="CE190" s="10"/>
      <c r="CF190" s="10"/>
      <c r="CG190" s="31"/>
      <c r="CH190" s="10"/>
      <c r="CI190" s="10"/>
      <c r="CJ190" s="31"/>
      <c r="CK190" s="10"/>
      <c r="CL190" s="10"/>
      <c r="CM190" s="31"/>
      <c r="CN190" s="10">
        <v>50</v>
      </c>
      <c r="CO190" s="10"/>
      <c r="CP190" s="31">
        <v>0</v>
      </c>
      <c r="CQ190" s="10">
        <f t="shared" si="50"/>
        <v>100</v>
      </c>
      <c r="CR190" s="10">
        <f t="shared" si="51"/>
        <v>0</v>
      </c>
      <c r="CS190" s="31">
        <f t="shared" si="52"/>
        <v>0</v>
      </c>
      <c r="CT190" s="11"/>
      <c r="CU190" s="11"/>
      <c r="CV190" s="11"/>
      <c r="CW190" s="11"/>
      <c r="CX190" s="11"/>
      <c r="CY190" s="11"/>
      <c r="CZ190" s="11"/>
      <c r="DA190" s="11"/>
      <c r="DB190" s="11"/>
      <c r="DC190" s="11"/>
      <c r="DD190" s="11"/>
      <c r="DE190" s="11"/>
      <c r="DF190" s="11"/>
      <c r="DG190" s="11"/>
      <c r="DH190" s="11"/>
      <c r="DI190" s="11"/>
      <c r="DJ190" s="11"/>
      <c r="DK190" s="11"/>
      <c r="DL190" s="11"/>
      <c r="DM190" s="11"/>
      <c r="DN190" s="11">
        <v>0</v>
      </c>
      <c r="DO190" s="11">
        <f t="shared" si="49"/>
        <v>0</v>
      </c>
    </row>
    <row r="191" spans="1:119" ht="38.450000000000003" customHeight="1">
      <c r="A191" s="9">
        <v>187</v>
      </c>
      <c r="B191" s="9" t="s">
        <v>62</v>
      </c>
      <c r="C191" s="9" t="s">
        <v>105</v>
      </c>
      <c r="D191" s="12" t="s">
        <v>106</v>
      </c>
      <c r="E191" s="9">
        <v>8131</v>
      </c>
      <c r="F191" s="12" t="s">
        <v>289</v>
      </c>
      <c r="G191" s="12" t="s">
        <v>290</v>
      </c>
      <c r="H191" s="12" t="s">
        <v>291</v>
      </c>
      <c r="I191" s="12" t="s">
        <v>292</v>
      </c>
      <c r="J191" s="12" t="s">
        <v>293</v>
      </c>
      <c r="K191" s="8" t="s">
        <v>294</v>
      </c>
      <c r="L191" s="12" t="s">
        <v>295</v>
      </c>
      <c r="M191" s="8" t="s">
        <v>296</v>
      </c>
      <c r="N191" s="9" t="s">
        <v>163</v>
      </c>
      <c r="O191" s="9" t="s">
        <v>297</v>
      </c>
      <c r="P191" s="10">
        <v>100</v>
      </c>
      <c r="Q191" s="9"/>
      <c r="R191" s="13" t="s">
        <v>298</v>
      </c>
      <c r="S191" s="13" t="s">
        <v>299</v>
      </c>
      <c r="T191" s="8" t="s">
        <v>300</v>
      </c>
      <c r="U191" s="12" t="s">
        <v>186</v>
      </c>
      <c r="V191" s="8" t="s">
        <v>118</v>
      </c>
      <c r="W191" s="8" t="s">
        <v>188</v>
      </c>
      <c r="X191" s="8" t="s">
        <v>301</v>
      </c>
      <c r="Y191" s="8" t="s">
        <v>301</v>
      </c>
      <c r="Z191" s="8" t="s">
        <v>300</v>
      </c>
      <c r="AA191" s="12" t="s">
        <v>236</v>
      </c>
      <c r="AB191" s="30" t="s">
        <v>302</v>
      </c>
      <c r="AC191" s="30" t="s">
        <v>299</v>
      </c>
      <c r="AD191" s="8" t="s">
        <v>128</v>
      </c>
      <c r="AE191" s="8" t="s">
        <v>171</v>
      </c>
      <c r="AF191" s="8" t="s">
        <v>303</v>
      </c>
      <c r="AG191" s="24" t="s">
        <v>131</v>
      </c>
      <c r="AH191" s="24" t="s">
        <v>174</v>
      </c>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10"/>
      <c r="BH191" s="10"/>
      <c r="BI191" s="31"/>
      <c r="BJ191" s="10"/>
      <c r="BK191" s="10"/>
      <c r="BL191" s="31"/>
      <c r="BM191" s="10"/>
      <c r="BN191" s="10"/>
      <c r="BO191" s="31"/>
      <c r="BP191" s="10"/>
      <c r="BQ191" s="10"/>
      <c r="BR191" s="31"/>
      <c r="BS191" s="10"/>
      <c r="BT191" s="10"/>
      <c r="BU191" s="31"/>
      <c r="BV191" s="10"/>
      <c r="BW191" s="10"/>
      <c r="BX191" s="31"/>
      <c r="BY191" s="10">
        <v>50</v>
      </c>
      <c r="BZ191" s="10"/>
      <c r="CA191" s="31">
        <f t="shared" si="53"/>
        <v>0</v>
      </c>
      <c r="CB191" s="10"/>
      <c r="CC191" s="10"/>
      <c r="CD191" s="31"/>
      <c r="CE191" s="10"/>
      <c r="CF191" s="10"/>
      <c r="CG191" s="31"/>
      <c r="CH191" s="10"/>
      <c r="CI191" s="10"/>
      <c r="CJ191" s="31"/>
      <c r="CK191" s="10"/>
      <c r="CL191" s="10"/>
      <c r="CM191" s="31"/>
      <c r="CN191" s="10">
        <v>50</v>
      </c>
      <c r="CO191" s="10"/>
      <c r="CP191" s="31">
        <v>0</v>
      </c>
      <c r="CQ191" s="10">
        <f t="shared" si="50"/>
        <v>100</v>
      </c>
      <c r="CR191" s="10">
        <f t="shared" si="51"/>
        <v>0</v>
      </c>
      <c r="CS191" s="31">
        <f t="shared" si="52"/>
        <v>0</v>
      </c>
      <c r="CT191" s="11"/>
      <c r="CU191" s="11"/>
      <c r="CV191" s="11"/>
      <c r="CW191" s="11"/>
      <c r="CX191" s="11"/>
      <c r="CY191" s="11"/>
      <c r="CZ191" s="11"/>
      <c r="DA191" s="11"/>
      <c r="DB191" s="11"/>
      <c r="DC191" s="11"/>
      <c r="DD191" s="11"/>
      <c r="DE191" s="11"/>
      <c r="DF191" s="11"/>
      <c r="DG191" s="11"/>
      <c r="DH191" s="11"/>
      <c r="DI191" s="11"/>
      <c r="DJ191" s="11"/>
      <c r="DK191" s="11"/>
      <c r="DL191" s="11"/>
      <c r="DM191" s="11"/>
      <c r="DN191" s="11">
        <v>0</v>
      </c>
      <c r="DO191" s="11">
        <f t="shared" si="49"/>
        <v>0</v>
      </c>
    </row>
    <row r="192" spans="1:119" ht="38.450000000000003" customHeight="1">
      <c r="A192" s="9">
        <v>188</v>
      </c>
      <c r="B192" s="9" t="s">
        <v>63</v>
      </c>
      <c r="C192" s="9" t="s">
        <v>105</v>
      </c>
      <c r="D192" s="12" t="s">
        <v>106</v>
      </c>
      <c r="E192" s="9">
        <v>8131</v>
      </c>
      <c r="F192" s="12" t="s">
        <v>289</v>
      </c>
      <c r="G192" s="12" t="s">
        <v>290</v>
      </c>
      <c r="H192" s="12" t="s">
        <v>291</v>
      </c>
      <c r="I192" s="12" t="s">
        <v>292</v>
      </c>
      <c r="J192" s="12" t="s">
        <v>293</v>
      </c>
      <c r="K192" s="8" t="s">
        <v>294</v>
      </c>
      <c r="L192" s="12" t="s">
        <v>295</v>
      </c>
      <c r="M192" s="8" t="s">
        <v>296</v>
      </c>
      <c r="N192" s="9" t="s">
        <v>163</v>
      </c>
      <c r="O192" s="9" t="s">
        <v>297</v>
      </c>
      <c r="P192" s="10">
        <v>100</v>
      </c>
      <c r="Q192" s="9"/>
      <c r="R192" s="13" t="s">
        <v>298</v>
      </c>
      <c r="S192" s="13" t="s">
        <v>299</v>
      </c>
      <c r="T192" s="8" t="s">
        <v>300</v>
      </c>
      <c r="U192" s="12" t="s">
        <v>186</v>
      </c>
      <c r="V192" s="8" t="s">
        <v>118</v>
      </c>
      <c r="W192" s="8" t="s">
        <v>188</v>
      </c>
      <c r="X192" s="8" t="s">
        <v>301</v>
      </c>
      <c r="Y192" s="8" t="s">
        <v>301</v>
      </c>
      <c r="Z192" s="8" t="s">
        <v>300</v>
      </c>
      <c r="AA192" s="12" t="s">
        <v>236</v>
      </c>
      <c r="AB192" s="30" t="s">
        <v>302</v>
      </c>
      <c r="AC192" s="30" t="s">
        <v>299</v>
      </c>
      <c r="AD192" s="8" t="s">
        <v>128</v>
      </c>
      <c r="AE192" s="8" t="s">
        <v>171</v>
      </c>
      <c r="AF192" s="8" t="s">
        <v>303</v>
      </c>
      <c r="AG192" s="24" t="s">
        <v>131</v>
      </c>
      <c r="AH192" s="24" t="s">
        <v>174</v>
      </c>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10"/>
      <c r="BH192" s="10"/>
      <c r="BI192" s="31"/>
      <c r="BJ192" s="10"/>
      <c r="BK192" s="10"/>
      <c r="BL192" s="31"/>
      <c r="BM192" s="10"/>
      <c r="BN192" s="10"/>
      <c r="BO192" s="31"/>
      <c r="BP192" s="10"/>
      <c r="BQ192" s="10"/>
      <c r="BR192" s="31"/>
      <c r="BS192" s="10"/>
      <c r="BT192" s="10"/>
      <c r="BU192" s="31"/>
      <c r="BV192" s="10"/>
      <c r="BW192" s="10"/>
      <c r="BX192" s="31"/>
      <c r="BY192" s="10">
        <v>50</v>
      </c>
      <c r="BZ192" s="10"/>
      <c r="CA192" s="31">
        <f t="shared" si="53"/>
        <v>0</v>
      </c>
      <c r="CB192" s="10"/>
      <c r="CC192" s="10"/>
      <c r="CD192" s="31"/>
      <c r="CE192" s="10"/>
      <c r="CF192" s="10"/>
      <c r="CG192" s="31"/>
      <c r="CH192" s="10"/>
      <c r="CI192" s="10"/>
      <c r="CJ192" s="31"/>
      <c r="CK192" s="10"/>
      <c r="CL192" s="10"/>
      <c r="CM192" s="31"/>
      <c r="CN192" s="10">
        <v>50</v>
      </c>
      <c r="CO192" s="10"/>
      <c r="CP192" s="31">
        <v>0</v>
      </c>
      <c r="CQ192" s="10">
        <f t="shared" si="50"/>
        <v>100</v>
      </c>
      <c r="CR192" s="10">
        <f t="shared" si="51"/>
        <v>0</v>
      </c>
      <c r="CS192" s="31">
        <f t="shared" si="52"/>
        <v>0</v>
      </c>
      <c r="CT192" s="11"/>
      <c r="CU192" s="11"/>
      <c r="CV192" s="11"/>
      <c r="CW192" s="11"/>
      <c r="CX192" s="11"/>
      <c r="CY192" s="11"/>
      <c r="CZ192" s="11"/>
      <c r="DA192" s="11"/>
      <c r="DB192" s="11"/>
      <c r="DC192" s="11"/>
      <c r="DD192" s="11"/>
      <c r="DE192" s="11"/>
      <c r="DF192" s="11"/>
      <c r="DG192" s="11"/>
      <c r="DH192" s="11"/>
      <c r="DI192" s="11"/>
      <c r="DJ192" s="11"/>
      <c r="DK192" s="11"/>
      <c r="DL192" s="11"/>
      <c r="DM192" s="11"/>
      <c r="DN192" s="11">
        <v>0</v>
      </c>
      <c r="DO192" s="11">
        <f t="shared" si="49"/>
        <v>0</v>
      </c>
    </row>
    <row r="193" spans="1:119" ht="38.450000000000003" customHeight="1">
      <c r="A193" s="9">
        <v>189</v>
      </c>
      <c r="B193" s="9" t="s">
        <v>64</v>
      </c>
      <c r="C193" s="9" t="s">
        <v>105</v>
      </c>
      <c r="D193" s="12" t="s">
        <v>106</v>
      </c>
      <c r="E193" s="9">
        <v>8131</v>
      </c>
      <c r="F193" s="12" t="s">
        <v>289</v>
      </c>
      <c r="G193" s="12" t="s">
        <v>290</v>
      </c>
      <c r="H193" s="12" t="s">
        <v>291</v>
      </c>
      <c r="I193" s="12" t="s">
        <v>292</v>
      </c>
      <c r="J193" s="12" t="s">
        <v>293</v>
      </c>
      <c r="K193" s="8" t="s">
        <v>294</v>
      </c>
      <c r="L193" s="12" t="s">
        <v>295</v>
      </c>
      <c r="M193" s="8" t="s">
        <v>296</v>
      </c>
      <c r="N193" s="9" t="s">
        <v>163</v>
      </c>
      <c r="O193" s="9" t="s">
        <v>297</v>
      </c>
      <c r="P193" s="10">
        <v>100</v>
      </c>
      <c r="Q193" s="9"/>
      <c r="R193" s="13" t="s">
        <v>298</v>
      </c>
      <c r="S193" s="13" t="s">
        <v>299</v>
      </c>
      <c r="T193" s="8" t="s">
        <v>300</v>
      </c>
      <c r="U193" s="12" t="s">
        <v>186</v>
      </c>
      <c r="V193" s="8" t="s">
        <v>118</v>
      </c>
      <c r="W193" s="8" t="s">
        <v>188</v>
      </c>
      <c r="X193" s="8" t="s">
        <v>301</v>
      </c>
      <c r="Y193" s="8" t="s">
        <v>301</v>
      </c>
      <c r="Z193" s="8" t="s">
        <v>300</v>
      </c>
      <c r="AA193" s="12" t="s">
        <v>236</v>
      </c>
      <c r="AB193" s="30" t="s">
        <v>302</v>
      </c>
      <c r="AC193" s="30" t="s">
        <v>299</v>
      </c>
      <c r="AD193" s="8" t="s">
        <v>128</v>
      </c>
      <c r="AE193" s="8" t="s">
        <v>171</v>
      </c>
      <c r="AF193" s="8" t="s">
        <v>303</v>
      </c>
      <c r="AG193" s="24" t="s">
        <v>131</v>
      </c>
      <c r="AH193" s="24" t="s">
        <v>174</v>
      </c>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10"/>
      <c r="BH193" s="10"/>
      <c r="BI193" s="31"/>
      <c r="BJ193" s="10"/>
      <c r="BK193" s="10"/>
      <c r="BL193" s="31"/>
      <c r="BM193" s="10"/>
      <c r="BN193" s="10"/>
      <c r="BO193" s="31"/>
      <c r="BP193" s="10"/>
      <c r="BQ193" s="10"/>
      <c r="BR193" s="31"/>
      <c r="BS193" s="10"/>
      <c r="BT193" s="10"/>
      <c r="BU193" s="31"/>
      <c r="BV193" s="10"/>
      <c r="BW193" s="10"/>
      <c r="BX193" s="31"/>
      <c r="BY193" s="10">
        <v>50</v>
      </c>
      <c r="BZ193" s="10"/>
      <c r="CA193" s="31">
        <f t="shared" si="53"/>
        <v>0</v>
      </c>
      <c r="CB193" s="10"/>
      <c r="CC193" s="10"/>
      <c r="CD193" s="31"/>
      <c r="CE193" s="10"/>
      <c r="CF193" s="10"/>
      <c r="CG193" s="31"/>
      <c r="CH193" s="10"/>
      <c r="CI193" s="10"/>
      <c r="CJ193" s="31"/>
      <c r="CK193" s="10"/>
      <c r="CL193" s="10"/>
      <c r="CM193" s="31"/>
      <c r="CN193" s="10">
        <v>50</v>
      </c>
      <c r="CO193" s="10"/>
      <c r="CP193" s="31">
        <v>0</v>
      </c>
      <c r="CQ193" s="10">
        <f t="shared" si="50"/>
        <v>100</v>
      </c>
      <c r="CR193" s="10">
        <f t="shared" si="51"/>
        <v>0</v>
      </c>
      <c r="CS193" s="31">
        <f t="shared" si="52"/>
        <v>0</v>
      </c>
      <c r="CT193" s="11"/>
      <c r="CU193" s="11"/>
      <c r="CV193" s="11"/>
      <c r="CW193" s="11"/>
      <c r="CX193" s="11"/>
      <c r="CY193" s="11"/>
      <c r="CZ193" s="11"/>
      <c r="DA193" s="11"/>
      <c r="DB193" s="11"/>
      <c r="DC193" s="11"/>
      <c r="DD193" s="11"/>
      <c r="DE193" s="11"/>
      <c r="DF193" s="11"/>
      <c r="DG193" s="11"/>
      <c r="DH193" s="11"/>
      <c r="DI193" s="11"/>
      <c r="DJ193" s="11"/>
      <c r="DK193" s="11"/>
      <c r="DL193" s="11"/>
      <c r="DM193" s="11"/>
      <c r="DN193" s="11">
        <v>0</v>
      </c>
      <c r="DO193" s="11">
        <f t="shared" si="49"/>
        <v>0</v>
      </c>
    </row>
    <row r="194" spans="1:119" ht="38.450000000000003" customHeight="1">
      <c r="A194" s="9">
        <v>190</v>
      </c>
      <c r="B194" s="9" t="s">
        <v>65</v>
      </c>
      <c r="C194" s="9" t="s">
        <v>105</v>
      </c>
      <c r="D194" s="12" t="s">
        <v>106</v>
      </c>
      <c r="E194" s="9">
        <v>8131</v>
      </c>
      <c r="F194" s="12" t="s">
        <v>289</v>
      </c>
      <c r="G194" s="12" t="s">
        <v>290</v>
      </c>
      <c r="H194" s="12" t="s">
        <v>291</v>
      </c>
      <c r="I194" s="12" t="s">
        <v>292</v>
      </c>
      <c r="J194" s="12" t="s">
        <v>293</v>
      </c>
      <c r="K194" s="8" t="s">
        <v>294</v>
      </c>
      <c r="L194" s="12" t="s">
        <v>295</v>
      </c>
      <c r="M194" s="8" t="s">
        <v>296</v>
      </c>
      <c r="N194" s="9" t="s">
        <v>163</v>
      </c>
      <c r="O194" s="9" t="s">
        <v>297</v>
      </c>
      <c r="P194" s="10">
        <v>100</v>
      </c>
      <c r="Q194" s="9"/>
      <c r="R194" s="13" t="s">
        <v>298</v>
      </c>
      <c r="S194" s="13" t="s">
        <v>299</v>
      </c>
      <c r="T194" s="8" t="s">
        <v>300</v>
      </c>
      <c r="U194" s="12" t="s">
        <v>186</v>
      </c>
      <c r="V194" s="8" t="s">
        <v>118</v>
      </c>
      <c r="W194" s="8" t="s">
        <v>188</v>
      </c>
      <c r="X194" s="8" t="s">
        <v>301</v>
      </c>
      <c r="Y194" s="8" t="s">
        <v>301</v>
      </c>
      <c r="Z194" s="8" t="s">
        <v>300</v>
      </c>
      <c r="AA194" s="12" t="s">
        <v>236</v>
      </c>
      <c r="AB194" s="30" t="s">
        <v>302</v>
      </c>
      <c r="AC194" s="30" t="s">
        <v>299</v>
      </c>
      <c r="AD194" s="8" t="s">
        <v>128</v>
      </c>
      <c r="AE194" s="8" t="s">
        <v>171</v>
      </c>
      <c r="AF194" s="8" t="s">
        <v>303</v>
      </c>
      <c r="AG194" s="24" t="s">
        <v>131</v>
      </c>
      <c r="AH194" s="24" t="s">
        <v>174</v>
      </c>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10"/>
      <c r="BH194" s="10"/>
      <c r="BI194" s="31"/>
      <c r="BJ194" s="10"/>
      <c r="BK194" s="10"/>
      <c r="BL194" s="31"/>
      <c r="BM194" s="10"/>
      <c r="BN194" s="10"/>
      <c r="BO194" s="31"/>
      <c r="BP194" s="10"/>
      <c r="BQ194" s="10"/>
      <c r="BR194" s="31"/>
      <c r="BS194" s="10"/>
      <c r="BT194" s="10"/>
      <c r="BU194" s="31"/>
      <c r="BV194" s="10"/>
      <c r="BW194" s="10"/>
      <c r="BX194" s="31"/>
      <c r="BY194" s="10">
        <v>50</v>
      </c>
      <c r="BZ194" s="10"/>
      <c r="CA194" s="31">
        <f t="shared" si="53"/>
        <v>0</v>
      </c>
      <c r="CB194" s="10"/>
      <c r="CC194" s="10"/>
      <c r="CD194" s="31"/>
      <c r="CE194" s="10"/>
      <c r="CF194" s="10"/>
      <c r="CG194" s="31"/>
      <c r="CH194" s="10"/>
      <c r="CI194" s="10"/>
      <c r="CJ194" s="31"/>
      <c r="CK194" s="10"/>
      <c r="CL194" s="10"/>
      <c r="CM194" s="31"/>
      <c r="CN194" s="10">
        <v>50</v>
      </c>
      <c r="CO194" s="10"/>
      <c r="CP194" s="31">
        <v>0</v>
      </c>
      <c r="CQ194" s="10">
        <f t="shared" si="50"/>
        <v>100</v>
      </c>
      <c r="CR194" s="10">
        <f t="shared" si="51"/>
        <v>0</v>
      </c>
      <c r="CS194" s="31">
        <f t="shared" si="52"/>
        <v>0</v>
      </c>
      <c r="CT194" s="11"/>
      <c r="CU194" s="11"/>
      <c r="CV194" s="11"/>
      <c r="CW194" s="11"/>
      <c r="CX194" s="11"/>
      <c r="CY194" s="11"/>
      <c r="CZ194" s="11"/>
      <c r="DA194" s="11"/>
      <c r="DB194" s="11"/>
      <c r="DC194" s="11"/>
      <c r="DD194" s="11"/>
      <c r="DE194" s="11"/>
      <c r="DF194" s="11"/>
      <c r="DG194" s="11"/>
      <c r="DH194" s="11"/>
      <c r="DI194" s="11"/>
      <c r="DJ194" s="11"/>
      <c r="DK194" s="11"/>
      <c r="DL194" s="11"/>
      <c r="DM194" s="11"/>
      <c r="DN194" s="11">
        <v>0</v>
      </c>
      <c r="DO194" s="11">
        <f t="shared" si="49"/>
        <v>0</v>
      </c>
    </row>
    <row r="195" spans="1:119" ht="38.450000000000003" customHeight="1">
      <c r="A195" s="9">
        <v>191</v>
      </c>
      <c r="B195" s="9" t="s">
        <v>66</v>
      </c>
      <c r="C195" s="9" t="s">
        <v>105</v>
      </c>
      <c r="D195" s="12" t="s">
        <v>106</v>
      </c>
      <c r="E195" s="9">
        <v>8131</v>
      </c>
      <c r="F195" s="12" t="s">
        <v>289</v>
      </c>
      <c r="G195" s="12" t="s">
        <v>290</v>
      </c>
      <c r="H195" s="12" t="s">
        <v>291</v>
      </c>
      <c r="I195" s="12" t="s">
        <v>292</v>
      </c>
      <c r="J195" s="12" t="s">
        <v>293</v>
      </c>
      <c r="K195" s="8" t="s">
        <v>294</v>
      </c>
      <c r="L195" s="12" t="s">
        <v>295</v>
      </c>
      <c r="M195" s="8" t="s">
        <v>296</v>
      </c>
      <c r="N195" s="9" t="s">
        <v>163</v>
      </c>
      <c r="O195" s="9" t="s">
        <v>297</v>
      </c>
      <c r="P195" s="10">
        <v>100</v>
      </c>
      <c r="Q195" s="9"/>
      <c r="R195" s="13" t="s">
        <v>298</v>
      </c>
      <c r="S195" s="13" t="s">
        <v>299</v>
      </c>
      <c r="T195" s="8" t="s">
        <v>300</v>
      </c>
      <c r="U195" s="12" t="s">
        <v>186</v>
      </c>
      <c r="V195" s="8" t="s">
        <v>118</v>
      </c>
      <c r="W195" s="8" t="s">
        <v>188</v>
      </c>
      <c r="X195" s="8" t="s">
        <v>301</v>
      </c>
      <c r="Y195" s="8" t="s">
        <v>301</v>
      </c>
      <c r="Z195" s="8" t="s">
        <v>300</v>
      </c>
      <c r="AA195" s="12" t="s">
        <v>236</v>
      </c>
      <c r="AB195" s="30" t="s">
        <v>302</v>
      </c>
      <c r="AC195" s="30" t="s">
        <v>299</v>
      </c>
      <c r="AD195" s="8" t="s">
        <v>128</v>
      </c>
      <c r="AE195" s="8" t="s">
        <v>171</v>
      </c>
      <c r="AF195" s="8" t="s">
        <v>303</v>
      </c>
      <c r="AG195" s="24" t="s">
        <v>131</v>
      </c>
      <c r="AH195" s="24" t="s">
        <v>174</v>
      </c>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10"/>
      <c r="BH195" s="10"/>
      <c r="BI195" s="31"/>
      <c r="BJ195" s="10"/>
      <c r="BK195" s="10"/>
      <c r="BL195" s="31"/>
      <c r="BM195" s="10"/>
      <c r="BN195" s="10"/>
      <c r="BO195" s="31"/>
      <c r="BP195" s="10"/>
      <c r="BQ195" s="10"/>
      <c r="BR195" s="31"/>
      <c r="BS195" s="10"/>
      <c r="BT195" s="10"/>
      <c r="BU195" s="31"/>
      <c r="BV195" s="10"/>
      <c r="BW195" s="10"/>
      <c r="BX195" s="31"/>
      <c r="BY195" s="10">
        <v>50</v>
      </c>
      <c r="BZ195" s="10"/>
      <c r="CA195" s="31">
        <f t="shared" si="53"/>
        <v>0</v>
      </c>
      <c r="CB195" s="10"/>
      <c r="CC195" s="10"/>
      <c r="CD195" s="31"/>
      <c r="CE195" s="10"/>
      <c r="CF195" s="10"/>
      <c r="CG195" s="31"/>
      <c r="CH195" s="10"/>
      <c r="CI195" s="10"/>
      <c r="CJ195" s="31"/>
      <c r="CK195" s="10"/>
      <c r="CL195" s="10"/>
      <c r="CM195" s="31"/>
      <c r="CN195" s="10">
        <v>50</v>
      </c>
      <c r="CO195" s="10"/>
      <c r="CP195" s="31">
        <v>0</v>
      </c>
      <c r="CQ195" s="10">
        <f t="shared" si="50"/>
        <v>100</v>
      </c>
      <c r="CR195" s="10">
        <f t="shared" si="51"/>
        <v>0</v>
      </c>
      <c r="CS195" s="31">
        <f t="shared" si="52"/>
        <v>0</v>
      </c>
      <c r="CT195" s="11"/>
      <c r="CU195" s="11"/>
      <c r="CV195" s="11"/>
      <c r="CW195" s="11"/>
      <c r="CX195" s="11"/>
      <c r="CY195" s="11"/>
      <c r="CZ195" s="11"/>
      <c r="DA195" s="11"/>
      <c r="DB195" s="11"/>
      <c r="DC195" s="11"/>
      <c r="DD195" s="11"/>
      <c r="DE195" s="11"/>
      <c r="DF195" s="11"/>
      <c r="DG195" s="11"/>
      <c r="DH195" s="11"/>
      <c r="DI195" s="11"/>
      <c r="DJ195" s="11"/>
      <c r="DK195" s="11"/>
      <c r="DL195" s="11"/>
      <c r="DM195" s="11"/>
      <c r="DN195" s="11">
        <v>0</v>
      </c>
      <c r="DO195" s="11">
        <f t="shared" si="49"/>
        <v>0</v>
      </c>
    </row>
    <row r="196" spans="1:119" ht="38.450000000000003" customHeight="1">
      <c r="A196" s="9">
        <v>192</v>
      </c>
      <c r="B196" s="9" t="s">
        <v>67</v>
      </c>
      <c r="C196" s="9" t="s">
        <v>105</v>
      </c>
      <c r="D196" s="12" t="s">
        <v>106</v>
      </c>
      <c r="E196" s="9">
        <v>8131</v>
      </c>
      <c r="F196" s="12" t="s">
        <v>289</v>
      </c>
      <c r="G196" s="12" t="s">
        <v>290</v>
      </c>
      <c r="H196" s="12" t="s">
        <v>291</v>
      </c>
      <c r="I196" s="12" t="s">
        <v>292</v>
      </c>
      <c r="J196" s="12" t="s">
        <v>293</v>
      </c>
      <c r="K196" s="8" t="s">
        <v>294</v>
      </c>
      <c r="L196" s="12" t="s">
        <v>295</v>
      </c>
      <c r="M196" s="8" t="s">
        <v>296</v>
      </c>
      <c r="N196" s="9" t="s">
        <v>163</v>
      </c>
      <c r="O196" s="9" t="s">
        <v>297</v>
      </c>
      <c r="P196" s="10">
        <v>100</v>
      </c>
      <c r="Q196" s="9"/>
      <c r="R196" s="13" t="s">
        <v>298</v>
      </c>
      <c r="S196" s="13" t="s">
        <v>299</v>
      </c>
      <c r="T196" s="8" t="s">
        <v>300</v>
      </c>
      <c r="U196" s="12" t="s">
        <v>186</v>
      </c>
      <c r="V196" s="8" t="s">
        <v>118</v>
      </c>
      <c r="W196" s="8" t="s">
        <v>188</v>
      </c>
      <c r="X196" s="8" t="s">
        <v>301</v>
      </c>
      <c r="Y196" s="8" t="s">
        <v>301</v>
      </c>
      <c r="Z196" s="8" t="s">
        <v>300</v>
      </c>
      <c r="AA196" s="12" t="s">
        <v>236</v>
      </c>
      <c r="AB196" s="30" t="s">
        <v>302</v>
      </c>
      <c r="AC196" s="30" t="s">
        <v>299</v>
      </c>
      <c r="AD196" s="8" t="s">
        <v>128</v>
      </c>
      <c r="AE196" s="8" t="s">
        <v>171</v>
      </c>
      <c r="AF196" s="8" t="s">
        <v>303</v>
      </c>
      <c r="AG196" s="24" t="s">
        <v>131</v>
      </c>
      <c r="AH196" s="24" t="s">
        <v>174</v>
      </c>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10"/>
      <c r="BH196" s="10"/>
      <c r="BI196" s="31"/>
      <c r="BJ196" s="10"/>
      <c r="BK196" s="10"/>
      <c r="BL196" s="31"/>
      <c r="BM196" s="10"/>
      <c r="BN196" s="10"/>
      <c r="BO196" s="31"/>
      <c r="BP196" s="10"/>
      <c r="BQ196" s="10"/>
      <c r="BR196" s="31"/>
      <c r="BS196" s="10"/>
      <c r="BT196" s="10"/>
      <c r="BU196" s="31"/>
      <c r="BV196" s="10"/>
      <c r="BW196" s="10"/>
      <c r="BX196" s="31"/>
      <c r="BY196" s="10">
        <v>50</v>
      </c>
      <c r="BZ196" s="10"/>
      <c r="CA196" s="31">
        <f t="shared" si="53"/>
        <v>0</v>
      </c>
      <c r="CB196" s="10"/>
      <c r="CC196" s="10"/>
      <c r="CD196" s="31"/>
      <c r="CE196" s="10"/>
      <c r="CF196" s="10"/>
      <c r="CG196" s="31"/>
      <c r="CH196" s="10"/>
      <c r="CI196" s="10"/>
      <c r="CJ196" s="31"/>
      <c r="CK196" s="10"/>
      <c r="CL196" s="10"/>
      <c r="CM196" s="31"/>
      <c r="CN196" s="10">
        <v>50</v>
      </c>
      <c r="CO196" s="10"/>
      <c r="CP196" s="31">
        <v>0</v>
      </c>
      <c r="CQ196" s="10">
        <f t="shared" si="50"/>
        <v>100</v>
      </c>
      <c r="CR196" s="10">
        <f t="shared" si="51"/>
        <v>0</v>
      </c>
      <c r="CS196" s="31">
        <f t="shared" si="52"/>
        <v>0</v>
      </c>
      <c r="CT196" s="11"/>
      <c r="CU196" s="11"/>
      <c r="CV196" s="11"/>
      <c r="CW196" s="11"/>
      <c r="CX196" s="11"/>
      <c r="CY196" s="11"/>
      <c r="CZ196" s="11"/>
      <c r="DA196" s="11"/>
      <c r="DB196" s="11"/>
      <c r="DC196" s="11"/>
      <c r="DD196" s="11"/>
      <c r="DE196" s="11"/>
      <c r="DF196" s="11"/>
      <c r="DG196" s="11"/>
      <c r="DH196" s="11"/>
      <c r="DI196" s="11"/>
      <c r="DJ196" s="11"/>
      <c r="DK196" s="11"/>
      <c r="DL196" s="11"/>
      <c r="DM196" s="11"/>
      <c r="DN196" s="11">
        <v>0</v>
      </c>
      <c r="DO196" s="11">
        <f t="shared" si="49"/>
        <v>0</v>
      </c>
    </row>
    <row r="197" spans="1:119" ht="38.450000000000003" customHeight="1">
      <c r="A197" s="9">
        <v>193</v>
      </c>
      <c r="B197" s="9" t="s">
        <v>69</v>
      </c>
      <c r="C197" s="9" t="s">
        <v>105</v>
      </c>
      <c r="D197" s="12" t="s">
        <v>106</v>
      </c>
      <c r="E197" s="9">
        <v>8131</v>
      </c>
      <c r="F197" s="12" t="s">
        <v>289</v>
      </c>
      <c r="G197" s="12" t="s">
        <v>290</v>
      </c>
      <c r="H197" s="12" t="s">
        <v>291</v>
      </c>
      <c r="I197" s="12" t="s">
        <v>292</v>
      </c>
      <c r="J197" s="12" t="s">
        <v>293</v>
      </c>
      <c r="K197" s="8" t="s">
        <v>294</v>
      </c>
      <c r="L197" s="12" t="s">
        <v>295</v>
      </c>
      <c r="M197" s="8" t="s">
        <v>296</v>
      </c>
      <c r="N197" s="9" t="s">
        <v>163</v>
      </c>
      <c r="O197" s="9" t="s">
        <v>297</v>
      </c>
      <c r="P197" s="10">
        <v>100</v>
      </c>
      <c r="Q197" s="9"/>
      <c r="R197" s="13" t="s">
        <v>298</v>
      </c>
      <c r="S197" s="13" t="s">
        <v>299</v>
      </c>
      <c r="T197" s="8" t="s">
        <v>300</v>
      </c>
      <c r="U197" s="12" t="s">
        <v>186</v>
      </c>
      <c r="V197" s="8" t="s">
        <v>118</v>
      </c>
      <c r="W197" s="8" t="s">
        <v>188</v>
      </c>
      <c r="X197" s="8" t="s">
        <v>301</v>
      </c>
      <c r="Y197" s="8" t="s">
        <v>301</v>
      </c>
      <c r="Z197" s="8" t="s">
        <v>300</v>
      </c>
      <c r="AA197" s="12" t="s">
        <v>236</v>
      </c>
      <c r="AB197" s="30" t="s">
        <v>302</v>
      </c>
      <c r="AC197" s="30" t="s">
        <v>299</v>
      </c>
      <c r="AD197" s="8" t="s">
        <v>128</v>
      </c>
      <c r="AE197" s="8" t="s">
        <v>171</v>
      </c>
      <c r="AF197" s="8" t="s">
        <v>303</v>
      </c>
      <c r="AG197" s="24" t="s">
        <v>131</v>
      </c>
      <c r="AH197" s="24" t="s">
        <v>174</v>
      </c>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10"/>
      <c r="BH197" s="10"/>
      <c r="BI197" s="31"/>
      <c r="BJ197" s="10"/>
      <c r="BK197" s="10"/>
      <c r="BL197" s="31"/>
      <c r="BM197" s="10"/>
      <c r="BN197" s="10"/>
      <c r="BO197" s="31"/>
      <c r="BP197" s="10"/>
      <c r="BQ197" s="10"/>
      <c r="BR197" s="31"/>
      <c r="BS197" s="10"/>
      <c r="BT197" s="10"/>
      <c r="BU197" s="31"/>
      <c r="BV197" s="10"/>
      <c r="BW197" s="10"/>
      <c r="BX197" s="31"/>
      <c r="BY197" s="10">
        <v>50</v>
      </c>
      <c r="BZ197" s="10"/>
      <c r="CA197" s="31">
        <f t="shared" si="53"/>
        <v>0</v>
      </c>
      <c r="CB197" s="10"/>
      <c r="CC197" s="10"/>
      <c r="CD197" s="31"/>
      <c r="CE197" s="10"/>
      <c r="CF197" s="10"/>
      <c r="CG197" s="31"/>
      <c r="CH197" s="10"/>
      <c r="CI197" s="10"/>
      <c r="CJ197" s="31"/>
      <c r="CK197" s="10"/>
      <c r="CL197" s="10"/>
      <c r="CM197" s="31"/>
      <c r="CN197" s="10">
        <v>50</v>
      </c>
      <c r="CO197" s="10"/>
      <c r="CP197" s="31">
        <v>0</v>
      </c>
      <c r="CQ197" s="10">
        <f t="shared" si="50"/>
        <v>100</v>
      </c>
      <c r="CR197" s="10">
        <f t="shared" si="51"/>
        <v>0</v>
      </c>
      <c r="CS197" s="31">
        <f t="shared" si="52"/>
        <v>0</v>
      </c>
      <c r="CT197" s="11"/>
      <c r="CU197" s="11"/>
      <c r="CV197" s="11"/>
      <c r="CW197" s="11"/>
      <c r="CX197" s="11"/>
      <c r="CY197" s="11"/>
      <c r="CZ197" s="11"/>
      <c r="DA197" s="11"/>
      <c r="DB197" s="11"/>
      <c r="DC197" s="11"/>
      <c r="DD197" s="11"/>
      <c r="DE197" s="11"/>
      <c r="DF197" s="11"/>
      <c r="DG197" s="11"/>
      <c r="DH197" s="11"/>
      <c r="DI197" s="11"/>
      <c r="DJ197" s="11"/>
      <c r="DK197" s="11"/>
      <c r="DL197" s="11"/>
      <c r="DM197" s="11"/>
      <c r="DN197" s="11">
        <v>0</v>
      </c>
      <c r="DO197" s="11">
        <f t="shared" si="49"/>
        <v>0</v>
      </c>
    </row>
    <row r="198" spans="1:119" ht="38.450000000000003" customHeight="1">
      <c r="A198" s="9">
        <v>194</v>
      </c>
      <c r="B198" s="9" t="s">
        <v>70</v>
      </c>
      <c r="C198" s="9" t="s">
        <v>105</v>
      </c>
      <c r="D198" s="12" t="s">
        <v>106</v>
      </c>
      <c r="E198" s="9">
        <v>8131</v>
      </c>
      <c r="F198" s="12" t="s">
        <v>289</v>
      </c>
      <c r="G198" s="12" t="s">
        <v>290</v>
      </c>
      <c r="H198" s="12" t="s">
        <v>291</v>
      </c>
      <c r="I198" s="12" t="s">
        <v>292</v>
      </c>
      <c r="J198" s="12" t="s">
        <v>293</v>
      </c>
      <c r="K198" s="8" t="s">
        <v>294</v>
      </c>
      <c r="L198" s="12" t="s">
        <v>295</v>
      </c>
      <c r="M198" s="8" t="s">
        <v>296</v>
      </c>
      <c r="N198" s="9" t="s">
        <v>163</v>
      </c>
      <c r="O198" s="9" t="s">
        <v>297</v>
      </c>
      <c r="P198" s="10">
        <v>100</v>
      </c>
      <c r="Q198" s="9"/>
      <c r="R198" s="13" t="s">
        <v>298</v>
      </c>
      <c r="S198" s="13" t="s">
        <v>299</v>
      </c>
      <c r="T198" s="8" t="s">
        <v>300</v>
      </c>
      <c r="U198" s="12" t="s">
        <v>186</v>
      </c>
      <c r="V198" s="8" t="s">
        <v>118</v>
      </c>
      <c r="W198" s="8" t="s">
        <v>188</v>
      </c>
      <c r="X198" s="8" t="s">
        <v>301</v>
      </c>
      <c r="Y198" s="8" t="s">
        <v>301</v>
      </c>
      <c r="Z198" s="8" t="s">
        <v>300</v>
      </c>
      <c r="AA198" s="12" t="s">
        <v>236</v>
      </c>
      <c r="AB198" s="30" t="s">
        <v>302</v>
      </c>
      <c r="AC198" s="30" t="s">
        <v>299</v>
      </c>
      <c r="AD198" s="8" t="s">
        <v>128</v>
      </c>
      <c r="AE198" s="8" t="s">
        <v>171</v>
      </c>
      <c r="AF198" s="8" t="s">
        <v>303</v>
      </c>
      <c r="AG198" s="24" t="s">
        <v>131</v>
      </c>
      <c r="AH198" s="24" t="s">
        <v>174</v>
      </c>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10"/>
      <c r="BH198" s="10"/>
      <c r="BI198" s="31"/>
      <c r="BJ198" s="10"/>
      <c r="BK198" s="10"/>
      <c r="BL198" s="31"/>
      <c r="BM198" s="10"/>
      <c r="BN198" s="10"/>
      <c r="BO198" s="31"/>
      <c r="BP198" s="10"/>
      <c r="BQ198" s="10"/>
      <c r="BR198" s="31"/>
      <c r="BS198" s="10"/>
      <c r="BT198" s="10"/>
      <c r="BU198" s="31"/>
      <c r="BV198" s="10"/>
      <c r="BW198" s="10"/>
      <c r="BX198" s="31"/>
      <c r="BY198" s="10">
        <v>50</v>
      </c>
      <c r="BZ198" s="10"/>
      <c r="CA198" s="31">
        <f t="shared" si="53"/>
        <v>0</v>
      </c>
      <c r="CB198" s="10"/>
      <c r="CC198" s="10"/>
      <c r="CD198" s="31"/>
      <c r="CE198" s="10"/>
      <c r="CF198" s="10"/>
      <c r="CG198" s="31"/>
      <c r="CH198" s="10"/>
      <c r="CI198" s="10"/>
      <c r="CJ198" s="31"/>
      <c r="CK198" s="10"/>
      <c r="CL198" s="10"/>
      <c r="CM198" s="31"/>
      <c r="CN198" s="10">
        <v>50</v>
      </c>
      <c r="CO198" s="10"/>
      <c r="CP198" s="31">
        <v>0</v>
      </c>
      <c r="CQ198" s="10">
        <f t="shared" si="50"/>
        <v>100</v>
      </c>
      <c r="CR198" s="10">
        <f t="shared" si="51"/>
        <v>0</v>
      </c>
      <c r="CS198" s="31">
        <f t="shared" si="52"/>
        <v>0</v>
      </c>
      <c r="CT198" s="11"/>
      <c r="CU198" s="11"/>
      <c r="CV198" s="11"/>
      <c r="CW198" s="11"/>
      <c r="CX198" s="11"/>
      <c r="CY198" s="11"/>
      <c r="CZ198" s="11"/>
      <c r="DA198" s="11"/>
      <c r="DB198" s="11"/>
      <c r="DC198" s="11"/>
      <c r="DD198" s="11"/>
      <c r="DE198" s="11"/>
      <c r="DF198" s="11"/>
      <c r="DG198" s="11"/>
      <c r="DH198" s="11"/>
      <c r="DI198" s="11"/>
      <c r="DJ198" s="11"/>
      <c r="DK198" s="11"/>
      <c r="DL198" s="11"/>
      <c r="DM198" s="11"/>
      <c r="DN198" s="11">
        <v>0</v>
      </c>
      <c r="DO198" s="11">
        <f t="shared" si="49"/>
        <v>0</v>
      </c>
    </row>
    <row r="199" spans="1:119" ht="38.450000000000003" customHeight="1">
      <c r="A199" s="9">
        <v>195</v>
      </c>
      <c r="B199" s="9" t="s">
        <v>71</v>
      </c>
      <c r="C199" s="9" t="s">
        <v>105</v>
      </c>
      <c r="D199" s="12" t="s">
        <v>106</v>
      </c>
      <c r="E199" s="9">
        <v>8131</v>
      </c>
      <c r="F199" s="12" t="s">
        <v>289</v>
      </c>
      <c r="G199" s="12" t="s">
        <v>290</v>
      </c>
      <c r="H199" s="12" t="s">
        <v>291</v>
      </c>
      <c r="I199" s="12" t="s">
        <v>292</v>
      </c>
      <c r="J199" s="12" t="s">
        <v>293</v>
      </c>
      <c r="K199" s="8" t="s">
        <v>294</v>
      </c>
      <c r="L199" s="12" t="s">
        <v>295</v>
      </c>
      <c r="M199" s="8" t="s">
        <v>296</v>
      </c>
      <c r="N199" s="9" t="s">
        <v>163</v>
      </c>
      <c r="O199" s="9" t="s">
        <v>297</v>
      </c>
      <c r="P199" s="10">
        <v>100</v>
      </c>
      <c r="Q199" s="9"/>
      <c r="R199" s="13" t="s">
        <v>298</v>
      </c>
      <c r="S199" s="13" t="s">
        <v>299</v>
      </c>
      <c r="T199" s="8" t="s">
        <v>300</v>
      </c>
      <c r="U199" s="12" t="s">
        <v>186</v>
      </c>
      <c r="V199" s="8" t="s">
        <v>118</v>
      </c>
      <c r="W199" s="8" t="s">
        <v>188</v>
      </c>
      <c r="X199" s="8" t="s">
        <v>301</v>
      </c>
      <c r="Y199" s="8" t="s">
        <v>301</v>
      </c>
      <c r="Z199" s="8" t="s">
        <v>300</v>
      </c>
      <c r="AA199" s="12" t="s">
        <v>236</v>
      </c>
      <c r="AB199" s="30" t="s">
        <v>302</v>
      </c>
      <c r="AC199" s="30" t="s">
        <v>299</v>
      </c>
      <c r="AD199" s="8" t="s">
        <v>128</v>
      </c>
      <c r="AE199" s="8" t="s">
        <v>171</v>
      </c>
      <c r="AF199" s="8" t="s">
        <v>303</v>
      </c>
      <c r="AG199" s="24" t="s">
        <v>131</v>
      </c>
      <c r="AH199" s="24" t="s">
        <v>174</v>
      </c>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10"/>
      <c r="BH199" s="10"/>
      <c r="BI199" s="31"/>
      <c r="BJ199" s="10"/>
      <c r="BK199" s="10"/>
      <c r="BL199" s="31"/>
      <c r="BM199" s="10"/>
      <c r="BN199" s="10"/>
      <c r="BO199" s="31"/>
      <c r="BP199" s="10"/>
      <c r="BQ199" s="10"/>
      <c r="BR199" s="31"/>
      <c r="BS199" s="10"/>
      <c r="BT199" s="10"/>
      <c r="BU199" s="31"/>
      <c r="BV199" s="10"/>
      <c r="BW199" s="10"/>
      <c r="BX199" s="31"/>
      <c r="BY199" s="10">
        <v>50</v>
      </c>
      <c r="BZ199" s="10"/>
      <c r="CA199" s="31">
        <f t="shared" si="53"/>
        <v>0</v>
      </c>
      <c r="CB199" s="10"/>
      <c r="CC199" s="10"/>
      <c r="CD199" s="31"/>
      <c r="CE199" s="10"/>
      <c r="CF199" s="10"/>
      <c r="CG199" s="31"/>
      <c r="CH199" s="10"/>
      <c r="CI199" s="10"/>
      <c r="CJ199" s="31"/>
      <c r="CK199" s="10"/>
      <c r="CL199" s="10"/>
      <c r="CM199" s="31"/>
      <c r="CN199" s="10">
        <v>50</v>
      </c>
      <c r="CO199" s="10"/>
      <c r="CP199" s="31">
        <v>0</v>
      </c>
      <c r="CQ199" s="10">
        <f t="shared" si="50"/>
        <v>100</v>
      </c>
      <c r="CR199" s="10">
        <f t="shared" si="51"/>
        <v>0</v>
      </c>
      <c r="CS199" s="31">
        <f t="shared" si="52"/>
        <v>0</v>
      </c>
      <c r="CT199" s="11"/>
      <c r="CU199" s="11"/>
      <c r="CV199" s="11"/>
      <c r="CW199" s="11"/>
      <c r="CX199" s="11"/>
      <c r="CY199" s="11"/>
      <c r="CZ199" s="11"/>
      <c r="DA199" s="11"/>
      <c r="DB199" s="11"/>
      <c r="DC199" s="11"/>
      <c r="DD199" s="11"/>
      <c r="DE199" s="11"/>
      <c r="DF199" s="11"/>
      <c r="DG199" s="11"/>
      <c r="DH199" s="11"/>
      <c r="DI199" s="11"/>
      <c r="DJ199" s="11"/>
      <c r="DK199" s="11"/>
      <c r="DL199" s="11"/>
      <c r="DM199" s="11"/>
      <c r="DN199" s="11">
        <v>0</v>
      </c>
      <c r="DO199" s="11">
        <f t="shared" si="49"/>
        <v>0</v>
      </c>
    </row>
    <row r="200" spans="1:119" ht="38.450000000000003" customHeight="1">
      <c r="A200" s="9">
        <v>196</v>
      </c>
      <c r="B200" s="9" t="s">
        <v>72</v>
      </c>
      <c r="C200" s="9" t="s">
        <v>105</v>
      </c>
      <c r="D200" s="12" t="s">
        <v>106</v>
      </c>
      <c r="E200" s="9">
        <v>8131</v>
      </c>
      <c r="F200" s="12" t="s">
        <v>289</v>
      </c>
      <c r="G200" s="12" t="s">
        <v>290</v>
      </c>
      <c r="H200" s="12" t="s">
        <v>291</v>
      </c>
      <c r="I200" s="12" t="s">
        <v>292</v>
      </c>
      <c r="J200" s="12" t="s">
        <v>293</v>
      </c>
      <c r="K200" s="8" t="s">
        <v>294</v>
      </c>
      <c r="L200" s="12" t="s">
        <v>295</v>
      </c>
      <c r="M200" s="8" t="s">
        <v>296</v>
      </c>
      <c r="N200" s="9" t="s">
        <v>163</v>
      </c>
      <c r="O200" s="9" t="s">
        <v>297</v>
      </c>
      <c r="P200" s="10">
        <v>100</v>
      </c>
      <c r="Q200" s="9"/>
      <c r="R200" s="13" t="s">
        <v>298</v>
      </c>
      <c r="S200" s="13" t="s">
        <v>299</v>
      </c>
      <c r="T200" s="8" t="s">
        <v>300</v>
      </c>
      <c r="U200" s="12" t="s">
        <v>186</v>
      </c>
      <c r="V200" s="8" t="s">
        <v>118</v>
      </c>
      <c r="W200" s="8" t="s">
        <v>188</v>
      </c>
      <c r="X200" s="8" t="s">
        <v>301</v>
      </c>
      <c r="Y200" s="8" t="s">
        <v>301</v>
      </c>
      <c r="Z200" s="8" t="s">
        <v>300</v>
      </c>
      <c r="AA200" s="12" t="s">
        <v>236</v>
      </c>
      <c r="AB200" s="30" t="s">
        <v>302</v>
      </c>
      <c r="AC200" s="30" t="s">
        <v>299</v>
      </c>
      <c r="AD200" s="8" t="s">
        <v>128</v>
      </c>
      <c r="AE200" s="8" t="s">
        <v>171</v>
      </c>
      <c r="AF200" s="8" t="s">
        <v>303</v>
      </c>
      <c r="AG200" s="24" t="s">
        <v>131</v>
      </c>
      <c r="AH200" s="24" t="s">
        <v>174</v>
      </c>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10"/>
      <c r="BH200" s="10"/>
      <c r="BI200" s="31"/>
      <c r="BJ200" s="10"/>
      <c r="BK200" s="10"/>
      <c r="BL200" s="31"/>
      <c r="BM200" s="10"/>
      <c r="BN200" s="10"/>
      <c r="BO200" s="31"/>
      <c r="BP200" s="10"/>
      <c r="BQ200" s="10"/>
      <c r="BR200" s="31"/>
      <c r="BS200" s="10"/>
      <c r="BT200" s="10"/>
      <c r="BU200" s="31"/>
      <c r="BV200" s="10"/>
      <c r="BW200" s="10"/>
      <c r="BX200" s="31"/>
      <c r="BY200" s="10">
        <v>50</v>
      </c>
      <c r="BZ200" s="10"/>
      <c r="CA200" s="31">
        <f t="shared" si="53"/>
        <v>0</v>
      </c>
      <c r="CB200" s="10"/>
      <c r="CC200" s="10"/>
      <c r="CD200" s="31"/>
      <c r="CE200" s="10"/>
      <c r="CF200" s="10"/>
      <c r="CG200" s="31"/>
      <c r="CH200" s="10"/>
      <c r="CI200" s="10"/>
      <c r="CJ200" s="31"/>
      <c r="CK200" s="10"/>
      <c r="CL200" s="10"/>
      <c r="CM200" s="31"/>
      <c r="CN200" s="10">
        <v>50</v>
      </c>
      <c r="CO200" s="10"/>
      <c r="CP200" s="31">
        <v>0</v>
      </c>
      <c r="CQ200" s="10">
        <f t="shared" si="50"/>
        <v>100</v>
      </c>
      <c r="CR200" s="10">
        <f t="shared" si="51"/>
        <v>0</v>
      </c>
      <c r="CS200" s="31">
        <f t="shared" si="52"/>
        <v>0</v>
      </c>
      <c r="CT200" s="11"/>
      <c r="CU200" s="11"/>
      <c r="CV200" s="11"/>
      <c r="CW200" s="11"/>
      <c r="CX200" s="11"/>
      <c r="CY200" s="11"/>
      <c r="CZ200" s="11"/>
      <c r="DA200" s="11"/>
      <c r="DB200" s="11"/>
      <c r="DC200" s="11"/>
      <c r="DD200" s="11"/>
      <c r="DE200" s="11"/>
      <c r="DF200" s="11"/>
      <c r="DG200" s="11"/>
      <c r="DH200" s="11"/>
      <c r="DI200" s="11"/>
      <c r="DJ200" s="11"/>
      <c r="DK200" s="11"/>
      <c r="DL200" s="11"/>
      <c r="DM200" s="11"/>
      <c r="DN200" s="11">
        <v>0</v>
      </c>
      <c r="DO200" s="11">
        <f t="shared" si="49"/>
        <v>0</v>
      </c>
    </row>
    <row r="201" spans="1:119" ht="38.450000000000003" customHeight="1">
      <c r="A201" s="9">
        <v>197</v>
      </c>
      <c r="B201" s="9" t="s">
        <v>73</v>
      </c>
      <c r="C201" s="9" t="s">
        <v>105</v>
      </c>
      <c r="D201" s="12" t="s">
        <v>106</v>
      </c>
      <c r="E201" s="9">
        <v>8131</v>
      </c>
      <c r="F201" s="12" t="s">
        <v>289</v>
      </c>
      <c r="G201" s="12" t="s">
        <v>290</v>
      </c>
      <c r="H201" s="12" t="s">
        <v>291</v>
      </c>
      <c r="I201" s="12" t="s">
        <v>292</v>
      </c>
      <c r="J201" s="12" t="s">
        <v>293</v>
      </c>
      <c r="K201" s="8" t="s">
        <v>294</v>
      </c>
      <c r="L201" s="12" t="s">
        <v>295</v>
      </c>
      <c r="M201" s="8" t="s">
        <v>296</v>
      </c>
      <c r="N201" s="9" t="s">
        <v>163</v>
      </c>
      <c r="O201" s="9" t="s">
        <v>297</v>
      </c>
      <c r="P201" s="10">
        <v>100</v>
      </c>
      <c r="Q201" s="9"/>
      <c r="R201" s="13" t="s">
        <v>298</v>
      </c>
      <c r="S201" s="13" t="s">
        <v>299</v>
      </c>
      <c r="T201" s="8" t="s">
        <v>300</v>
      </c>
      <c r="U201" s="12" t="s">
        <v>186</v>
      </c>
      <c r="V201" s="8" t="s">
        <v>118</v>
      </c>
      <c r="W201" s="8" t="s">
        <v>188</v>
      </c>
      <c r="X201" s="8" t="s">
        <v>301</v>
      </c>
      <c r="Y201" s="8" t="s">
        <v>301</v>
      </c>
      <c r="Z201" s="8" t="s">
        <v>300</v>
      </c>
      <c r="AA201" s="12" t="s">
        <v>236</v>
      </c>
      <c r="AB201" s="30" t="s">
        <v>302</v>
      </c>
      <c r="AC201" s="30" t="s">
        <v>299</v>
      </c>
      <c r="AD201" s="8" t="s">
        <v>128</v>
      </c>
      <c r="AE201" s="8" t="s">
        <v>171</v>
      </c>
      <c r="AF201" s="8" t="s">
        <v>303</v>
      </c>
      <c r="AG201" s="24" t="s">
        <v>131</v>
      </c>
      <c r="AH201" s="24" t="s">
        <v>174</v>
      </c>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10"/>
      <c r="BH201" s="10"/>
      <c r="BI201" s="31"/>
      <c r="BJ201" s="10"/>
      <c r="BK201" s="10"/>
      <c r="BL201" s="31"/>
      <c r="BM201" s="10"/>
      <c r="BN201" s="10"/>
      <c r="BO201" s="31"/>
      <c r="BP201" s="10"/>
      <c r="BQ201" s="10"/>
      <c r="BR201" s="31"/>
      <c r="BS201" s="10"/>
      <c r="BT201" s="10"/>
      <c r="BU201" s="31"/>
      <c r="BV201" s="10"/>
      <c r="BW201" s="10"/>
      <c r="BX201" s="31"/>
      <c r="BY201" s="10">
        <v>50</v>
      </c>
      <c r="BZ201" s="10"/>
      <c r="CA201" s="31">
        <f t="shared" si="53"/>
        <v>0</v>
      </c>
      <c r="CB201" s="10"/>
      <c r="CC201" s="10"/>
      <c r="CD201" s="31"/>
      <c r="CE201" s="10"/>
      <c r="CF201" s="10"/>
      <c r="CG201" s="31"/>
      <c r="CH201" s="10"/>
      <c r="CI201" s="10"/>
      <c r="CJ201" s="31"/>
      <c r="CK201" s="10"/>
      <c r="CL201" s="10"/>
      <c r="CM201" s="31"/>
      <c r="CN201" s="10">
        <v>50</v>
      </c>
      <c r="CO201" s="10"/>
      <c r="CP201" s="31">
        <v>0</v>
      </c>
      <c r="CQ201" s="10">
        <f t="shared" si="50"/>
        <v>100</v>
      </c>
      <c r="CR201" s="10">
        <f t="shared" si="51"/>
        <v>0</v>
      </c>
      <c r="CS201" s="31">
        <f t="shared" si="52"/>
        <v>0</v>
      </c>
      <c r="CT201" s="11"/>
      <c r="CU201" s="11"/>
      <c r="CV201" s="11"/>
      <c r="CW201" s="11"/>
      <c r="CX201" s="11"/>
      <c r="CY201" s="11"/>
      <c r="CZ201" s="11"/>
      <c r="DA201" s="11"/>
      <c r="DB201" s="11"/>
      <c r="DC201" s="11"/>
      <c r="DD201" s="11"/>
      <c r="DE201" s="11"/>
      <c r="DF201" s="11"/>
      <c r="DG201" s="11"/>
      <c r="DH201" s="11"/>
      <c r="DI201" s="11"/>
      <c r="DJ201" s="11"/>
      <c r="DK201" s="11"/>
      <c r="DL201" s="11"/>
      <c r="DM201" s="11"/>
      <c r="DN201" s="11">
        <v>0</v>
      </c>
      <c r="DO201" s="11">
        <f t="shared" si="49"/>
        <v>0</v>
      </c>
    </row>
    <row r="202" spans="1:119" ht="38.450000000000003" customHeight="1">
      <c r="A202" s="9">
        <v>198</v>
      </c>
      <c r="B202" s="9" t="s">
        <v>74</v>
      </c>
      <c r="C202" s="9" t="s">
        <v>105</v>
      </c>
      <c r="D202" s="12" t="s">
        <v>106</v>
      </c>
      <c r="E202" s="9">
        <v>8131</v>
      </c>
      <c r="F202" s="12" t="s">
        <v>289</v>
      </c>
      <c r="G202" s="12" t="s">
        <v>290</v>
      </c>
      <c r="H202" s="12" t="s">
        <v>291</v>
      </c>
      <c r="I202" s="12" t="s">
        <v>292</v>
      </c>
      <c r="J202" s="12" t="s">
        <v>293</v>
      </c>
      <c r="K202" s="8" t="s">
        <v>294</v>
      </c>
      <c r="L202" s="12" t="s">
        <v>295</v>
      </c>
      <c r="M202" s="8" t="s">
        <v>296</v>
      </c>
      <c r="N202" s="9" t="s">
        <v>163</v>
      </c>
      <c r="O202" s="9" t="s">
        <v>297</v>
      </c>
      <c r="P202" s="10">
        <v>100</v>
      </c>
      <c r="Q202" s="9"/>
      <c r="R202" s="13" t="s">
        <v>298</v>
      </c>
      <c r="S202" s="13" t="s">
        <v>299</v>
      </c>
      <c r="T202" s="8" t="s">
        <v>300</v>
      </c>
      <c r="U202" s="12" t="s">
        <v>186</v>
      </c>
      <c r="V202" s="8" t="s">
        <v>118</v>
      </c>
      <c r="W202" s="8" t="s">
        <v>188</v>
      </c>
      <c r="X202" s="8" t="s">
        <v>301</v>
      </c>
      <c r="Y202" s="8" t="s">
        <v>301</v>
      </c>
      <c r="Z202" s="8" t="s">
        <v>300</v>
      </c>
      <c r="AA202" s="12" t="s">
        <v>236</v>
      </c>
      <c r="AB202" s="30" t="s">
        <v>302</v>
      </c>
      <c r="AC202" s="30" t="s">
        <v>299</v>
      </c>
      <c r="AD202" s="8" t="s">
        <v>128</v>
      </c>
      <c r="AE202" s="8" t="s">
        <v>171</v>
      </c>
      <c r="AF202" s="8" t="s">
        <v>303</v>
      </c>
      <c r="AG202" s="24" t="s">
        <v>131</v>
      </c>
      <c r="AH202" s="24" t="s">
        <v>174</v>
      </c>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10"/>
      <c r="BH202" s="10"/>
      <c r="BI202" s="31"/>
      <c r="BJ202" s="10"/>
      <c r="BK202" s="10"/>
      <c r="BL202" s="31"/>
      <c r="BM202" s="10"/>
      <c r="BN202" s="10"/>
      <c r="BO202" s="31"/>
      <c r="BP202" s="10"/>
      <c r="BQ202" s="10"/>
      <c r="BR202" s="31"/>
      <c r="BS202" s="10"/>
      <c r="BT202" s="10"/>
      <c r="BU202" s="31"/>
      <c r="BV202" s="10"/>
      <c r="BW202" s="10"/>
      <c r="BX202" s="31"/>
      <c r="BY202" s="10">
        <v>50</v>
      </c>
      <c r="BZ202" s="10"/>
      <c r="CA202" s="31">
        <f t="shared" si="53"/>
        <v>0</v>
      </c>
      <c r="CB202" s="10"/>
      <c r="CC202" s="10"/>
      <c r="CD202" s="31"/>
      <c r="CE202" s="10"/>
      <c r="CF202" s="10"/>
      <c r="CG202" s="31"/>
      <c r="CH202" s="10"/>
      <c r="CI202" s="10"/>
      <c r="CJ202" s="31"/>
      <c r="CK202" s="10"/>
      <c r="CL202" s="10"/>
      <c r="CM202" s="31"/>
      <c r="CN202" s="10">
        <v>50</v>
      </c>
      <c r="CO202" s="10"/>
      <c r="CP202" s="31">
        <v>0</v>
      </c>
      <c r="CQ202" s="10">
        <f t="shared" si="50"/>
        <v>100</v>
      </c>
      <c r="CR202" s="10">
        <f t="shared" si="51"/>
        <v>0</v>
      </c>
      <c r="CS202" s="31">
        <f t="shared" si="52"/>
        <v>0</v>
      </c>
      <c r="CT202" s="11"/>
      <c r="CU202" s="11"/>
      <c r="CV202" s="11"/>
      <c r="CW202" s="11"/>
      <c r="CX202" s="11"/>
      <c r="CY202" s="11"/>
      <c r="CZ202" s="11"/>
      <c r="DA202" s="11"/>
      <c r="DB202" s="11"/>
      <c r="DC202" s="11"/>
      <c r="DD202" s="11"/>
      <c r="DE202" s="11"/>
      <c r="DF202" s="11"/>
      <c r="DG202" s="11"/>
      <c r="DH202" s="11"/>
      <c r="DI202" s="11"/>
      <c r="DJ202" s="11"/>
      <c r="DK202" s="11"/>
      <c r="DL202" s="11"/>
      <c r="DM202" s="11"/>
      <c r="DN202" s="11">
        <v>0</v>
      </c>
      <c r="DO202" s="11">
        <f t="shared" si="49"/>
        <v>0</v>
      </c>
    </row>
    <row r="203" spans="1:119" ht="38.450000000000003" customHeight="1">
      <c r="A203" s="9">
        <v>199</v>
      </c>
      <c r="B203" s="9" t="s">
        <v>56</v>
      </c>
      <c r="C203" s="9" t="s">
        <v>105</v>
      </c>
      <c r="D203" s="12" t="s">
        <v>106</v>
      </c>
      <c r="E203" s="9">
        <v>8131</v>
      </c>
      <c r="F203" s="12" t="s">
        <v>289</v>
      </c>
      <c r="G203" s="12" t="s">
        <v>304</v>
      </c>
      <c r="H203" s="12" t="s">
        <v>305</v>
      </c>
      <c r="I203" s="12" t="s">
        <v>306</v>
      </c>
      <c r="J203" s="12" t="s">
        <v>307</v>
      </c>
      <c r="K203" s="8" t="s">
        <v>308</v>
      </c>
      <c r="L203" s="12" t="s">
        <v>309</v>
      </c>
      <c r="M203" s="8" t="s">
        <v>310</v>
      </c>
      <c r="N203" s="9" t="s">
        <v>163</v>
      </c>
      <c r="O203" s="9" t="s">
        <v>141</v>
      </c>
      <c r="P203" s="10">
        <v>1</v>
      </c>
      <c r="Q203" s="9"/>
      <c r="R203" s="13" t="s">
        <v>311</v>
      </c>
      <c r="S203" s="13" t="s">
        <v>143</v>
      </c>
      <c r="T203" s="8" t="s">
        <v>312</v>
      </c>
      <c r="U203" s="17" t="s">
        <v>312</v>
      </c>
      <c r="V203" s="8" t="s">
        <v>312</v>
      </c>
      <c r="W203" s="8" t="s">
        <v>188</v>
      </c>
      <c r="X203" s="8" t="s">
        <v>313</v>
      </c>
      <c r="Y203" s="8" t="s">
        <v>313</v>
      </c>
      <c r="Z203" s="8" t="s">
        <v>312</v>
      </c>
      <c r="AA203" s="17" t="s">
        <v>236</v>
      </c>
      <c r="AB203" s="8" t="s">
        <v>314</v>
      </c>
      <c r="AC203" s="18" t="s">
        <v>315</v>
      </c>
      <c r="AD203" s="8" t="s">
        <v>128</v>
      </c>
      <c r="AE203" s="8" t="s">
        <v>151</v>
      </c>
      <c r="AF203" s="8" t="s">
        <v>316</v>
      </c>
      <c r="AG203" s="24" t="s">
        <v>317</v>
      </c>
      <c r="AH203" s="24" t="s">
        <v>318</v>
      </c>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10"/>
      <c r="BH203" s="10"/>
      <c r="BI203" s="31"/>
      <c r="BJ203" s="10"/>
      <c r="BK203" s="10"/>
      <c r="BL203" s="31"/>
      <c r="BM203" s="10"/>
      <c r="BN203" s="10"/>
      <c r="BO203" s="31"/>
      <c r="BP203" s="10"/>
      <c r="BQ203" s="10"/>
      <c r="BR203" s="31"/>
      <c r="BS203" s="10"/>
      <c r="BT203" s="10"/>
      <c r="BU203" s="31"/>
      <c r="BV203" s="10"/>
      <c r="BW203" s="10"/>
      <c r="BX203" s="31"/>
      <c r="BY203" s="10"/>
      <c r="BZ203" s="10"/>
      <c r="CA203" s="31"/>
      <c r="CB203" s="10">
        <v>1</v>
      </c>
      <c r="CC203" s="10"/>
      <c r="CD203" s="31">
        <f t="shared" ref="CD203:CD213" si="54">IFERROR(CC203/CB203,0)</f>
        <v>0</v>
      </c>
      <c r="CE203" s="10"/>
      <c r="CF203" s="10"/>
      <c r="CG203" s="31"/>
      <c r="CH203" s="10"/>
      <c r="CI203" s="10"/>
      <c r="CJ203" s="31"/>
      <c r="CK203" s="10"/>
      <c r="CL203" s="10"/>
      <c r="CM203" s="31"/>
      <c r="CN203" s="10"/>
      <c r="CO203" s="10"/>
      <c r="CP203" s="31"/>
      <c r="CQ203" s="10">
        <f t="shared" si="50"/>
        <v>1</v>
      </c>
      <c r="CR203" s="10">
        <f t="shared" si="51"/>
        <v>0</v>
      </c>
      <c r="CS203" s="31">
        <f t="shared" si="52"/>
        <v>0</v>
      </c>
      <c r="CT203" s="11"/>
      <c r="CU203" s="11"/>
      <c r="CV203" s="11"/>
      <c r="CW203" s="11"/>
      <c r="CX203" s="11"/>
      <c r="CY203" s="11"/>
      <c r="CZ203" s="11"/>
      <c r="DA203" s="11"/>
      <c r="DB203" s="11"/>
      <c r="DC203" s="11"/>
      <c r="DD203" s="11"/>
      <c r="DE203" s="11"/>
      <c r="DF203" s="11"/>
      <c r="DG203" s="11"/>
      <c r="DH203" s="11"/>
      <c r="DI203" s="11"/>
      <c r="DJ203" s="11"/>
      <c r="DK203" s="11"/>
      <c r="DL203" s="11"/>
      <c r="DM203" s="11"/>
      <c r="DN203" s="11">
        <f t="shared" ref="DN203:DN222" si="55">CT203+CU203+CV203+CW203+CX203+CY203+CZ203+DA203+DB203+DC203+DD203+DE203+DF203+DG203+DH203+DI203+DJ203+DK203+DL203+DM203</f>
        <v>0</v>
      </c>
      <c r="DO203" s="11">
        <f t="shared" si="49"/>
        <v>0</v>
      </c>
    </row>
    <row r="204" spans="1:119" ht="38.450000000000003" customHeight="1">
      <c r="A204" s="9">
        <v>200</v>
      </c>
      <c r="B204" s="9" t="s">
        <v>57</v>
      </c>
      <c r="C204" s="9" t="s">
        <v>105</v>
      </c>
      <c r="D204" s="12" t="s">
        <v>106</v>
      </c>
      <c r="E204" s="9">
        <v>8131</v>
      </c>
      <c r="F204" s="12" t="s">
        <v>289</v>
      </c>
      <c r="G204" s="12" t="s">
        <v>304</v>
      </c>
      <c r="H204" s="12" t="s">
        <v>305</v>
      </c>
      <c r="I204" s="12" t="s">
        <v>306</v>
      </c>
      <c r="J204" s="12" t="s">
        <v>307</v>
      </c>
      <c r="K204" s="8" t="s">
        <v>308</v>
      </c>
      <c r="L204" s="12" t="s">
        <v>309</v>
      </c>
      <c r="M204" s="8" t="s">
        <v>310</v>
      </c>
      <c r="N204" s="9" t="s">
        <v>163</v>
      </c>
      <c r="O204" s="9" t="s">
        <v>141</v>
      </c>
      <c r="P204" s="10">
        <v>1</v>
      </c>
      <c r="Q204" s="9"/>
      <c r="R204" s="13" t="s">
        <v>311</v>
      </c>
      <c r="S204" s="13" t="s">
        <v>143</v>
      </c>
      <c r="T204" s="8" t="s">
        <v>312</v>
      </c>
      <c r="U204" s="17" t="s">
        <v>312</v>
      </c>
      <c r="V204" s="8" t="s">
        <v>312</v>
      </c>
      <c r="W204" s="8" t="s">
        <v>188</v>
      </c>
      <c r="X204" s="8" t="s">
        <v>313</v>
      </c>
      <c r="Y204" s="8" t="s">
        <v>313</v>
      </c>
      <c r="Z204" s="8" t="s">
        <v>312</v>
      </c>
      <c r="AA204" s="17" t="s">
        <v>236</v>
      </c>
      <c r="AB204" s="8" t="s">
        <v>314</v>
      </c>
      <c r="AC204" s="18" t="s">
        <v>315</v>
      </c>
      <c r="AD204" s="8" t="s">
        <v>128</v>
      </c>
      <c r="AE204" s="8" t="s">
        <v>151</v>
      </c>
      <c r="AF204" s="8" t="s">
        <v>316</v>
      </c>
      <c r="AG204" s="24" t="s">
        <v>317</v>
      </c>
      <c r="AH204" s="24" t="s">
        <v>318</v>
      </c>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10"/>
      <c r="BH204" s="10"/>
      <c r="BI204" s="31"/>
      <c r="BJ204" s="10"/>
      <c r="BK204" s="10"/>
      <c r="BL204" s="31"/>
      <c r="BM204" s="10"/>
      <c r="BN204" s="10"/>
      <c r="BO204" s="31"/>
      <c r="BP204" s="10"/>
      <c r="BQ204" s="10"/>
      <c r="BR204" s="31"/>
      <c r="BS204" s="10"/>
      <c r="BT204" s="10"/>
      <c r="BU204" s="31"/>
      <c r="BV204" s="10"/>
      <c r="BW204" s="10"/>
      <c r="BX204" s="31"/>
      <c r="BY204" s="10"/>
      <c r="BZ204" s="10"/>
      <c r="CA204" s="31"/>
      <c r="CB204" s="10">
        <v>1</v>
      </c>
      <c r="CC204" s="10"/>
      <c r="CD204" s="31">
        <f t="shared" si="54"/>
        <v>0</v>
      </c>
      <c r="CE204" s="10"/>
      <c r="CF204" s="10"/>
      <c r="CG204" s="31"/>
      <c r="CH204" s="10"/>
      <c r="CI204" s="10"/>
      <c r="CJ204" s="31"/>
      <c r="CK204" s="10"/>
      <c r="CL204" s="10"/>
      <c r="CM204" s="31"/>
      <c r="CN204" s="10"/>
      <c r="CO204" s="10"/>
      <c r="CP204" s="31"/>
      <c r="CQ204" s="10">
        <f t="shared" si="50"/>
        <v>1</v>
      </c>
      <c r="CR204" s="10">
        <f t="shared" si="51"/>
        <v>0</v>
      </c>
      <c r="CS204" s="31">
        <f t="shared" si="52"/>
        <v>0</v>
      </c>
      <c r="CT204" s="11"/>
      <c r="CU204" s="11"/>
      <c r="CV204" s="11"/>
      <c r="CW204" s="11"/>
      <c r="CX204" s="11"/>
      <c r="CY204" s="11"/>
      <c r="CZ204" s="11"/>
      <c r="DA204" s="11"/>
      <c r="DB204" s="11"/>
      <c r="DC204" s="11"/>
      <c r="DD204" s="11"/>
      <c r="DE204" s="11"/>
      <c r="DF204" s="11"/>
      <c r="DG204" s="11"/>
      <c r="DH204" s="11"/>
      <c r="DI204" s="11"/>
      <c r="DJ204" s="11"/>
      <c r="DK204" s="11"/>
      <c r="DL204" s="11"/>
      <c r="DM204" s="11"/>
      <c r="DN204" s="11">
        <f t="shared" si="55"/>
        <v>0</v>
      </c>
      <c r="DO204" s="11">
        <f t="shared" si="49"/>
        <v>0</v>
      </c>
    </row>
    <row r="205" spans="1:119" ht="38.450000000000003" customHeight="1">
      <c r="A205" s="9">
        <v>201</v>
      </c>
      <c r="B205" s="9" t="s">
        <v>58</v>
      </c>
      <c r="C205" s="9" t="s">
        <v>105</v>
      </c>
      <c r="D205" s="12" t="s">
        <v>106</v>
      </c>
      <c r="E205" s="9">
        <v>8131</v>
      </c>
      <c r="F205" s="12" t="s">
        <v>289</v>
      </c>
      <c r="G205" s="12" t="s">
        <v>304</v>
      </c>
      <c r="H205" s="12" t="s">
        <v>305</v>
      </c>
      <c r="I205" s="12" t="s">
        <v>306</v>
      </c>
      <c r="J205" s="12" t="s">
        <v>307</v>
      </c>
      <c r="K205" s="8" t="s">
        <v>308</v>
      </c>
      <c r="L205" s="12" t="s">
        <v>309</v>
      </c>
      <c r="M205" s="8" t="s">
        <v>310</v>
      </c>
      <c r="N205" s="9" t="s">
        <v>163</v>
      </c>
      <c r="O205" s="9" t="s">
        <v>141</v>
      </c>
      <c r="P205" s="10">
        <v>1</v>
      </c>
      <c r="Q205" s="9"/>
      <c r="R205" s="13" t="s">
        <v>311</v>
      </c>
      <c r="S205" s="13" t="s">
        <v>143</v>
      </c>
      <c r="T205" s="8" t="s">
        <v>312</v>
      </c>
      <c r="U205" s="17" t="s">
        <v>312</v>
      </c>
      <c r="V205" s="8" t="s">
        <v>312</v>
      </c>
      <c r="W205" s="8" t="s">
        <v>188</v>
      </c>
      <c r="X205" s="8" t="s">
        <v>313</v>
      </c>
      <c r="Y205" s="8" t="s">
        <v>313</v>
      </c>
      <c r="Z205" s="8" t="s">
        <v>312</v>
      </c>
      <c r="AA205" s="17" t="s">
        <v>236</v>
      </c>
      <c r="AB205" s="8" t="s">
        <v>314</v>
      </c>
      <c r="AC205" s="18" t="s">
        <v>315</v>
      </c>
      <c r="AD205" s="8" t="s">
        <v>128</v>
      </c>
      <c r="AE205" s="8" t="s">
        <v>151</v>
      </c>
      <c r="AF205" s="8" t="s">
        <v>316</v>
      </c>
      <c r="AG205" s="24" t="s">
        <v>317</v>
      </c>
      <c r="AH205" s="24" t="s">
        <v>318</v>
      </c>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10"/>
      <c r="BH205" s="10"/>
      <c r="BI205" s="31"/>
      <c r="BJ205" s="10"/>
      <c r="BK205" s="10"/>
      <c r="BL205" s="31"/>
      <c r="BM205" s="10"/>
      <c r="BN205" s="10"/>
      <c r="BO205" s="31"/>
      <c r="BP205" s="10"/>
      <c r="BQ205" s="10"/>
      <c r="BR205" s="31"/>
      <c r="BS205" s="10"/>
      <c r="BT205" s="10"/>
      <c r="BU205" s="31"/>
      <c r="BV205" s="10"/>
      <c r="BW205" s="10"/>
      <c r="BX205" s="31"/>
      <c r="BY205" s="10"/>
      <c r="BZ205" s="10"/>
      <c r="CA205" s="31"/>
      <c r="CB205" s="10"/>
      <c r="CC205" s="10"/>
      <c r="CD205" s="31"/>
      <c r="CE205" s="10">
        <v>1</v>
      </c>
      <c r="CF205" s="10"/>
      <c r="CG205" s="31">
        <f t="shared" ref="CG205:CG220" si="56">IFERROR(CF205/CE205,0)</f>
        <v>0</v>
      </c>
      <c r="CH205" s="10"/>
      <c r="CI205" s="10"/>
      <c r="CJ205" s="31"/>
      <c r="CK205" s="10"/>
      <c r="CL205" s="10"/>
      <c r="CM205" s="31"/>
      <c r="CN205" s="10"/>
      <c r="CO205" s="10"/>
      <c r="CP205" s="31"/>
      <c r="CQ205" s="10">
        <f t="shared" si="50"/>
        <v>1</v>
      </c>
      <c r="CR205" s="10">
        <f t="shared" si="51"/>
        <v>0</v>
      </c>
      <c r="CS205" s="31">
        <f t="shared" si="52"/>
        <v>0</v>
      </c>
      <c r="CT205" s="11"/>
      <c r="CU205" s="11"/>
      <c r="CV205" s="11"/>
      <c r="CW205" s="11"/>
      <c r="CX205" s="11"/>
      <c r="CY205" s="11"/>
      <c r="CZ205" s="11"/>
      <c r="DA205" s="11"/>
      <c r="DB205" s="11"/>
      <c r="DC205" s="11"/>
      <c r="DD205" s="11"/>
      <c r="DE205" s="11"/>
      <c r="DF205" s="11"/>
      <c r="DG205" s="11"/>
      <c r="DH205" s="11"/>
      <c r="DI205" s="11"/>
      <c r="DJ205" s="11"/>
      <c r="DK205" s="11"/>
      <c r="DL205" s="11"/>
      <c r="DM205" s="11"/>
      <c r="DN205" s="11">
        <f t="shared" si="55"/>
        <v>0</v>
      </c>
      <c r="DO205" s="11">
        <f t="shared" si="49"/>
        <v>0</v>
      </c>
    </row>
    <row r="206" spans="1:119" ht="38.450000000000003" customHeight="1">
      <c r="A206" s="9">
        <v>202</v>
      </c>
      <c r="B206" s="9" t="s">
        <v>59</v>
      </c>
      <c r="C206" s="9" t="s">
        <v>105</v>
      </c>
      <c r="D206" s="12" t="s">
        <v>106</v>
      </c>
      <c r="E206" s="9">
        <v>8131</v>
      </c>
      <c r="F206" s="12" t="s">
        <v>289</v>
      </c>
      <c r="G206" s="12" t="s">
        <v>304</v>
      </c>
      <c r="H206" s="12" t="s">
        <v>305</v>
      </c>
      <c r="I206" s="12" t="s">
        <v>306</v>
      </c>
      <c r="J206" s="12" t="s">
        <v>307</v>
      </c>
      <c r="K206" s="8" t="s">
        <v>308</v>
      </c>
      <c r="L206" s="12" t="s">
        <v>309</v>
      </c>
      <c r="M206" s="8" t="s">
        <v>310</v>
      </c>
      <c r="N206" s="9" t="s">
        <v>163</v>
      </c>
      <c r="O206" s="9" t="s">
        <v>141</v>
      </c>
      <c r="P206" s="10">
        <v>1</v>
      </c>
      <c r="Q206" s="9"/>
      <c r="R206" s="13" t="s">
        <v>311</v>
      </c>
      <c r="S206" s="13" t="s">
        <v>143</v>
      </c>
      <c r="T206" s="8" t="s">
        <v>312</v>
      </c>
      <c r="U206" s="17" t="s">
        <v>312</v>
      </c>
      <c r="V206" s="8" t="s">
        <v>312</v>
      </c>
      <c r="W206" s="8" t="s">
        <v>188</v>
      </c>
      <c r="X206" s="8" t="s">
        <v>313</v>
      </c>
      <c r="Y206" s="8" t="s">
        <v>313</v>
      </c>
      <c r="Z206" s="8" t="s">
        <v>312</v>
      </c>
      <c r="AA206" s="17" t="s">
        <v>236</v>
      </c>
      <c r="AB206" s="8" t="s">
        <v>314</v>
      </c>
      <c r="AC206" s="18" t="s">
        <v>315</v>
      </c>
      <c r="AD206" s="8" t="s">
        <v>128</v>
      </c>
      <c r="AE206" s="8" t="s">
        <v>151</v>
      </c>
      <c r="AF206" s="8" t="s">
        <v>316</v>
      </c>
      <c r="AG206" s="24" t="s">
        <v>317</v>
      </c>
      <c r="AH206" s="24" t="s">
        <v>318</v>
      </c>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10"/>
      <c r="BH206" s="10"/>
      <c r="BI206" s="31"/>
      <c r="BJ206" s="10"/>
      <c r="BK206" s="10"/>
      <c r="BL206" s="31"/>
      <c r="BM206" s="10"/>
      <c r="BN206" s="10"/>
      <c r="BO206" s="31"/>
      <c r="BP206" s="10"/>
      <c r="BQ206" s="10"/>
      <c r="BR206" s="31"/>
      <c r="BS206" s="10"/>
      <c r="BT206" s="10"/>
      <c r="BU206" s="31"/>
      <c r="BV206" s="10"/>
      <c r="BW206" s="10"/>
      <c r="BX206" s="31"/>
      <c r="BY206" s="10"/>
      <c r="BZ206" s="10"/>
      <c r="CA206" s="31"/>
      <c r="CB206" s="10"/>
      <c r="CC206" s="10"/>
      <c r="CD206" s="31"/>
      <c r="CE206" s="10">
        <v>1</v>
      </c>
      <c r="CF206" s="10"/>
      <c r="CG206" s="31">
        <f t="shared" si="56"/>
        <v>0</v>
      </c>
      <c r="CH206" s="10"/>
      <c r="CI206" s="10"/>
      <c r="CJ206" s="31"/>
      <c r="CK206" s="10"/>
      <c r="CL206" s="10"/>
      <c r="CM206" s="31"/>
      <c r="CN206" s="10"/>
      <c r="CO206" s="10"/>
      <c r="CP206" s="31"/>
      <c r="CQ206" s="10">
        <f t="shared" si="50"/>
        <v>1</v>
      </c>
      <c r="CR206" s="10">
        <f t="shared" si="51"/>
        <v>0</v>
      </c>
      <c r="CS206" s="31">
        <f t="shared" si="52"/>
        <v>0</v>
      </c>
      <c r="CT206" s="11"/>
      <c r="CU206" s="11"/>
      <c r="CV206" s="11"/>
      <c r="CW206" s="11"/>
      <c r="CX206" s="11"/>
      <c r="CY206" s="11"/>
      <c r="CZ206" s="11"/>
      <c r="DA206" s="11"/>
      <c r="DB206" s="11"/>
      <c r="DC206" s="11"/>
      <c r="DD206" s="11"/>
      <c r="DE206" s="11"/>
      <c r="DF206" s="11"/>
      <c r="DG206" s="11"/>
      <c r="DH206" s="11"/>
      <c r="DI206" s="11"/>
      <c r="DJ206" s="11"/>
      <c r="DK206" s="11"/>
      <c r="DL206" s="11"/>
      <c r="DM206" s="11"/>
      <c r="DN206" s="11">
        <f t="shared" si="55"/>
        <v>0</v>
      </c>
      <c r="DO206" s="11">
        <f t="shared" si="49"/>
        <v>0</v>
      </c>
    </row>
    <row r="207" spans="1:119" ht="38.450000000000003" customHeight="1">
      <c r="A207" s="9">
        <v>203</v>
      </c>
      <c r="B207" s="9" t="s">
        <v>60</v>
      </c>
      <c r="C207" s="9" t="s">
        <v>105</v>
      </c>
      <c r="D207" s="12" t="s">
        <v>106</v>
      </c>
      <c r="E207" s="9">
        <v>8131</v>
      </c>
      <c r="F207" s="12" t="s">
        <v>289</v>
      </c>
      <c r="G207" s="12" t="s">
        <v>304</v>
      </c>
      <c r="H207" s="12" t="s">
        <v>305</v>
      </c>
      <c r="I207" s="12" t="s">
        <v>306</v>
      </c>
      <c r="J207" s="12" t="s">
        <v>307</v>
      </c>
      <c r="K207" s="8" t="s">
        <v>308</v>
      </c>
      <c r="L207" s="12" t="s">
        <v>309</v>
      </c>
      <c r="M207" s="8" t="s">
        <v>310</v>
      </c>
      <c r="N207" s="9" t="s">
        <v>163</v>
      </c>
      <c r="O207" s="9" t="s">
        <v>141</v>
      </c>
      <c r="P207" s="10">
        <v>1</v>
      </c>
      <c r="Q207" s="9"/>
      <c r="R207" s="13" t="s">
        <v>311</v>
      </c>
      <c r="S207" s="13" t="s">
        <v>143</v>
      </c>
      <c r="T207" s="8" t="s">
        <v>312</v>
      </c>
      <c r="U207" s="17" t="s">
        <v>312</v>
      </c>
      <c r="V207" s="8" t="s">
        <v>312</v>
      </c>
      <c r="W207" s="8" t="s">
        <v>188</v>
      </c>
      <c r="X207" s="8" t="s">
        <v>313</v>
      </c>
      <c r="Y207" s="8" t="s">
        <v>313</v>
      </c>
      <c r="Z207" s="8" t="s">
        <v>312</v>
      </c>
      <c r="AA207" s="17" t="s">
        <v>236</v>
      </c>
      <c r="AB207" s="8" t="s">
        <v>314</v>
      </c>
      <c r="AC207" s="18" t="s">
        <v>315</v>
      </c>
      <c r="AD207" s="8" t="s">
        <v>128</v>
      </c>
      <c r="AE207" s="8" t="s">
        <v>151</v>
      </c>
      <c r="AF207" s="8" t="s">
        <v>316</v>
      </c>
      <c r="AG207" s="24" t="s">
        <v>317</v>
      </c>
      <c r="AH207" s="24" t="s">
        <v>318</v>
      </c>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10"/>
      <c r="BH207" s="10"/>
      <c r="BI207" s="31"/>
      <c r="BJ207" s="10"/>
      <c r="BK207" s="10"/>
      <c r="BL207" s="31"/>
      <c r="BM207" s="10"/>
      <c r="BN207" s="10"/>
      <c r="BO207" s="31"/>
      <c r="BP207" s="10"/>
      <c r="BQ207" s="10"/>
      <c r="BR207" s="31"/>
      <c r="BS207" s="10"/>
      <c r="BT207" s="10"/>
      <c r="BU207" s="31"/>
      <c r="BV207" s="10"/>
      <c r="BW207" s="10"/>
      <c r="BX207" s="31"/>
      <c r="BY207" s="10"/>
      <c r="BZ207" s="10"/>
      <c r="CA207" s="31"/>
      <c r="CB207" s="10"/>
      <c r="CC207" s="10"/>
      <c r="CD207" s="31"/>
      <c r="CE207" s="10"/>
      <c r="CF207" s="10"/>
      <c r="CG207" s="31"/>
      <c r="CH207" s="10">
        <v>1</v>
      </c>
      <c r="CI207" s="10"/>
      <c r="CJ207" s="31">
        <f t="shared" ref="CJ207:CJ233" si="57">IFERROR(CI207/CH207,0)</f>
        <v>0</v>
      </c>
      <c r="CK207" s="10"/>
      <c r="CL207" s="10"/>
      <c r="CM207" s="31"/>
      <c r="CN207" s="10"/>
      <c r="CO207" s="10"/>
      <c r="CP207" s="31"/>
      <c r="CQ207" s="10">
        <f t="shared" si="50"/>
        <v>1</v>
      </c>
      <c r="CR207" s="10">
        <f t="shared" si="51"/>
        <v>0</v>
      </c>
      <c r="CS207" s="31">
        <f t="shared" si="52"/>
        <v>0</v>
      </c>
      <c r="CT207" s="11"/>
      <c r="CU207" s="11"/>
      <c r="CV207" s="11"/>
      <c r="CW207" s="11"/>
      <c r="CX207" s="11"/>
      <c r="CY207" s="11"/>
      <c r="CZ207" s="11"/>
      <c r="DA207" s="11"/>
      <c r="DB207" s="11"/>
      <c r="DC207" s="11"/>
      <c r="DD207" s="11"/>
      <c r="DE207" s="11"/>
      <c r="DF207" s="11"/>
      <c r="DG207" s="11"/>
      <c r="DH207" s="11"/>
      <c r="DI207" s="11"/>
      <c r="DJ207" s="11"/>
      <c r="DK207" s="11"/>
      <c r="DL207" s="11"/>
      <c r="DM207" s="11"/>
      <c r="DN207" s="11">
        <f t="shared" si="55"/>
        <v>0</v>
      </c>
      <c r="DO207" s="11">
        <f t="shared" si="49"/>
        <v>0</v>
      </c>
    </row>
    <row r="208" spans="1:119" ht="38.450000000000003" customHeight="1">
      <c r="A208" s="9">
        <v>204</v>
      </c>
      <c r="B208" s="9" t="s">
        <v>61</v>
      </c>
      <c r="C208" s="9" t="s">
        <v>105</v>
      </c>
      <c r="D208" s="12" t="s">
        <v>106</v>
      </c>
      <c r="E208" s="9">
        <v>8131</v>
      </c>
      <c r="F208" s="12" t="s">
        <v>289</v>
      </c>
      <c r="G208" s="12" t="s">
        <v>304</v>
      </c>
      <c r="H208" s="12" t="s">
        <v>305</v>
      </c>
      <c r="I208" s="12" t="s">
        <v>306</v>
      </c>
      <c r="J208" s="12" t="s">
        <v>307</v>
      </c>
      <c r="K208" s="8" t="s">
        <v>308</v>
      </c>
      <c r="L208" s="12" t="s">
        <v>309</v>
      </c>
      <c r="M208" s="8" t="s">
        <v>310</v>
      </c>
      <c r="N208" s="9" t="s">
        <v>163</v>
      </c>
      <c r="O208" s="9" t="s">
        <v>141</v>
      </c>
      <c r="P208" s="10">
        <v>1</v>
      </c>
      <c r="Q208" s="9"/>
      <c r="R208" s="13" t="s">
        <v>311</v>
      </c>
      <c r="S208" s="13" t="s">
        <v>143</v>
      </c>
      <c r="T208" s="8" t="s">
        <v>312</v>
      </c>
      <c r="U208" s="17" t="s">
        <v>312</v>
      </c>
      <c r="V208" s="8" t="s">
        <v>312</v>
      </c>
      <c r="W208" s="8" t="s">
        <v>188</v>
      </c>
      <c r="X208" s="8" t="s">
        <v>313</v>
      </c>
      <c r="Y208" s="8" t="s">
        <v>313</v>
      </c>
      <c r="Z208" s="8" t="s">
        <v>312</v>
      </c>
      <c r="AA208" s="17" t="s">
        <v>236</v>
      </c>
      <c r="AB208" s="8" t="s">
        <v>314</v>
      </c>
      <c r="AC208" s="18" t="s">
        <v>315</v>
      </c>
      <c r="AD208" s="8" t="s">
        <v>128</v>
      </c>
      <c r="AE208" s="8" t="s">
        <v>151</v>
      </c>
      <c r="AF208" s="8" t="s">
        <v>316</v>
      </c>
      <c r="AG208" s="24" t="s">
        <v>317</v>
      </c>
      <c r="AH208" s="24" t="s">
        <v>318</v>
      </c>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10"/>
      <c r="BH208" s="10"/>
      <c r="BI208" s="31"/>
      <c r="BJ208" s="10"/>
      <c r="BK208" s="10"/>
      <c r="BL208" s="31"/>
      <c r="BM208" s="10"/>
      <c r="BN208" s="10"/>
      <c r="BO208" s="31"/>
      <c r="BP208" s="10"/>
      <c r="BQ208" s="10"/>
      <c r="BR208" s="31"/>
      <c r="BS208" s="10"/>
      <c r="BT208" s="10"/>
      <c r="BU208" s="31"/>
      <c r="BV208" s="10"/>
      <c r="BW208" s="10"/>
      <c r="BX208" s="31"/>
      <c r="BY208" s="10"/>
      <c r="BZ208" s="10"/>
      <c r="CA208" s="31"/>
      <c r="CB208" s="10"/>
      <c r="CC208" s="10"/>
      <c r="CD208" s="31"/>
      <c r="CE208" s="10">
        <v>1</v>
      </c>
      <c r="CF208" s="10"/>
      <c r="CG208" s="31">
        <f t="shared" si="56"/>
        <v>0</v>
      </c>
      <c r="CH208" s="10"/>
      <c r="CI208" s="10"/>
      <c r="CJ208" s="31"/>
      <c r="CK208" s="10"/>
      <c r="CL208" s="10"/>
      <c r="CM208" s="31"/>
      <c r="CN208" s="10"/>
      <c r="CO208" s="10"/>
      <c r="CP208" s="31"/>
      <c r="CQ208" s="10">
        <f t="shared" si="50"/>
        <v>1</v>
      </c>
      <c r="CR208" s="10">
        <f t="shared" si="51"/>
        <v>0</v>
      </c>
      <c r="CS208" s="31">
        <f t="shared" si="52"/>
        <v>0</v>
      </c>
      <c r="CT208" s="11"/>
      <c r="CU208" s="11"/>
      <c r="CV208" s="11"/>
      <c r="CW208" s="11"/>
      <c r="CX208" s="11"/>
      <c r="CY208" s="11"/>
      <c r="CZ208" s="11"/>
      <c r="DA208" s="11"/>
      <c r="DB208" s="11"/>
      <c r="DC208" s="11"/>
      <c r="DD208" s="11"/>
      <c r="DE208" s="11"/>
      <c r="DF208" s="11"/>
      <c r="DG208" s="11"/>
      <c r="DH208" s="11"/>
      <c r="DI208" s="11"/>
      <c r="DJ208" s="11"/>
      <c r="DK208" s="11"/>
      <c r="DL208" s="11"/>
      <c r="DM208" s="11"/>
      <c r="DN208" s="11">
        <f t="shared" si="55"/>
        <v>0</v>
      </c>
      <c r="DO208" s="11">
        <f t="shared" si="49"/>
        <v>0</v>
      </c>
    </row>
    <row r="209" spans="1:119" ht="38.450000000000003" customHeight="1">
      <c r="A209" s="9">
        <v>205</v>
      </c>
      <c r="B209" s="9" t="s">
        <v>62</v>
      </c>
      <c r="C209" s="9" t="s">
        <v>105</v>
      </c>
      <c r="D209" s="12" t="s">
        <v>106</v>
      </c>
      <c r="E209" s="9">
        <v>8131</v>
      </c>
      <c r="F209" s="12" t="s">
        <v>289</v>
      </c>
      <c r="G209" s="12" t="s">
        <v>304</v>
      </c>
      <c r="H209" s="12" t="s">
        <v>305</v>
      </c>
      <c r="I209" s="12" t="s">
        <v>306</v>
      </c>
      <c r="J209" s="12" t="s">
        <v>307</v>
      </c>
      <c r="K209" s="8" t="s">
        <v>308</v>
      </c>
      <c r="L209" s="12" t="s">
        <v>309</v>
      </c>
      <c r="M209" s="8" t="s">
        <v>310</v>
      </c>
      <c r="N209" s="9" t="s">
        <v>163</v>
      </c>
      <c r="O209" s="9" t="s">
        <v>141</v>
      </c>
      <c r="P209" s="10">
        <v>1</v>
      </c>
      <c r="Q209" s="9"/>
      <c r="R209" s="13" t="s">
        <v>311</v>
      </c>
      <c r="S209" s="13" t="s">
        <v>143</v>
      </c>
      <c r="T209" s="8" t="s">
        <v>312</v>
      </c>
      <c r="U209" s="17" t="s">
        <v>312</v>
      </c>
      <c r="V209" s="8" t="s">
        <v>312</v>
      </c>
      <c r="W209" s="8" t="s">
        <v>188</v>
      </c>
      <c r="X209" s="8" t="s">
        <v>313</v>
      </c>
      <c r="Y209" s="8" t="s">
        <v>313</v>
      </c>
      <c r="Z209" s="8" t="s">
        <v>312</v>
      </c>
      <c r="AA209" s="17" t="s">
        <v>236</v>
      </c>
      <c r="AB209" s="8" t="s">
        <v>314</v>
      </c>
      <c r="AC209" s="18" t="s">
        <v>315</v>
      </c>
      <c r="AD209" s="8" t="s">
        <v>128</v>
      </c>
      <c r="AE209" s="8" t="s">
        <v>151</v>
      </c>
      <c r="AF209" s="8" t="s">
        <v>316</v>
      </c>
      <c r="AG209" s="24" t="s">
        <v>317</v>
      </c>
      <c r="AH209" s="24" t="s">
        <v>318</v>
      </c>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10"/>
      <c r="BH209" s="10"/>
      <c r="BI209" s="31"/>
      <c r="BJ209" s="10"/>
      <c r="BK209" s="10"/>
      <c r="BL209" s="31"/>
      <c r="BM209" s="10"/>
      <c r="BN209" s="10"/>
      <c r="BO209" s="31"/>
      <c r="BP209" s="10"/>
      <c r="BQ209" s="10"/>
      <c r="BR209" s="31"/>
      <c r="BS209" s="10"/>
      <c r="BT209" s="10"/>
      <c r="BU209" s="31"/>
      <c r="BV209" s="10"/>
      <c r="BW209" s="10"/>
      <c r="BX209" s="31"/>
      <c r="BY209" s="10"/>
      <c r="BZ209" s="10"/>
      <c r="CA209" s="31"/>
      <c r="CB209" s="10"/>
      <c r="CC209" s="10"/>
      <c r="CD209" s="31"/>
      <c r="CE209" s="10"/>
      <c r="CF209" s="10"/>
      <c r="CG209" s="31"/>
      <c r="CH209" s="10">
        <v>1</v>
      </c>
      <c r="CI209" s="10"/>
      <c r="CJ209" s="31">
        <f t="shared" si="57"/>
        <v>0</v>
      </c>
      <c r="CK209" s="10"/>
      <c r="CL209" s="10"/>
      <c r="CM209" s="31"/>
      <c r="CN209" s="10"/>
      <c r="CO209" s="10"/>
      <c r="CP209" s="31"/>
      <c r="CQ209" s="10">
        <f t="shared" si="50"/>
        <v>1</v>
      </c>
      <c r="CR209" s="10">
        <f t="shared" si="51"/>
        <v>0</v>
      </c>
      <c r="CS209" s="31">
        <f t="shared" si="52"/>
        <v>0</v>
      </c>
      <c r="CT209" s="11"/>
      <c r="CU209" s="11"/>
      <c r="CV209" s="11"/>
      <c r="CW209" s="11"/>
      <c r="CX209" s="11"/>
      <c r="CY209" s="11"/>
      <c r="CZ209" s="11"/>
      <c r="DA209" s="11"/>
      <c r="DB209" s="11"/>
      <c r="DC209" s="11"/>
      <c r="DD209" s="11"/>
      <c r="DE209" s="11"/>
      <c r="DF209" s="11"/>
      <c r="DG209" s="11"/>
      <c r="DH209" s="11"/>
      <c r="DI209" s="11"/>
      <c r="DJ209" s="11"/>
      <c r="DK209" s="11"/>
      <c r="DL209" s="11"/>
      <c r="DM209" s="11"/>
      <c r="DN209" s="11">
        <f t="shared" si="55"/>
        <v>0</v>
      </c>
      <c r="DO209" s="11">
        <f t="shared" si="49"/>
        <v>0</v>
      </c>
    </row>
    <row r="210" spans="1:119" ht="38.450000000000003" customHeight="1">
      <c r="A210" s="9">
        <v>206</v>
      </c>
      <c r="B210" s="9" t="s">
        <v>63</v>
      </c>
      <c r="C210" s="9" t="s">
        <v>105</v>
      </c>
      <c r="D210" s="12" t="s">
        <v>106</v>
      </c>
      <c r="E210" s="9">
        <v>8131</v>
      </c>
      <c r="F210" s="12" t="s">
        <v>289</v>
      </c>
      <c r="G210" s="12" t="s">
        <v>304</v>
      </c>
      <c r="H210" s="12" t="s">
        <v>305</v>
      </c>
      <c r="I210" s="12" t="s">
        <v>306</v>
      </c>
      <c r="J210" s="12" t="s">
        <v>307</v>
      </c>
      <c r="K210" s="8" t="s">
        <v>308</v>
      </c>
      <c r="L210" s="12" t="s">
        <v>309</v>
      </c>
      <c r="M210" s="8" t="s">
        <v>310</v>
      </c>
      <c r="N210" s="9" t="s">
        <v>163</v>
      </c>
      <c r="O210" s="9" t="s">
        <v>141</v>
      </c>
      <c r="P210" s="10">
        <v>1</v>
      </c>
      <c r="Q210" s="9"/>
      <c r="R210" s="13" t="s">
        <v>311</v>
      </c>
      <c r="S210" s="13" t="s">
        <v>143</v>
      </c>
      <c r="T210" s="8" t="s">
        <v>312</v>
      </c>
      <c r="U210" s="17" t="s">
        <v>312</v>
      </c>
      <c r="V210" s="8" t="s">
        <v>312</v>
      </c>
      <c r="W210" s="8" t="s">
        <v>188</v>
      </c>
      <c r="X210" s="8" t="s">
        <v>313</v>
      </c>
      <c r="Y210" s="8" t="s">
        <v>313</v>
      </c>
      <c r="Z210" s="8" t="s">
        <v>312</v>
      </c>
      <c r="AA210" s="17" t="s">
        <v>236</v>
      </c>
      <c r="AB210" s="8" t="s">
        <v>314</v>
      </c>
      <c r="AC210" s="18" t="s">
        <v>315</v>
      </c>
      <c r="AD210" s="8" t="s">
        <v>128</v>
      </c>
      <c r="AE210" s="8" t="s">
        <v>151</v>
      </c>
      <c r="AF210" s="8" t="s">
        <v>316</v>
      </c>
      <c r="AG210" s="24" t="s">
        <v>317</v>
      </c>
      <c r="AH210" s="24" t="s">
        <v>318</v>
      </c>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10"/>
      <c r="BH210" s="10"/>
      <c r="BI210" s="31"/>
      <c r="BJ210" s="10"/>
      <c r="BK210" s="10"/>
      <c r="BL210" s="31"/>
      <c r="BM210" s="10"/>
      <c r="BN210" s="10"/>
      <c r="BO210" s="31"/>
      <c r="BP210" s="10"/>
      <c r="BQ210" s="10"/>
      <c r="BR210" s="31"/>
      <c r="BS210" s="10"/>
      <c r="BT210" s="10"/>
      <c r="BU210" s="31"/>
      <c r="BV210" s="10"/>
      <c r="BW210" s="10"/>
      <c r="BX210" s="31"/>
      <c r="BY210" s="10"/>
      <c r="BZ210" s="10"/>
      <c r="CA210" s="31"/>
      <c r="CB210" s="10"/>
      <c r="CC210" s="10"/>
      <c r="CD210" s="31"/>
      <c r="CE210" s="10"/>
      <c r="CF210" s="10"/>
      <c r="CG210" s="31"/>
      <c r="CH210" s="10">
        <v>1</v>
      </c>
      <c r="CI210" s="10"/>
      <c r="CJ210" s="31">
        <f t="shared" si="57"/>
        <v>0</v>
      </c>
      <c r="CK210" s="10"/>
      <c r="CL210" s="10"/>
      <c r="CM210" s="31"/>
      <c r="CN210" s="10"/>
      <c r="CO210" s="10"/>
      <c r="CP210" s="31"/>
      <c r="CQ210" s="10">
        <f t="shared" si="50"/>
        <v>1</v>
      </c>
      <c r="CR210" s="10">
        <f t="shared" si="51"/>
        <v>0</v>
      </c>
      <c r="CS210" s="31">
        <f t="shared" si="52"/>
        <v>0</v>
      </c>
      <c r="CT210" s="11"/>
      <c r="CU210" s="11"/>
      <c r="CV210" s="11"/>
      <c r="CW210" s="11"/>
      <c r="CX210" s="11"/>
      <c r="CY210" s="11"/>
      <c r="CZ210" s="11"/>
      <c r="DA210" s="11"/>
      <c r="DB210" s="11"/>
      <c r="DC210" s="11"/>
      <c r="DD210" s="11"/>
      <c r="DE210" s="11"/>
      <c r="DF210" s="11"/>
      <c r="DG210" s="11"/>
      <c r="DH210" s="11"/>
      <c r="DI210" s="11"/>
      <c r="DJ210" s="11"/>
      <c r="DK210" s="11"/>
      <c r="DL210" s="11"/>
      <c r="DM210" s="11"/>
      <c r="DN210" s="11">
        <f t="shared" si="55"/>
        <v>0</v>
      </c>
      <c r="DO210" s="11">
        <f t="shared" si="49"/>
        <v>0</v>
      </c>
    </row>
    <row r="211" spans="1:119" ht="38.450000000000003" customHeight="1">
      <c r="A211" s="9">
        <v>207</v>
      </c>
      <c r="B211" s="9" t="s">
        <v>64</v>
      </c>
      <c r="C211" s="9" t="s">
        <v>105</v>
      </c>
      <c r="D211" s="12" t="s">
        <v>106</v>
      </c>
      <c r="E211" s="9">
        <v>8131</v>
      </c>
      <c r="F211" s="12" t="s">
        <v>289</v>
      </c>
      <c r="G211" s="12" t="s">
        <v>304</v>
      </c>
      <c r="H211" s="12" t="s">
        <v>305</v>
      </c>
      <c r="I211" s="12" t="s">
        <v>306</v>
      </c>
      <c r="J211" s="12" t="s">
        <v>307</v>
      </c>
      <c r="K211" s="8" t="s">
        <v>308</v>
      </c>
      <c r="L211" s="12" t="s">
        <v>309</v>
      </c>
      <c r="M211" s="8" t="s">
        <v>310</v>
      </c>
      <c r="N211" s="9" t="s">
        <v>163</v>
      </c>
      <c r="O211" s="9" t="s">
        <v>141</v>
      </c>
      <c r="P211" s="10">
        <v>1</v>
      </c>
      <c r="Q211" s="9"/>
      <c r="R211" s="13" t="s">
        <v>311</v>
      </c>
      <c r="S211" s="13" t="s">
        <v>143</v>
      </c>
      <c r="T211" s="8" t="s">
        <v>312</v>
      </c>
      <c r="U211" s="17" t="s">
        <v>312</v>
      </c>
      <c r="V211" s="8" t="s">
        <v>312</v>
      </c>
      <c r="W211" s="8" t="s">
        <v>188</v>
      </c>
      <c r="X211" s="8" t="s">
        <v>313</v>
      </c>
      <c r="Y211" s="8" t="s">
        <v>313</v>
      </c>
      <c r="Z211" s="8" t="s">
        <v>312</v>
      </c>
      <c r="AA211" s="17" t="s">
        <v>236</v>
      </c>
      <c r="AB211" s="8" t="s">
        <v>314</v>
      </c>
      <c r="AC211" s="18" t="s">
        <v>315</v>
      </c>
      <c r="AD211" s="8" t="s">
        <v>128</v>
      </c>
      <c r="AE211" s="8" t="s">
        <v>151</v>
      </c>
      <c r="AF211" s="8" t="s">
        <v>316</v>
      </c>
      <c r="AG211" s="24" t="s">
        <v>317</v>
      </c>
      <c r="AH211" s="24" t="s">
        <v>318</v>
      </c>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10"/>
      <c r="BH211" s="10"/>
      <c r="BI211" s="31"/>
      <c r="BJ211" s="10"/>
      <c r="BK211" s="10"/>
      <c r="BL211" s="31"/>
      <c r="BM211" s="10"/>
      <c r="BN211" s="10"/>
      <c r="BO211" s="31"/>
      <c r="BP211" s="10"/>
      <c r="BQ211" s="10"/>
      <c r="BR211" s="31"/>
      <c r="BS211" s="10"/>
      <c r="BT211" s="10"/>
      <c r="BU211" s="31"/>
      <c r="BV211" s="10"/>
      <c r="BW211" s="10"/>
      <c r="BX211" s="31"/>
      <c r="BY211" s="10"/>
      <c r="BZ211" s="10"/>
      <c r="CA211" s="31"/>
      <c r="CB211" s="10"/>
      <c r="CC211" s="10"/>
      <c r="CD211" s="31"/>
      <c r="CE211" s="10">
        <v>1</v>
      </c>
      <c r="CF211" s="10"/>
      <c r="CG211" s="31">
        <f t="shared" si="56"/>
        <v>0</v>
      </c>
      <c r="CH211" s="10"/>
      <c r="CI211" s="10"/>
      <c r="CJ211" s="31"/>
      <c r="CK211" s="10"/>
      <c r="CL211" s="10"/>
      <c r="CM211" s="31"/>
      <c r="CN211" s="10"/>
      <c r="CO211" s="10"/>
      <c r="CP211" s="31"/>
      <c r="CQ211" s="10">
        <f t="shared" si="50"/>
        <v>1</v>
      </c>
      <c r="CR211" s="10">
        <f t="shared" si="51"/>
        <v>0</v>
      </c>
      <c r="CS211" s="31">
        <f t="shared" si="52"/>
        <v>0</v>
      </c>
      <c r="CT211" s="11"/>
      <c r="CU211" s="11"/>
      <c r="CV211" s="11"/>
      <c r="CW211" s="11"/>
      <c r="CX211" s="11"/>
      <c r="CY211" s="11"/>
      <c r="CZ211" s="11"/>
      <c r="DA211" s="11"/>
      <c r="DB211" s="11"/>
      <c r="DC211" s="11"/>
      <c r="DD211" s="11"/>
      <c r="DE211" s="11"/>
      <c r="DF211" s="11"/>
      <c r="DG211" s="11"/>
      <c r="DH211" s="11"/>
      <c r="DI211" s="11"/>
      <c r="DJ211" s="11"/>
      <c r="DK211" s="11"/>
      <c r="DL211" s="11"/>
      <c r="DM211" s="11"/>
      <c r="DN211" s="11">
        <f t="shared" si="55"/>
        <v>0</v>
      </c>
      <c r="DO211" s="11">
        <f t="shared" si="49"/>
        <v>0</v>
      </c>
    </row>
    <row r="212" spans="1:119" ht="38.450000000000003" customHeight="1">
      <c r="A212" s="9">
        <v>208</v>
      </c>
      <c r="B212" s="9" t="s">
        <v>65</v>
      </c>
      <c r="C212" s="9" t="s">
        <v>105</v>
      </c>
      <c r="D212" s="12" t="s">
        <v>106</v>
      </c>
      <c r="E212" s="9">
        <v>8131</v>
      </c>
      <c r="F212" s="12" t="s">
        <v>289</v>
      </c>
      <c r="G212" s="12" t="s">
        <v>304</v>
      </c>
      <c r="H212" s="12" t="s">
        <v>305</v>
      </c>
      <c r="I212" s="12" t="s">
        <v>306</v>
      </c>
      <c r="J212" s="12" t="s">
        <v>307</v>
      </c>
      <c r="K212" s="8" t="s">
        <v>308</v>
      </c>
      <c r="L212" s="12" t="s">
        <v>309</v>
      </c>
      <c r="M212" s="8" t="s">
        <v>310</v>
      </c>
      <c r="N212" s="9" t="s">
        <v>163</v>
      </c>
      <c r="O212" s="9" t="s">
        <v>141</v>
      </c>
      <c r="P212" s="10">
        <v>1</v>
      </c>
      <c r="Q212" s="9"/>
      <c r="R212" s="13" t="s">
        <v>311</v>
      </c>
      <c r="S212" s="13" t="s">
        <v>143</v>
      </c>
      <c r="T212" s="8" t="s">
        <v>312</v>
      </c>
      <c r="U212" s="17" t="s">
        <v>312</v>
      </c>
      <c r="V212" s="8" t="s">
        <v>312</v>
      </c>
      <c r="W212" s="8" t="s">
        <v>188</v>
      </c>
      <c r="X212" s="8" t="s">
        <v>313</v>
      </c>
      <c r="Y212" s="8" t="s">
        <v>313</v>
      </c>
      <c r="Z212" s="8" t="s">
        <v>312</v>
      </c>
      <c r="AA212" s="17" t="s">
        <v>236</v>
      </c>
      <c r="AB212" s="8" t="s">
        <v>314</v>
      </c>
      <c r="AC212" s="18" t="s">
        <v>315</v>
      </c>
      <c r="AD212" s="8" t="s">
        <v>128</v>
      </c>
      <c r="AE212" s="8" t="s">
        <v>151</v>
      </c>
      <c r="AF212" s="8" t="s">
        <v>316</v>
      </c>
      <c r="AG212" s="24" t="s">
        <v>317</v>
      </c>
      <c r="AH212" s="24" t="s">
        <v>318</v>
      </c>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10"/>
      <c r="BH212" s="10"/>
      <c r="BI212" s="31"/>
      <c r="BJ212" s="10"/>
      <c r="BK212" s="10"/>
      <c r="BL212" s="31"/>
      <c r="BM212" s="10"/>
      <c r="BN212" s="10"/>
      <c r="BO212" s="31"/>
      <c r="BP212" s="10"/>
      <c r="BQ212" s="10"/>
      <c r="BR212" s="31"/>
      <c r="BS212" s="10"/>
      <c r="BT212" s="10"/>
      <c r="BU212" s="31"/>
      <c r="BV212" s="10"/>
      <c r="BW212" s="10"/>
      <c r="BX212" s="31"/>
      <c r="BY212" s="10"/>
      <c r="BZ212" s="10"/>
      <c r="CA212" s="31"/>
      <c r="CB212" s="10"/>
      <c r="CC212" s="10"/>
      <c r="CD212" s="31"/>
      <c r="CE212" s="10">
        <v>1</v>
      </c>
      <c r="CF212" s="10"/>
      <c r="CG212" s="31">
        <f t="shared" si="56"/>
        <v>0</v>
      </c>
      <c r="CH212" s="10"/>
      <c r="CI212" s="10"/>
      <c r="CJ212" s="31"/>
      <c r="CK212" s="10"/>
      <c r="CL212" s="10"/>
      <c r="CM212" s="31"/>
      <c r="CN212" s="10"/>
      <c r="CO212" s="10"/>
      <c r="CP212" s="31"/>
      <c r="CQ212" s="10">
        <f t="shared" si="50"/>
        <v>1</v>
      </c>
      <c r="CR212" s="10">
        <f t="shared" si="51"/>
        <v>0</v>
      </c>
      <c r="CS212" s="31">
        <f t="shared" si="52"/>
        <v>0</v>
      </c>
      <c r="CT212" s="11"/>
      <c r="CU212" s="11"/>
      <c r="CV212" s="11"/>
      <c r="CW212" s="11"/>
      <c r="CX212" s="11"/>
      <c r="CY212" s="11"/>
      <c r="CZ212" s="11"/>
      <c r="DA212" s="11"/>
      <c r="DB212" s="11"/>
      <c r="DC212" s="11"/>
      <c r="DD212" s="11"/>
      <c r="DE212" s="11"/>
      <c r="DF212" s="11"/>
      <c r="DG212" s="11"/>
      <c r="DH212" s="11"/>
      <c r="DI212" s="11"/>
      <c r="DJ212" s="11"/>
      <c r="DK212" s="11"/>
      <c r="DL212" s="11"/>
      <c r="DM212" s="11"/>
      <c r="DN212" s="11">
        <f t="shared" si="55"/>
        <v>0</v>
      </c>
      <c r="DO212" s="11">
        <f t="shared" si="49"/>
        <v>0</v>
      </c>
    </row>
    <row r="213" spans="1:119" ht="38.450000000000003" customHeight="1">
      <c r="A213" s="9">
        <v>209</v>
      </c>
      <c r="B213" s="9" t="s">
        <v>66</v>
      </c>
      <c r="C213" s="9" t="s">
        <v>105</v>
      </c>
      <c r="D213" s="12" t="s">
        <v>106</v>
      </c>
      <c r="E213" s="9">
        <v>8131</v>
      </c>
      <c r="F213" s="12" t="s">
        <v>289</v>
      </c>
      <c r="G213" s="12" t="s">
        <v>304</v>
      </c>
      <c r="H213" s="12" t="s">
        <v>305</v>
      </c>
      <c r="I213" s="12" t="s">
        <v>306</v>
      </c>
      <c r="J213" s="12" t="s">
        <v>307</v>
      </c>
      <c r="K213" s="8" t="s">
        <v>308</v>
      </c>
      <c r="L213" s="12" t="s">
        <v>309</v>
      </c>
      <c r="M213" s="8" t="s">
        <v>310</v>
      </c>
      <c r="N213" s="9" t="s">
        <v>163</v>
      </c>
      <c r="O213" s="9" t="s">
        <v>141</v>
      </c>
      <c r="P213" s="10">
        <v>1</v>
      </c>
      <c r="Q213" s="9"/>
      <c r="R213" s="13" t="s">
        <v>311</v>
      </c>
      <c r="S213" s="13" t="s">
        <v>143</v>
      </c>
      <c r="T213" s="8" t="s">
        <v>312</v>
      </c>
      <c r="U213" s="17" t="s">
        <v>312</v>
      </c>
      <c r="V213" s="8" t="s">
        <v>312</v>
      </c>
      <c r="W213" s="8" t="s">
        <v>188</v>
      </c>
      <c r="X213" s="8" t="s">
        <v>313</v>
      </c>
      <c r="Y213" s="8" t="s">
        <v>313</v>
      </c>
      <c r="Z213" s="8" t="s">
        <v>312</v>
      </c>
      <c r="AA213" s="17" t="s">
        <v>236</v>
      </c>
      <c r="AB213" s="8" t="s">
        <v>314</v>
      </c>
      <c r="AC213" s="18" t="s">
        <v>315</v>
      </c>
      <c r="AD213" s="8" t="s">
        <v>128</v>
      </c>
      <c r="AE213" s="8" t="s">
        <v>151</v>
      </c>
      <c r="AF213" s="8" t="s">
        <v>316</v>
      </c>
      <c r="AG213" s="24" t="s">
        <v>317</v>
      </c>
      <c r="AH213" s="24" t="s">
        <v>318</v>
      </c>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10"/>
      <c r="BH213" s="10"/>
      <c r="BI213" s="31"/>
      <c r="BJ213" s="10"/>
      <c r="BK213" s="10"/>
      <c r="BL213" s="31"/>
      <c r="BM213" s="10"/>
      <c r="BN213" s="10"/>
      <c r="BO213" s="31"/>
      <c r="BP213" s="10"/>
      <c r="BQ213" s="10"/>
      <c r="BR213" s="31"/>
      <c r="BS213" s="10"/>
      <c r="BT213" s="10"/>
      <c r="BU213" s="31"/>
      <c r="BV213" s="10"/>
      <c r="BW213" s="10"/>
      <c r="BX213" s="31"/>
      <c r="BY213" s="10"/>
      <c r="BZ213" s="10"/>
      <c r="CA213" s="31"/>
      <c r="CB213" s="10">
        <v>1</v>
      </c>
      <c r="CC213" s="10"/>
      <c r="CD213" s="31">
        <f t="shared" si="54"/>
        <v>0</v>
      </c>
      <c r="CE213" s="10"/>
      <c r="CF213" s="10"/>
      <c r="CG213" s="31"/>
      <c r="CH213" s="10"/>
      <c r="CI213" s="10"/>
      <c r="CJ213" s="31"/>
      <c r="CK213" s="10"/>
      <c r="CL213" s="10"/>
      <c r="CM213" s="31"/>
      <c r="CN213" s="10"/>
      <c r="CO213" s="10"/>
      <c r="CP213" s="31"/>
      <c r="CQ213" s="10">
        <f t="shared" si="50"/>
        <v>1</v>
      </c>
      <c r="CR213" s="10">
        <f t="shared" si="51"/>
        <v>0</v>
      </c>
      <c r="CS213" s="31">
        <f t="shared" si="52"/>
        <v>0</v>
      </c>
      <c r="CT213" s="11"/>
      <c r="CU213" s="11"/>
      <c r="CV213" s="11"/>
      <c r="CW213" s="11"/>
      <c r="CX213" s="11"/>
      <c r="CY213" s="11"/>
      <c r="CZ213" s="11"/>
      <c r="DA213" s="11"/>
      <c r="DB213" s="11"/>
      <c r="DC213" s="11"/>
      <c r="DD213" s="11"/>
      <c r="DE213" s="11"/>
      <c r="DF213" s="11"/>
      <c r="DG213" s="11"/>
      <c r="DH213" s="11"/>
      <c r="DI213" s="11"/>
      <c r="DJ213" s="11"/>
      <c r="DK213" s="11"/>
      <c r="DL213" s="11"/>
      <c r="DM213" s="11"/>
      <c r="DN213" s="11">
        <f t="shared" si="55"/>
        <v>0</v>
      </c>
      <c r="DO213" s="11">
        <f t="shared" si="49"/>
        <v>0</v>
      </c>
    </row>
    <row r="214" spans="1:119" ht="38.450000000000003" customHeight="1">
      <c r="A214" s="9">
        <v>210</v>
      </c>
      <c r="B214" s="9" t="s">
        <v>67</v>
      </c>
      <c r="C214" s="9" t="s">
        <v>105</v>
      </c>
      <c r="D214" s="12" t="s">
        <v>106</v>
      </c>
      <c r="E214" s="9">
        <v>8131</v>
      </c>
      <c r="F214" s="12" t="s">
        <v>289</v>
      </c>
      <c r="G214" s="12" t="s">
        <v>304</v>
      </c>
      <c r="H214" s="12" t="s">
        <v>305</v>
      </c>
      <c r="I214" s="12" t="s">
        <v>306</v>
      </c>
      <c r="J214" s="12" t="s">
        <v>307</v>
      </c>
      <c r="K214" s="8" t="s">
        <v>308</v>
      </c>
      <c r="L214" s="12" t="s">
        <v>309</v>
      </c>
      <c r="M214" s="8" t="s">
        <v>310</v>
      </c>
      <c r="N214" s="9" t="s">
        <v>163</v>
      </c>
      <c r="O214" s="9" t="s">
        <v>141</v>
      </c>
      <c r="P214" s="10">
        <v>1</v>
      </c>
      <c r="Q214" s="9"/>
      <c r="R214" s="13" t="s">
        <v>311</v>
      </c>
      <c r="S214" s="13" t="s">
        <v>143</v>
      </c>
      <c r="T214" s="8" t="s">
        <v>312</v>
      </c>
      <c r="U214" s="17" t="s">
        <v>312</v>
      </c>
      <c r="V214" s="8" t="s">
        <v>312</v>
      </c>
      <c r="W214" s="8" t="s">
        <v>188</v>
      </c>
      <c r="X214" s="8" t="s">
        <v>313</v>
      </c>
      <c r="Y214" s="8" t="s">
        <v>313</v>
      </c>
      <c r="Z214" s="8" t="s">
        <v>312</v>
      </c>
      <c r="AA214" s="17" t="s">
        <v>236</v>
      </c>
      <c r="AB214" s="8" t="s">
        <v>314</v>
      </c>
      <c r="AC214" s="18" t="s">
        <v>315</v>
      </c>
      <c r="AD214" s="8" t="s">
        <v>128</v>
      </c>
      <c r="AE214" s="8" t="s">
        <v>151</v>
      </c>
      <c r="AF214" s="8" t="s">
        <v>316</v>
      </c>
      <c r="AG214" s="24" t="s">
        <v>317</v>
      </c>
      <c r="AH214" s="24" t="s">
        <v>318</v>
      </c>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10"/>
      <c r="BH214" s="10"/>
      <c r="BI214" s="31"/>
      <c r="BJ214" s="10"/>
      <c r="BK214" s="10"/>
      <c r="BL214" s="31"/>
      <c r="BM214" s="10"/>
      <c r="BN214" s="10"/>
      <c r="BO214" s="31"/>
      <c r="BP214" s="10"/>
      <c r="BQ214" s="10"/>
      <c r="BR214" s="31"/>
      <c r="BS214" s="10"/>
      <c r="BT214" s="10"/>
      <c r="BU214" s="31"/>
      <c r="BV214" s="10"/>
      <c r="BW214" s="10"/>
      <c r="BX214" s="31"/>
      <c r="BY214" s="10"/>
      <c r="BZ214" s="10"/>
      <c r="CA214" s="31"/>
      <c r="CB214" s="10"/>
      <c r="CC214" s="10"/>
      <c r="CD214" s="31"/>
      <c r="CE214" s="10">
        <v>1</v>
      </c>
      <c r="CF214" s="10"/>
      <c r="CG214" s="31">
        <f t="shared" si="56"/>
        <v>0</v>
      </c>
      <c r="CH214" s="10"/>
      <c r="CI214" s="10"/>
      <c r="CJ214" s="31"/>
      <c r="CK214" s="10"/>
      <c r="CL214" s="10"/>
      <c r="CM214" s="31"/>
      <c r="CN214" s="10"/>
      <c r="CO214" s="10"/>
      <c r="CP214" s="31"/>
      <c r="CQ214" s="10">
        <f t="shared" si="50"/>
        <v>1</v>
      </c>
      <c r="CR214" s="10">
        <f t="shared" si="51"/>
        <v>0</v>
      </c>
      <c r="CS214" s="31">
        <f t="shared" si="52"/>
        <v>0</v>
      </c>
      <c r="CT214" s="11"/>
      <c r="CU214" s="11"/>
      <c r="CV214" s="11"/>
      <c r="CW214" s="11"/>
      <c r="CX214" s="11"/>
      <c r="CY214" s="11"/>
      <c r="CZ214" s="11"/>
      <c r="DA214" s="11"/>
      <c r="DB214" s="11"/>
      <c r="DC214" s="11"/>
      <c r="DD214" s="11"/>
      <c r="DE214" s="11"/>
      <c r="DF214" s="11"/>
      <c r="DG214" s="11"/>
      <c r="DH214" s="11"/>
      <c r="DI214" s="11"/>
      <c r="DJ214" s="11"/>
      <c r="DK214" s="11"/>
      <c r="DL214" s="11"/>
      <c r="DM214" s="11"/>
      <c r="DN214" s="11">
        <f t="shared" si="55"/>
        <v>0</v>
      </c>
      <c r="DO214" s="11">
        <f t="shared" si="49"/>
        <v>0</v>
      </c>
    </row>
    <row r="215" spans="1:119" ht="38.450000000000003" customHeight="1">
      <c r="A215" s="9">
        <v>211</v>
      </c>
      <c r="B215" s="9" t="s">
        <v>68</v>
      </c>
      <c r="C215" s="9" t="s">
        <v>105</v>
      </c>
      <c r="D215" s="12" t="s">
        <v>106</v>
      </c>
      <c r="E215" s="9">
        <v>8131</v>
      </c>
      <c r="F215" s="12" t="s">
        <v>289</v>
      </c>
      <c r="G215" s="12" t="s">
        <v>304</v>
      </c>
      <c r="H215" s="12" t="s">
        <v>305</v>
      </c>
      <c r="I215" s="12" t="s">
        <v>306</v>
      </c>
      <c r="J215" s="12" t="s">
        <v>307</v>
      </c>
      <c r="K215" s="8" t="s">
        <v>308</v>
      </c>
      <c r="L215" s="12" t="s">
        <v>309</v>
      </c>
      <c r="M215" s="8" t="s">
        <v>310</v>
      </c>
      <c r="N215" s="9" t="s">
        <v>163</v>
      </c>
      <c r="O215" s="9" t="s">
        <v>141</v>
      </c>
      <c r="P215" s="10">
        <v>1</v>
      </c>
      <c r="Q215" s="9"/>
      <c r="R215" s="13" t="s">
        <v>311</v>
      </c>
      <c r="S215" s="13" t="s">
        <v>143</v>
      </c>
      <c r="T215" s="8" t="s">
        <v>312</v>
      </c>
      <c r="U215" s="17" t="s">
        <v>312</v>
      </c>
      <c r="V215" s="8" t="s">
        <v>312</v>
      </c>
      <c r="W215" s="8" t="s">
        <v>188</v>
      </c>
      <c r="X215" s="8" t="s">
        <v>313</v>
      </c>
      <c r="Y215" s="8" t="s">
        <v>313</v>
      </c>
      <c r="Z215" s="8" t="s">
        <v>312</v>
      </c>
      <c r="AA215" s="17" t="s">
        <v>236</v>
      </c>
      <c r="AB215" s="8" t="s">
        <v>314</v>
      </c>
      <c r="AC215" s="18" t="s">
        <v>315</v>
      </c>
      <c r="AD215" s="8" t="s">
        <v>128</v>
      </c>
      <c r="AE215" s="8" t="s">
        <v>151</v>
      </c>
      <c r="AF215" s="8" t="s">
        <v>316</v>
      </c>
      <c r="AG215" s="24" t="s">
        <v>317</v>
      </c>
      <c r="AH215" s="24" t="s">
        <v>318</v>
      </c>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10"/>
      <c r="BH215" s="10"/>
      <c r="BI215" s="31"/>
      <c r="BJ215" s="10"/>
      <c r="BK215" s="10"/>
      <c r="BL215" s="31"/>
      <c r="BM215" s="10"/>
      <c r="BN215" s="10"/>
      <c r="BO215" s="31"/>
      <c r="BP215" s="10"/>
      <c r="BQ215" s="10"/>
      <c r="BR215" s="31"/>
      <c r="BS215" s="10"/>
      <c r="BT215" s="10"/>
      <c r="BU215" s="31"/>
      <c r="BV215" s="10"/>
      <c r="BW215" s="10"/>
      <c r="BX215" s="31"/>
      <c r="BY215" s="10"/>
      <c r="BZ215" s="10"/>
      <c r="CA215" s="31"/>
      <c r="CB215" s="10"/>
      <c r="CC215" s="10"/>
      <c r="CD215" s="31"/>
      <c r="CE215" s="10">
        <v>1</v>
      </c>
      <c r="CF215" s="10"/>
      <c r="CG215" s="31">
        <f t="shared" si="56"/>
        <v>0</v>
      </c>
      <c r="CH215" s="10"/>
      <c r="CI215" s="10"/>
      <c r="CJ215" s="31"/>
      <c r="CK215" s="10"/>
      <c r="CL215" s="10"/>
      <c r="CM215" s="31"/>
      <c r="CN215" s="10"/>
      <c r="CO215" s="10"/>
      <c r="CP215" s="31"/>
      <c r="CQ215" s="10">
        <f t="shared" si="50"/>
        <v>1</v>
      </c>
      <c r="CR215" s="10">
        <f t="shared" si="51"/>
        <v>0</v>
      </c>
      <c r="CS215" s="31">
        <f t="shared" si="52"/>
        <v>0</v>
      </c>
      <c r="CT215" s="11"/>
      <c r="CU215" s="11"/>
      <c r="CV215" s="11"/>
      <c r="CW215" s="11"/>
      <c r="CX215" s="11"/>
      <c r="CY215" s="11"/>
      <c r="CZ215" s="11"/>
      <c r="DA215" s="11"/>
      <c r="DB215" s="11"/>
      <c r="DC215" s="11"/>
      <c r="DD215" s="11"/>
      <c r="DE215" s="11"/>
      <c r="DF215" s="11"/>
      <c r="DG215" s="11"/>
      <c r="DH215" s="11"/>
      <c r="DI215" s="11"/>
      <c r="DJ215" s="11"/>
      <c r="DK215" s="11"/>
      <c r="DL215" s="11"/>
      <c r="DM215" s="11"/>
      <c r="DN215" s="11">
        <f t="shared" si="55"/>
        <v>0</v>
      </c>
      <c r="DO215" s="11">
        <f t="shared" si="49"/>
        <v>0</v>
      </c>
    </row>
    <row r="216" spans="1:119" ht="38.450000000000003" customHeight="1">
      <c r="A216" s="9">
        <v>212</v>
      </c>
      <c r="B216" s="9" t="s">
        <v>69</v>
      </c>
      <c r="C216" s="9" t="s">
        <v>105</v>
      </c>
      <c r="D216" s="12" t="s">
        <v>106</v>
      </c>
      <c r="E216" s="9">
        <v>8131</v>
      </c>
      <c r="F216" s="12" t="s">
        <v>289</v>
      </c>
      <c r="G216" s="12" t="s">
        <v>304</v>
      </c>
      <c r="H216" s="12" t="s">
        <v>305</v>
      </c>
      <c r="I216" s="12" t="s">
        <v>306</v>
      </c>
      <c r="J216" s="12" t="s">
        <v>307</v>
      </c>
      <c r="K216" s="8" t="s">
        <v>308</v>
      </c>
      <c r="L216" s="12" t="s">
        <v>309</v>
      </c>
      <c r="M216" s="8" t="s">
        <v>310</v>
      </c>
      <c r="N216" s="9" t="s">
        <v>163</v>
      </c>
      <c r="O216" s="9" t="s">
        <v>141</v>
      </c>
      <c r="P216" s="10">
        <v>1</v>
      </c>
      <c r="Q216" s="9"/>
      <c r="R216" s="13" t="s">
        <v>311</v>
      </c>
      <c r="S216" s="13" t="s">
        <v>143</v>
      </c>
      <c r="T216" s="8" t="s">
        <v>312</v>
      </c>
      <c r="U216" s="17" t="s">
        <v>312</v>
      </c>
      <c r="V216" s="8" t="s">
        <v>312</v>
      </c>
      <c r="W216" s="8" t="s">
        <v>188</v>
      </c>
      <c r="X216" s="8" t="s">
        <v>313</v>
      </c>
      <c r="Y216" s="8" t="s">
        <v>313</v>
      </c>
      <c r="Z216" s="8" t="s">
        <v>312</v>
      </c>
      <c r="AA216" s="17" t="s">
        <v>236</v>
      </c>
      <c r="AB216" s="8" t="s">
        <v>314</v>
      </c>
      <c r="AC216" s="18" t="s">
        <v>315</v>
      </c>
      <c r="AD216" s="8" t="s">
        <v>128</v>
      </c>
      <c r="AE216" s="8" t="s">
        <v>151</v>
      </c>
      <c r="AF216" s="8" t="s">
        <v>316</v>
      </c>
      <c r="AG216" s="24" t="s">
        <v>317</v>
      </c>
      <c r="AH216" s="24" t="s">
        <v>318</v>
      </c>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10"/>
      <c r="BH216" s="10"/>
      <c r="BI216" s="31"/>
      <c r="BJ216" s="10"/>
      <c r="BK216" s="10"/>
      <c r="BL216" s="31"/>
      <c r="BM216" s="10"/>
      <c r="BN216" s="10"/>
      <c r="BO216" s="31"/>
      <c r="BP216" s="10"/>
      <c r="BQ216" s="10"/>
      <c r="BR216" s="31"/>
      <c r="BS216" s="10"/>
      <c r="BT216" s="10"/>
      <c r="BU216" s="31"/>
      <c r="BV216" s="10"/>
      <c r="BW216" s="10"/>
      <c r="BX216" s="31"/>
      <c r="BY216" s="10"/>
      <c r="BZ216" s="10"/>
      <c r="CA216" s="31"/>
      <c r="CB216" s="10"/>
      <c r="CC216" s="10"/>
      <c r="CD216" s="31"/>
      <c r="CE216" s="10">
        <v>1</v>
      </c>
      <c r="CF216" s="10"/>
      <c r="CG216" s="31">
        <f t="shared" si="56"/>
        <v>0</v>
      </c>
      <c r="CH216" s="10"/>
      <c r="CI216" s="10"/>
      <c r="CJ216" s="31"/>
      <c r="CK216" s="10"/>
      <c r="CL216" s="10"/>
      <c r="CM216" s="31"/>
      <c r="CN216" s="10"/>
      <c r="CO216" s="10"/>
      <c r="CP216" s="31"/>
      <c r="CQ216" s="10">
        <f t="shared" si="50"/>
        <v>1</v>
      </c>
      <c r="CR216" s="10">
        <f t="shared" si="51"/>
        <v>0</v>
      </c>
      <c r="CS216" s="31">
        <f t="shared" si="52"/>
        <v>0</v>
      </c>
      <c r="CT216" s="11"/>
      <c r="CU216" s="11"/>
      <c r="CV216" s="11"/>
      <c r="CW216" s="11"/>
      <c r="CX216" s="11"/>
      <c r="CY216" s="11"/>
      <c r="CZ216" s="11"/>
      <c r="DA216" s="11"/>
      <c r="DB216" s="11"/>
      <c r="DC216" s="11"/>
      <c r="DD216" s="11"/>
      <c r="DE216" s="11"/>
      <c r="DF216" s="11"/>
      <c r="DG216" s="11"/>
      <c r="DH216" s="11"/>
      <c r="DI216" s="11"/>
      <c r="DJ216" s="11"/>
      <c r="DK216" s="11"/>
      <c r="DL216" s="11"/>
      <c r="DM216" s="11"/>
      <c r="DN216" s="11">
        <f t="shared" si="55"/>
        <v>0</v>
      </c>
      <c r="DO216" s="11">
        <f t="shared" si="49"/>
        <v>0</v>
      </c>
    </row>
    <row r="217" spans="1:119" ht="38.450000000000003" customHeight="1">
      <c r="A217" s="9">
        <v>213</v>
      </c>
      <c r="B217" s="9" t="s">
        <v>70</v>
      </c>
      <c r="C217" s="9" t="s">
        <v>105</v>
      </c>
      <c r="D217" s="12" t="s">
        <v>106</v>
      </c>
      <c r="E217" s="9">
        <v>8131</v>
      </c>
      <c r="F217" s="12" t="s">
        <v>289</v>
      </c>
      <c r="G217" s="12" t="s">
        <v>304</v>
      </c>
      <c r="H217" s="12" t="s">
        <v>305</v>
      </c>
      <c r="I217" s="12" t="s">
        <v>306</v>
      </c>
      <c r="J217" s="12" t="s">
        <v>307</v>
      </c>
      <c r="K217" s="8" t="s">
        <v>308</v>
      </c>
      <c r="L217" s="12" t="s">
        <v>309</v>
      </c>
      <c r="M217" s="8" t="s">
        <v>310</v>
      </c>
      <c r="N217" s="9" t="s">
        <v>163</v>
      </c>
      <c r="O217" s="9" t="s">
        <v>141</v>
      </c>
      <c r="P217" s="10">
        <v>1</v>
      </c>
      <c r="Q217" s="9"/>
      <c r="R217" s="13" t="s">
        <v>311</v>
      </c>
      <c r="S217" s="13" t="s">
        <v>143</v>
      </c>
      <c r="T217" s="8" t="s">
        <v>312</v>
      </c>
      <c r="U217" s="17" t="s">
        <v>312</v>
      </c>
      <c r="V217" s="8" t="s">
        <v>312</v>
      </c>
      <c r="W217" s="8" t="s">
        <v>188</v>
      </c>
      <c r="X217" s="8" t="s">
        <v>313</v>
      </c>
      <c r="Y217" s="8" t="s">
        <v>313</v>
      </c>
      <c r="Z217" s="8" t="s">
        <v>312</v>
      </c>
      <c r="AA217" s="17" t="s">
        <v>236</v>
      </c>
      <c r="AB217" s="8" t="s">
        <v>314</v>
      </c>
      <c r="AC217" s="18" t="s">
        <v>315</v>
      </c>
      <c r="AD217" s="8" t="s">
        <v>128</v>
      </c>
      <c r="AE217" s="8" t="s">
        <v>151</v>
      </c>
      <c r="AF217" s="8" t="s">
        <v>316</v>
      </c>
      <c r="AG217" s="24" t="s">
        <v>317</v>
      </c>
      <c r="AH217" s="24" t="s">
        <v>318</v>
      </c>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10"/>
      <c r="BH217" s="10"/>
      <c r="BI217" s="31"/>
      <c r="BJ217" s="10"/>
      <c r="BK217" s="10"/>
      <c r="BL217" s="31"/>
      <c r="BM217" s="10"/>
      <c r="BN217" s="10"/>
      <c r="BO217" s="31"/>
      <c r="BP217" s="10"/>
      <c r="BQ217" s="10"/>
      <c r="BR217" s="31"/>
      <c r="BS217" s="10"/>
      <c r="BT217" s="10"/>
      <c r="BU217" s="31"/>
      <c r="BV217" s="10"/>
      <c r="BW217" s="10"/>
      <c r="BX217" s="31"/>
      <c r="BY217" s="10"/>
      <c r="BZ217" s="10"/>
      <c r="CA217" s="31"/>
      <c r="CB217" s="10"/>
      <c r="CC217" s="10"/>
      <c r="CD217" s="31"/>
      <c r="CE217" s="10">
        <v>1</v>
      </c>
      <c r="CF217" s="10"/>
      <c r="CG217" s="31">
        <f t="shared" si="56"/>
        <v>0</v>
      </c>
      <c r="CH217" s="10"/>
      <c r="CI217" s="10"/>
      <c r="CJ217" s="31"/>
      <c r="CK217" s="10"/>
      <c r="CL217" s="10"/>
      <c r="CM217" s="31"/>
      <c r="CN217" s="10"/>
      <c r="CO217" s="10"/>
      <c r="CP217" s="31"/>
      <c r="CQ217" s="10">
        <f t="shared" si="50"/>
        <v>1</v>
      </c>
      <c r="CR217" s="10">
        <f t="shared" si="51"/>
        <v>0</v>
      </c>
      <c r="CS217" s="31">
        <f t="shared" si="52"/>
        <v>0</v>
      </c>
      <c r="CT217" s="11"/>
      <c r="CU217" s="11"/>
      <c r="CV217" s="11"/>
      <c r="CW217" s="11"/>
      <c r="CX217" s="11"/>
      <c r="CY217" s="11"/>
      <c r="CZ217" s="11"/>
      <c r="DA217" s="11"/>
      <c r="DB217" s="11"/>
      <c r="DC217" s="11"/>
      <c r="DD217" s="11"/>
      <c r="DE217" s="11"/>
      <c r="DF217" s="11"/>
      <c r="DG217" s="11"/>
      <c r="DH217" s="11"/>
      <c r="DI217" s="11"/>
      <c r="DJ217" s="11"/>
      <c r="DK217" s="11"/>
      <c r="DL217" s="11"/>
      <c r="DM217" s="11"/>
      <c r="DN217" s="11">
        <f t="shared" si="55"/>
        <v>0</v>
      </c>
      <c r="DO217" s="11">
        <f t="shared" si="49"/>
        <v>0</v>
      </c>
    </row>
    <row r="218" spans="1:119" ht="38.450000000000003" customHeight="1">
      <c r="A218" s="9">
        <v>214</v>
      </c>
      <c r="B218" s="9" t="s">
        <v>71</v>
      </c>
      <c r="C218" s="9" t="s">
        <v>105</v>
      </c>
      <c r="D218" s="12" t="s">
        <v>106</v>
      </c>
      <c r="E218" s="9">
        <v>8131</v>
      </c>
      <c r="F218" s="12" t="s">
        <v>289</v>
      </c>
      <c r="G218" s="12" t="s">
        <v>304</v>
      </c>
      <c r="H218" s="12" t="s">
        <v>305</v>
      </c>
      <c r="I218" s="12" t="s">
        <v>306</v>
      </c>
      <c r="J218" s="12" t="s">
        <v>307</v>
      </c>
      <c r="K218" s="8" t="s">
        <v>308</v>
      </c>
      <c r="L218" s="12" t="s">
        <v>309</v>
      </c>
      <c r="M218" s="8" t="s">
        <v>310</v>
      </c>
      <c r="N218" s="9" t="s">
        <v>163</v>
      </c>
      <c r="O218" s="9" t="s">
        <v>141</v>
      </c>
      <c r="P218" s="10">
        <v>1</v>
      </c>
      <c r="Q218" s="9"/>
      <c r="R218" s="13" t="s">
        <v>311</v>
      </c>
      <c r="S218" s="13" t="s">
        <v>143</v>
      </c>
      <c r="T218" s="8" t="s">
        <v>312</v>
      </c>
      <c r="U218" s="17" t="s">
        <v>312</v>
      </c>
      <c r="V218" s="8" t="s">
        <v>312</v>
      </c>
      <c r="W218" s="8" t="s">
        <v>188</v>
      </c>
      <c r="X218" s="8" t="s">
        <v>313</v>
      </c>
      <c r="Y218" s="8" t="s">
        <v>313</v>
      </c>
      <c r="Z218" s="8" t="s">
        <v>312</v>
      </c>
      <c r="AA218" s="17" t="s">
        <v>236</v>
      </c>
      <c r="AB218" s="8" t="s">
        <v>314</v>
      </c>
      <c r="AC218" s="18" t="s">
        <v>315</v>
      </c>
      <c r="AD218" s="8" t="s">
        <v>128</v>
      </c>
      <c r="AE218" s="8" t="s">
        <v>151</v>
      </c>
      <c r="AF218" s="8" t="s">
        <v>316</v>
      </c>
      <c r="AG218" s="24" t="s">
        <v>317</v>
      </c>
      <c r="AH218" s="24" t="s">
        <v>318</v>
      </c>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10"/>
      <c r="BH218" s="10"/>
      <c r="BI218" s="31"/>
      <c r="BJ218" s="10"/>
      <c r="BK218" s="10"/>
      <c r="BL218" s="31"/>
      <c r="BM218" s="10"/>
      <c r="BN218" s="10"/>
      <c r="BO218" s="31"/>
      <c r="BP218" s="10"/>
      <c r="BQ218" s="10"/>
      <c r="BR218" s="31"/>
      <c r="BS218" s="10"/>
      <c r="BT218" s="10"/>
      <c r="BU218" s="31"/>
      <c r="BV218" s="10"/>
      <c r="BW218" s="10"/>
      <c r="BX218" s="31"/>
      <c r="BY218" s="10"/>
      <c r="BZ218" s="10"/>
      <c r="CA218" s="31"/>
      <c r="CB218" s="10"/>
      <c r="CC218" s="10"/>
      <c r="CD218" s="31"/>
      <c r="CE218" s="10">
        <v>1</v>
      </c>
      <c r="CF218" s="10"/>
      <c r="CG218" s="31">
        <f t="shared" si="56"/>
        <v>0</v>
      </c>
      <c r="CH218" s="10">
        <v>1</v>
      </c>
      <c r="CI218" s="10"/>
      <c r="CJ218" s="31">
        <f t="shared" si="57"/>
        <v>0</v>
      </c>
      <c r="CK218" s="10"/>
      <c r="CL218" s="10"/>
      <c r="CM218" s="31"/>
      <c r="CN218" s="10"/>
      <c r="CO218" s="10"/>
      <c r="CP218" s="31"/>
      <c r="CQ218" s="10">
        <f t="shared" si="50"/>
        <v>2</v>
      </c>
      <c r="CR218" s="10">
        <f t="shared" si="51"/>
        <v>0</v>
      </c>
      <c r="CS218" s="31">
        <f t="shared" si="52"/>
        <v>0</v>
      </c>
      <c r="CT218" s="11"/>
      <c r="CU218" s="11"/>
      <c r="CV218" s="11"/>
      <c r="CW218" s="11"/>
      <c r="CX218" s="11"/>
      <c r="CY218" s="11"/>
      <c r="CZ218" s="11"/>
      <c r="DA218" s="11"/>
      <c r="DB218" s="11"/>
      <c r="DC218" s="11"/>
      <c r="DD218" s="11"/>
      <c r="DE218" s="11"/>
      <c r="DF218" s="11"/>
      <c r="DG218" s="11"/>
      <c r="DH218" s="11"/>
      <c r="DI218" s="11"/>
      <c r="DJ218" s="11"/>
      <c r="DK218" s="11"/>
      <c r="DL218" s="11"/>
      <c r="DM218" s="11"/>
      <c r="DN218" s="11">
        <f t="shared" si="55"/>
        <v>0</v>
      </c>
      <c r="DO218" s="11">
        <f t="shared" si="49"/>
        <v>0</v>
      </c>
    </row>
    <row r="219" spans="1:119" ht="38.450000000000003" customHeight="1">
      <c r="A219" s="9">
        <v>215</v>
      </c>
      <c r="B219" s="9" t="s">
        <v>72</v>
      </c>
      <c r="C219" s="9" t="s">
        <v>105</v>
      </c>
      <c r="D219" s="12" t="s">
        <v>106</v>
      </c>
      <c r="E219" s="9">
        <v>8131</v>
      </c>
      <c r="F219" s="12" t="s">
        <v>289</v>
      </c>
      <c r="G219" s="12" t="s">
        <v>304</v>
      </c>
      <c r="H219" s="12" t="s">
        <v>305</v>
      </c>
      <c r="I219" s="12" t="s">
        <v>306</v>
      </c>
      <c r="J219" s="12" t="s">
        <v>307</v>
      </c>
      <c r="K219" s="8" t="s">
        <v>308</v>
      </c>
      <c r="L219" s="12" t="s">
        <v>309</v>
      </c>
      <c r="M219" s="8" t="s">
        <v>310</v>
      </c>
      <c r="N219" s="9" t="s">
        <v>163</v>
      </c>
      <c r="O219" s="9" t="s">
        <v>141</v>
      </c>
      <c r="P219" s="10">
        <v>1</v>
      </c>
      <c r="Q219" s="9"/>
      <c r="R219" s="13" t="s">
        <v>311</v>
      </c>
      <c r="S219" s="13" t="s">
        <v>143</v>
      </c>
      <c r="T219" s="8" t="s">
        <v>312</v>
      </c>
      <c r="U219" s="17" t="s">
        <v>312</v>
      </c>
      <c r="V219" s="8" t="s">
        <v>312</v>
      </c>
      <c r="W219" s="8" t="s">
        <v>188</v>
      </c>
      <c r="X219" s="8" t="s">
        <v>313</v>
      </c>
      <c r="Y219" s="8" t="s">
        <v>313</v>
      </c>
      <c r="Z219" s="8" t="s">
        <v>312</v>
      </c>
      <c r="AA219" s="17" t="s">
        <v>236</v>
      </c>
      <c r="AB219" s="8" t="s">
        <v>314</v>
      </c>
      <c r="AC219" s="18" t="s">
        <v>315</v>
      </c>
      <c r="AD219" s="8" t="s">
        <v>128</v>
      </c>
      <c r="AE219" s="8" t="s">
        <v>151</v>
      </c>
      <c r="AF219" s="8" t="s">
        <v>316</v>
      </c>
      <c r="AG219" s="24" t="s">
        <v>317</v>
      </c>
      <c r="AH219" s="24" t="s">
        <v>318</v>
      </c>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10"/>
      <c r="BH219" s="10"/>
      <c r="BI219" s="31"/>
      <c r="BJ219" s="10"/>
      <c r="BK219" s="10"/>
      <c r="BL219" s="31"/>
      <c r="BM219" s="10"/>
      <c r="BN219" s="10"/>
      <c r="BO219" s="31"/>
      <c r="BP219" s="10"/>
      <c r="BQ219" s="10"/>
      <c r="BR219" s="31"/>
      <c r="BS219" s="10"/>
      <c r="BT219" s="10"/>
      <c r="BU219" s="31"/>
      <c r="BV219" s="10"/>
      <c r="BW219" s="10"/>
      <c r="BX219" s="31"/>
      <c r="BY219" s="10"/>
      <c r="BZ219" s="10"/>
      <c r="CA219" s="31"/>
      <c r="CB219" s="10"/>
      <c r="CC219" s="10"/>
      <c r="CD219" s="31"/>
      <c r="CE219" s="10">
        <v>1</v>
      </c>
      <c r="CF219" s="10"/>
      <c r="CG219" s="31">
        <f t="shared" si="56"/>
        <v>0</v>
      </c>
      <c r="CH219" s="10"/>
      <c r="CI219" s="10"/>
      <c r="CJ219" s="31"/>
      <c r="CK219" s="10"/>
      <c r="CL219" s="10"/>
      <c r="CM219" s="31"/>
      <c r="CN219" s="10"/>
      <c r="CO219" s="10"/>
      <c r="CP219" s="31"/>
      <c r="CQ219" s="10">
        <f t="shared" si="50"/>
        <v>1</v>
      </c>
      <c r="CR219" s="10">
        <f t="shared" si="51"/>
        <v>0</v>
      </c>
      <c r="CS219" s="31">
        <f t="shared" si="52"/>
        <v>0</v>
      </c>
      <c r="CT219" s="11"/>
      <c r="CU219" s="11"/>
      <c r="CV219" s="11"/>
      <c r="CW219" s="11"/>
      <c r="CX219" s="11"/>
      <c r="CY219" s="11"/>
      <c r="CZ219" s="11"/>
      <c r="DA219" s="11"/>
      <c r="DB219" s="11"/>
      <c r="DC219" s="11"/>
      <c r="DD219" s="11"/>
      <c r="DE219" s="11"/>
      <c r="DF219" s="11"/>
      <c r="DG219" s="11"/>
      <c r="DH219" s="11"/>
      <c r="DI219" s="11"/>
      <c r="DJ219" s="11"/>
      <c r="DK219" s="11"/>
      <c r="DL219" s="11"/>
      <c r="DM219" s="11"/>
      <c r="DN219" s="11">
        <f t="shared" si="55"/>
        <v>0</v>
      </c>
      <c r="DO219" s="11">
        <f t="shared" si="49"/>
        <v>0</v>
      </c>
    </row>
    <row r="220" spans="1:119" ht="38.450000000000003" customHeight="1">
      <c r="A220" s="9">
        <v>216</v>
      </c>
      <c r="B220" s="9" t="s">
        <v>73</v>
      </c>
      <c r="C220" s="9" t="s">
        <v>105</v>
      </c>
      <c r="D220" s="12" t="s">
        <v>106</v>
      </c>
      <c r="E220" s="9">
        <v>8131</v>
      </c>
      <c r="F220" s="12" t="s">
        <v>289</v>
      </c>
      <c r="G220" s="12" t="s">
        <v>304</v>
      </c>
      <c r="H220" s="12" t="s">
        <v>305</v>
      </c>
      <c r="I220" s="12" t="s">
        <v>306</v>
      </c>
      <c r="J220" s="12" t="s">
        <v>307</v>
      </c>
      <c r="K220" s="8" t="s">
        <v>308</v>
      </c>
      <c r="L220" s="12" t="s">
        <v>309</v>
      </c>
      <c r="M220" s="8" t="s">
        <v>310</v>
      </c>
      <c r="N220" s="9" t="s">
        <v>163</v>
      </c>
      <c r="O220" s="9" t="s">
        <v>141</v>
      </c>
      <c r="P220" s="10">
        <v>1</v>
      </c>
      <c r="Q220" s="9"/>
      <c r="R220" s="13" t="s">
        <v>311</v>
      </c>
      <c r="S220" s="13" t="s">
        <v>143</v>
      </c>
      <c r="T220" s="8" t="s">
        <v>312</v>
      </c>
      <c r="U220" s="17" t="s">
        <v>312</v>
      </c>
      <c r="V220" s="8" t="s">
        <v>312</v>
      </c>
      <c r="W220" s="8" t="s">
        <v>188</v>
      </c>
      <c r="X220" s="8" t="s">
        <v>313</v>
      </c>
      <c r="Y220" s="8" t="s">
        <v>313</v>
      </c>
      <c r="Z220" s="8" t="s">
        <v>312</v>
      </c>
      <c r="AA220" s="17" t="s">
        <v>236</v>
      </c>
      <c r="AB220" s="8" t="s">
        <v>314</v>
      </c>
      <c r="AC220" s="18" t="s">
        <v>315</v>
      </c>
      <c r="AD220" s="8" t="s">
        <v>128</v>
      </c>
      <c r="AE220" s="8" t="s">
        <v>151</v>
      </c>
      <c r="AF220" s="8" t="s">
        <v>316</v>
      </c>
      <c r="AG220" s="24" t="s">
        <v>317</v>
      </c>
      <c r="AH220" s="24" t="s">
        <v>318</v>
      </c>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10"/>
      <c r="BH220" s="10"/>
      <c r="BI220" s="31"/>
      <c r="BJ220" s="10"/>
      <c r="BK220" s="10"/>
      <c r="BL220" s="31"/>
      <c r="BM220" s="10"/>
      <c r="BN220" s="10"/>
      <c r="BO220" s="31"/>
      <c r="BP220" s="10"/>
      <c r="BQ220" s="10"/>
      <c r="BR220" s="31"/>
      <c r="BS220" s="10"/>
      <c r="BT220" s="10"/>
      <c r="BU220" s="31"/>
      <c r="BV220" s="10"/>
      <c r="BW220" s="10"/>
      <c r="BX220" s="31"/>
      <c r="BY220" s="10"/>
      <c r="BZ220" s="10"/>
      <c r="CA220" s="31"/>
      <c r="CB220" s="10"/>
      <c r="CC220" s="10"/>
      <c r="CD220" s="31"/>
      <c r="CE220" s="10">
        <v>1</v>
      </c>
      <c r="CF220" s="10"/>
      <c r="CG220" s="31">
        <f t="shared" si="56"/>
        <v>0</v>
      </c>
      <c r="CH220" s="10"/>
      <c r="CI220" s="10"/>
      <c r="CJ220" s="31"/>
      <c r="CK220" s="10"/>
      <c r="CL220" s="10"/>
      <c r="CM220" s="31"/>
      <c r="CN220" s="10"/>
      <c r="CO220" s="10"/>
      <c r="CP220" s="31"/>
      <c r="CQ220" s="10">
        <f t="shared" si="50"/>
        <v>1</v>
      </c>
      <c r="CR220" s="10">
        <f t="shared" si="51"/>
        <v>0</v>
      </c>
      <c r="CS220" s="31">
        <f t="shared" si="52"/>
        <v>0</v>
      </c>
      <c r="CT220" s="11"/>
      <c r="CU220" s="11"/>
      <c r="CV220" s="11"/>
      <c r="CW220" s="11"/>
      <c r="CX220" s="11"/>
      <c r="CY220" s="11"/>
      <c r="CZ220" s="11"/>
      <c r="DA220" s="11"/>
      <c r="DB220" s="11"/>
      <c r="DC220" s="11"/>
      <c r="DD220" s="11"/>
      <c r="DE220" s="11"/>
      <c r="DF220" s="11"/>
      <c r="DG220" s="11"/>
      <c r="DH220" s="11"/>
      <c r="DI220" s="11"/>
      <c r="DJ220" s="11"/>
      <c r="DK220" s="11"/>
      <c r="DL220" s="11"/>
      <c r="DM220" s="11"/>
      <c r="DN220" s="11">
        <f t="shared" si="55"/>
        <v>0</v>
      </c>
      <c r="DO220" s="11">
        <f t="shared" si="49"/>
        <v>0</v>
      </c>
    </row>
    <row r="221" spans="1:119" ht="38.450000000000003" customHeight="1">
      <c r="A221" s="9">
        <v>217</v>
      </c>
      <c r="B221" s="9" t="s">
        <v>74</v>
      </c>
      <c r="C221" s="9" t="s">
        <v>105</v>
      </c>
      <c r="D221" s="12" t="s">
        <v>106</v>
      </c>
      <c r="E221" s="9">
        <v>8131</v>
      </c>
      <c r="F221" s="12" t="s">
        <v>289</v>
      </c>
      <c r="G221" s="12" t="s">
        <v>304</v>
      </c>
      <c r="H221" s="12" t="s">
        <v>305</v>
      </c>
      <c r="I221" s="12" t="s">
        <v>306</v>
      </c>
      <c r="J221" s="12" t="s">
        <v>307</v>
      </c>
      <c r="K221" s="8" t="s">
        <v>308</v>
      </c>
      <c r="L221" s="12" t="s">
        <v>309</v>
      </c>
      <c r="M221" s="8" t="s">
        <v>310</v>
      </c>
      <c r="N221" s="9" t="s">
        <v>163</v>
      </c>
      <c r="O221" s="9" t="s">
        <v>141</v>
      </c>
      <c r="P221" s="10">
        <v>1</v>
      </c>
      <c r="Q221" s="9"/>
      <c r="R221" s="13" t="s">
        <v>311</v>
      </c>
      <c r="S221" s="13" t="s">
        <v>143</v>
      </c>
      <c r="T221" s="8" t="s">
        <v>312</v>
      </c>
      <c r="U221" s="17" t="s">
        <v>312</v>
      </c>
      <c r="V221" s="8" t="s">
        <v>312</v>
      </c>
      <c r="W221" s="8" t="s">
        <v>188</v>
      </c>
      <c r="X221" s="8" t="s">
        <v>313</v>
      </c>
      <c r="Y221" s="8" t="s">
        <v>313</v>
      </c>
      <c r="Z221" s="8" t="s">
        <v>312</v>
      </c>
      <c r="AA221" s="17" t="s">
        <v>236</v>
      </c>
      <c r="AB221" s="8" t="s">
        <v>314</v>
      </c>
      <c r="AC221" s="18" t="s">
        <v>315</v>
      </c>
      <c r="AD221" s="8" t="s">
        <v>128</v>
      </c>
      <c r="AE221" s="8" t="s">
        <v>151</v>
      </c>
      <c r="AF221" s="8" t="s">
        <v>316</v>
      </c>
      <c r="AG221" s="24" t="s">
        <v>317</v>
      </c>
      <c r="AH221" s="24" t="s">
        <v>318</v>
      </c>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10"/>
      <c r="BH221" s="10"/>
      <c r="BI221" s="31"/>
      <c r="BJ221" s="10"/>
      <c r="BK221" s="10"/>
      <c r="BL221" s="31"/>
      <c r="BM221" s="10"/>
      <c r="BN221" s="10"/>
      <c r="BO221" s="31"/>
      <c r="BP221" s="10"/>
      <c r="BQ221" s="10"/>
      <c r="BR221" s="31"/>
      <c r="BS221" s="10"/>
      <c r="BT221" s="10"/>
      <c r="BU221" s="31"/>
      <c r="BV221" s="10"/>
      <c r="BW221" s="10"/>
      <c r="BX221" s="31"/>
      <c r="BY221" s="10"/>
      <c r="BZ221" s="10"/>
      <c r="CA221" s="31"/>
      <c r="CB221" s="10"/>
      <c r="CC221" s="10"/>
      <c r="CD221" s="31"/>
      <c r="CE221" s="10"/>
      <c r="CF221" s="10"/>
      <c r="CG221" s="31"/>
      <c r="CH221" s="10">
        <v>1</v>
      </c>
      <c r="CI221" s="10"/>
      <c r="CJ221" s="31">
        <f t="shared" si="57"/>
        <v>0</v>
      </c>
      <c r="CK221" s="10"/>
      <c r="CL221" s="10"/>
      <c r="CM221" s="31"/>
      <c r="CN221" s="10"/>
      <c r="CO221" s="10"/>
      <c r="CP221" s="31"/>
      <c r="CQ221" s="10">
        <f t="shared" si="50"/>
        <v>1</v>
      </c>
      <c r="CR221" s="10">
        <f t="shared" si="51"/>
        <v>0</v>
      </c>
      <c r="CS221" s="31">
        <f t="shared" si="52"/>
        <v>0</v>
      </c>
      <c r="CT221" s="11"/>
      <c r="CU221" s="11"/>
      <c r="CV221" s="11"/>
      <c r="CW221" s="11"/>
      <c r="CX221" s="11"/>
      <c r="CY221" s="11"/>
      <c r="CZ221" s="11"/>
      <c r="DA221" s="11"/>
      <c r="DB221" s="11"/>
      <c r="DC221" s="11"/>
      <c r="DD221" s="11"/>
      <c r="DE221" s="11"/>
      <c r="DF221" s="11"/>
      <c r="DG221" s="11"/>
      <c r="DH221" s="11"/>
      <c r="DI221" s="11"/>
      <c r="DJ221" s="11"/>
      <c r="DK221" s="11"/>
      <c r="DL221" s="11"/>
      <c r="DM221" s="11"/>
      <c r="DN221" s="11">
        <f t="shared" si="55"/>
        <v>0</v>
      </c>
      <c r="DO221" s="11">
        <f t="shared" si="49"/>
        <v>0</v>
      </c>
    </row>
    <row r="222" spans="1:119" ht="38.450000000000003" customHeight="1">
      <c r="A222" s="9">
        <v>218</v>
      </c>
      <c r="B222" s="9" t="s">
        <v>75</v>
      </c>
      <c r="C222" s="9" t="s">
        <v>105</v>
      </c>
      <c r="D222" s="12" t="s">
        <v>106</v>
      </c>
      <c r="E222" s="9">
        <v>8131</v>
      </c>
      <c r="F222" s="12" t="s">
        <v>289</v>
      </c>
      <c r="G222" s="12" t="s">
        <v>304</v>
      </c>
      <c r="H222" s="12" t="s">
        <v>305</v>
      </c>
      <c r="I222" s="12" t="s">
        <v>306</v>
      </c>
      <c r="J222" s="12" t="s">
        <v>307</v>
      </c>
      <c r="K222" s="8" t="s">
        <v>308</v>
      </c>
      <c r="L222" s="12" t="s">
        <v>309</v>
      </c>
      <c r="M222" s="8" t="s">
        <v>310</v>
      </c>
      <c r="N222" s="9" t="s">
        <v>163</v>
      </c>
      <c r="O222" s="9" t="s">
        <v>141</v>
      </c>
      <c r="P222" s="10">
        <v>1</v>
      </c>
      <c r="Q222" s="9"/>
      <c r="R222" s="13" t="s">
        <v>311</v>
      </c>
      <c r="S222" s="13" t="s">
        <v>143</v>
      </c>
      <c r="T222" s="8" t="s">
        <v>312</v>
      </c>
      <c r="U222" s="17" t="s">
        <v>312</v>
      </c>
      <c r="V222" s="8" t="s">
        <v>312</v>
      </c>
      <c r="W222" s="8" t="s">
        <v>188</v>
      </c>
      <c r="X222" s="8" t="s">
        <v>313</v>
      </c>
      <c r="Y222" s="8" t="s">
        <v>313</v>
      </c>
      <c r="Z222" s="8" t="s">
        <v>312</v>
      </c>
      <c r="AA222" s="17" t="s">
        <v>236</v>
      </c>
      <c r="AB222" s="8" t="s">
        <v>314</v>
      </c>
      <c r="AC222" s="18" t="s">
        <v>315</v>
      </c>
      <c r="AD222" s="8" t="s">
        <v>128</v>
      </c>
      <c r="AE222" s="8" t="s">
        <v>151</v>
      </c>
      <c r="AF222" s="8" t="s">
        <v>316</v>
      </c>
      <c r="AG222" s="24" t="s">
        <v>317</v>
      </c>
      <c r="AH222" s="24" t="s">
        <v>318</v>
      </c>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10"/>
      <c r="BH222" s="10"/>
      <c r="BI222" s="31"/>
      <c r="BJ222" s="10"/>
      <c r="BK222" s="10"/>
      <c r="BL222" s="31"/>
      <c r="BM222" s="10"/>
      <c r="BN222" s="10"/>
      <c r="BO222" s="31"/>
      <c r="BP222" s="10"/>
      <c r="BQ222" s="10"/>
      <c r="BR222" s="31"/>
      <c r="BS222" s="10"/>
      <c r="BT222" s="10"/>
      <c r="BU222" s="31"/>
      <c r="BV222" s="10"/>
      <c r="BW222" s="10"/>
      <c r="BX222" s="31"/>
      <c r="BY222" s="10"/>
      <c r="BZ222" s="10"/>
      <c r="CA222" s="31"/>
      <c r="CB222" s="10"/>
      <c r="CC222" s="10"/>
      <c r="CD222" s="31"/>
      <c r="CE222" s="10"/>
      <c r="CF222" s="10"/>
      <c r="CG222" s="31"/>
      <c r="CH222" s="10"/>
      <c r="CI222" s="10"/>
      <c r="CJ222" s="31"/>
      <c r="CK222" s="10">
        <v>1</v>
      </c>
      <c r="CL222" s="10"/>
      <c r="CM222" s="31">
        <f t="shared" ref="CM222" si="58">IFERROR(CL222/CK222,0)</f>
        <v>0</v>
      </c>
      <c r="CN222" s="10"/>
      <c r="CO222" s="10"/>
      <c r="CP222" s="31"/>
      <c r="CQ222" s="10">
        <f t="shared" si="50"/>
        <v>1</v>
      </c>
      <c r="CR222" s="10">
        <f t="shared" si="51"/>
        <v>0</v>
      </c>
      <c r="CS222" s="31">
        <f t="shared" si="52"/>
        <v>0</v>
      </c>
      <c r="CT222" s="11"/>
      <c r="CU222" s="11"/>
      <c r="CV222" s="11"/>
      <c r="CW222" s="11"/>
      <c r="CX222" s="11"/>
      <c r="CY222" s="11"/>
      <c r="CZ222" s="11"/>
      <c r="DA222" s="11"/>
      <c r="DB222" s="11"/>
      <c r="DC222" s="11"/>
      <c r="DD222" s="11"/>
      <c r="DE222" s="11"/>
      <c r="DF222" s="11"/>
      <c r="DG222" s="11"/>
      <c r="DH222" s="11"/>
      <c r="DI222" s="11"/>
      <c r="DJ222" s="11"/>
      <c r="DK222" s="11"/>
      <c r="DL222" s="11"/>
      <c r="DM222" s="11"/>
      <c r="DN222" s="11">
        <f t="shared" si="55"/>
        <v>0</v>
      </c>
      <c r="DO222" s="11">
        <f t="shared" si="49"/>
        <v>0</v>
      </c>
    </row>
    <row r="223" spans="1:119" ht="38.450000000000003" customHeight="1">
      <c r="A223" s="9">
        <v>219</v>
      </c>
      <c r="B223" s="9" t="s">
        <v>56</v>
      </c>
      <c r="C223" s="9" t="s">
        <v>105</v>
      </c>
      <c r="D223" s="12" t="s">
        <v>106</v>
      </c>
      <c r="E223" s="9">
        <v>8131</v>
      </c>
      <c r="F223" s="12" t="s">
        <v>319</v>
      </c>
      <c r="G223" s="12" t="s">
        <v>320</v>
      </c>
      <c r="H223" s="12" t="s">
        <v>321</v>
      </c>
      <c r="I223" s="12" t="s">
        <v>322</v>
      </c>
      <c r="J223" s="12" t="s">
        <v>323</v>
      </c>
      <c r="K223" s="8" t="s">
        <v>324</v>
      </c>
      <c r="L223" s="12" t="s">
        <v>325</v>
      </c>
      <c r="M223" s="8" t="s">
        <v>326</v>
      </c>
      <c r="N223" s="9" t="s">
        <v>163</v>
      </c>
      <c r="O223" s="9" t="s">
        <v>141</v>
      </c>
      <c r="P223" s="32">
        <v>1</v>
      </c>
      <c r="Q223" s="9"/>
      <c r="R223" s="13" t="s">
        <v>327</v>
      </c>
      <c r="S223" s="13" t="s">
        <v>185</v>
      </c>
      <c r="T223" s="8" t="s">
        <v>327</v>
      </c>
      <c r="U223" s="17" t="s">
        <v>144</v>
      </c>
      <c r="V223" s="8" t="s">
        <v>327</v>
      </c>
      <c r="W223" s="8" t="s">
        <v>327</v>
      </c>
      <c r="X223" s="8" t="s">
        <v>327</v>
      </c>
      <c r="Y223" s="8" t="s">
        <v>328</v>
      </c>
      <c r="Z223" s="8" t="s">
        <v>327</v>
      </c>
      <c r="AA223" s="17" t="s">
        <v>205</v>
      </c>
      <c r="AB223" s="8" t="s">
        <v>329</v>
      </c>
      <c r="AC223" s="18" t="s">
        <v>190</v>
      </c>
      <c r="AD223" s="8" t="s">
        <v>128</v>
      </c>
      <c r="AE223" s="8" t="s">
        <v>171</v>
      </c>
      <c r="AF223" s="8" t="s">
        <v>330</v>
      </c>
      <c r="AG223" s="25" t="s">
        <v>331</v>
      </c>
      <c r="AH223" s="24" t="s">
        <v>174</v>
      </c>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10"/>
      <c r="BH223" s="10"/>
      <c r="BI223" s="31"/>
      <c r="BJ223" s="10"/>
      <c r="BK223" s="10"/>
      <c r="BL223" s="31"/>
      <c r="BM223" s="10"/>
      <c r="BN223" s="10"/>
      <c r="BO223" s="31"/>
      <c r="BP223" s="10"/>
      <c r="BQ223" s="10"/>
      <c r="BR223" s="31"/>
      <c r="BS223" s="10"/>
      <c r="BT223" s="10"/>
      <c r="BU223" s="31"/>
      <c r="BV223" s="10"/>
      <c r="BW223" s="10"/>
      <c r="BX223" s="31"/>
      <c r="BY223" s="10"/>
      <c r="BZ223" s="10"/>
      <c r="CA223" s="31"/>
      <c r="CB223" s="10"/>
      <c r="CC223" s="10"/>
      <c r="CD223" s="31"/>
      <c r="CE223" s="10"/>
      <c r="CF223" s="10"/>
      <c r="CG223" s="31"/>
      <c r="CH223" s="10">
        <v>1</v>
      </c>
      <c r="CI223" s="10"/>
      <c r="CJ223" s="31">
        <f t="shared" si="57"/>
        <v>0</v>
      </c>
      <c r="CK223" s="10"/>
      <c r="CL223" s="10"/>
      <c r="CM223" s="31"/>
      <c r="CN223" s="10"/>
      <c r="CO223" s="10"/>
      <c r="CP223" s="31"/>
      <c r="CQ223" s="10">
        <f t="shared" si="50"/>
        <v>1</v>
      </c>
      <c r="CR223" s="10">
        <f t="shared" si="51"/>
        <v>0</v>
      </c>
      <c r="CS223" s="31">
        <f t="shared" si="52"/>
        <v>0</v>
      </c>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f t="shared" si="49"/>
        <v>0</v>
      </c>
    </row>
    <row r="224" spans="1:119" ht="38.450000000000003" customHeight="1">
      <c r="A224" s="9">
        <v>220</v>
      </c>
      <c r="B224" s="9" t="s">
        <v>57</v>
      </c>
      <c r="C224" s="9" t="s">
        <v>105</v>
      </c>
      <c r="D224" s="12" t="s">
        <v>106</v>
      </c>
      <c r="E224" s="9">
        <v>8131</v>
      </c>
      <c r="F224" s="12" t="s">
        <v>319</v>
      </c>
      <c r="G224" s="12" t="s">
        <v>320</v>
      </c>
      <c r="H224" s="12" t="s">
        <v>321</v>
      </c>
      <c r="I224" s="12" t="s">
        <v>322</v>
      </c>
      <c r="J224" s="12" t="s">
        <v>323</v>
      </c>
      <c r="K224" s="8" t="s">
        <v>324</v>
      </c>
      <c r="L224" s="12" t="s">
        <v>325</v>
      </c>
      <c r="M224" s="8" t="s">
        <v>326</v>
      </c>
      <c r="N224" s="9" t="s">
        <v>163</v>
      </c>
      <c r="O224" s="9" t="s">
        <v>141</v>
      </c>
      <c r="P224" s="32">
        <v>1</v>
      </c>
      <c r="Q224" s="9"/>
      <c r="R224" s="13" t="s">
        <v>327</v>
      </c>
      <c r="S224" s="13" t="s">
        <v>185</v>
      </c>
      <c r="T224" s="8" t="s">
        <v>327</v>
      </c>
      <c r="U224" s="17" t="s">
        <v>144</v>
      </c>
      <c r="V224" s="8" t="s">
        <v>327</v>
      </c>
      <c r="W224" s="8" t="s">
        <v>327</v>
      </c>
      <c r="X224" s="8" t="s">
        <v>327</v>
      </c>
      <c r="Y224" s="8" t="s">
        <v>328</v>
      </c>
      <c r="Z224" s="8" t="s">
        <v>327</v>
      </c>
      <c r="AA224" s="17" t="s">
        <v>205</v>
      </c>
      <c r="AB224" s="8" t="s">
        <v>329</v>
      </c>
      <c r="AC224" s="18" t="s">
        <v>190</v>
      </c>
      <c r="AD224" s="8" t="s">
        <v>128</v>
      </c>
      <c r="AE224" s="8" t="s">
        <v>171</v>
      </c>
      <c r="AF224" s="8" t="s">
        <v>330</v>
      </c>
      <c r="AG224" s="25" t="s">
        <v>331</v>
      </c>
      <c r="AH224" s="24" t="s">
        <v>174</v>
      </c>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10"/>
      <c r="BH224" s="10"/>
      <c r="BI224" s="31"/>
      <c r="BJ224" s="10"/>
      <c r="BK224" s="10"/>
      <c r="BL224" s="31"/>
      <c r="BM224" s="10"/>
      <c r="BN224" s="10"/>
      <c r="BO224" s="31"/>
      <c r="BP224" s="10"/>
      <c r="BQ224" s="10"/>
      <c r="BR224" s="31"/>
      <c r="BS224" s="10"/>
      <c r="BT224" s="10"/>
      <c r="BU224" s="31"/>
      <c r="BV224" s="10"/>
      <c r="BW224" s="10"/>
      <c r="BX224" s="31"/>
      <c r="BY224" s="10"/>
      <c r="BZ224" s="10"/>
      <c r="CA224" s="31"/>
      <c r="CB224" s="10"/>
      <c r="CC224" s="10"/>
      <c r="CD224" s="31"/>
      <c r="CE224" s="10"/>
      <c r="CF224" s="10"/>
      <c r="CG224" s="31"/>
      <c r="CH224" s="10">
        <v>1</v>
      </c>
      <c r="CI224" s="10"/>
      <c r="CJ224" s="31">
        <f t="shared" si="57"/>
        <v>0</v>
      </c>
      <c r="CK224" s="10"/>
      <c r="CL224" s="10"/>
      <c r="CM224" s="31"/>
      <c r="CN224" s="10"/>
      <c r="CO224" s="10"/>
      <c r="CP224" s="31"/>
      <c r="CQ224" s="10">
        <f t="shared" si="50"/>
        <v>1</v>
      </c>
      <c r="CR224" s="10">
        <f t="shared" si="51"/>
        <v>0</v>
      </c>
      <c r="CS224" s="31">
        <f t="shared" si="52"/>
        <v>0</v>
      </c>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f t="shared" si="49"/>
        <v>0</v>
      </c>
    </row>
    <row r="225" spans="1:119" ht="38.450000000000003" customHeight="1">
      <c r="A225" s="9">
        <v>221</v>
      </c>
      <c r="B225" s="9" t="s">
        <v>58</v>
      </c>
      <c r="C225" s="9" t="s">
        <v>105</v>
      </c>
      <c r="D225" s="12" t="s">
        <v>106</v>
      </c>
      <c r="E225" s="9">
        <v>8131</v>
      </c>
      <c r="F225" s="12" t="s">
        <v>319</v>
      </c>
      <c r="G225" s="12" t="s">
        <v>320</v>
      </c>
      <c r="H225" s="12" t="s">
        <v>321</v>
      </c>
      <c r="I225" s="12" t="s">
        <v>322</v>
      </c>
      <c r="J225" s="12" t="s">
        <v>323</v>
      </c>
      <c r="K225" s="8" t="s">
        <v>324</v>
      </c>
      <c r="L225" s="12" t="s">
        <v>325</v>
      </c>
      <c r="M225" s="8" t="s">
        <v>326</v>
      </c>
      <c r="N225" s="9" t="s">
        <v>163</v>
      </c>
      <c r="O225" s="9" t="s">
        <v>141</v>
      </c>
      <c r="P225" s="32">
        <v>1</v>
      </c>
      <c r="Q225" s="9"/>
      <c r="R225" s="13" t="s">
        <v>327</v>
      </c>
      <c r="S225" s="13" t="s">
        <v>185</v>
      </c>
      <c r="T225" s="8" t="s">
        <v>327</v>
      </c>
      <c r="U225" s="17" t="s">
        <v>144</v>
      </c>
      <c r="V225" s="8" t="s">
        <v>327</v>
      </c>
      <c r="W225" s="8" t="s">
        <v>327</v>
      </c>
      <c r="X225" s="8" t="s">
        <v>327</v>
      </c>
      <c r="Y225" s="8" t="s">
        <v>328</v>
      </c>
      <c r="Z225" s="8" t="s">
        <v>327</v>
      </c>
      <c r="AA225" s="17" t="s">
        <v>205</v>
      </c>
      <c r="AB225" s="8" t="s">
        <v>329</v>
      </c>
      <c r="AC225" s="18" t="s">
        <v>190</v>
      </c>
      <c r="AD225" s="8" t="s">
        <v>128</v>
      </c>
      <c r="AE225" s="8" t="s">
        <v>171</v>
      </c>
      <c r="AF225" s="8" t="s">
        <v>330</v>
      </c>
      <c r="AG225" s="25" t="s">
        <v>331</v>
      </c>
      <c r="AH225" s="24" t="s">
        <v>174</v>
      </c>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10"/>
      <c r="BH225" s="10"/>
      <c r="BI225" s="31"/>
      <c r="BJ225" s="10"/>
      <c r="BK225" s="10"/>
      <c r="BL225" s="31"/>
      <c r="BM225" s="10"/>
      <c r="BN225" s="10"/>
      <c r="BO225" s="31"/>
      <c r="BP225" s="10"/>
      <c r="BQ225" s="10"/>
      <c r="BR225" s="31"/>
      <c r="BS225" s="10"/>
      <c r="BT225" s="10"/>
      <c r="BU225" s="31"/>
      <c r="BV225" s="10"/>
      <c r="BW225" s="10"/>
      <c r="BX225" s="31"/>
      <c r="BY225" s="10"/>
      <c r="BZ225" s="10"/>
      <c r="CA225" s="31"/>
      <c r="CB225" s="10"/>
      <c r="CC225" s="10"/>
      <c r="CD225" s="31"/>
      <c r="CE225" s="10"/>
      <c r="CF225" s="10"/>
      <c r="CG225" s="31"/>
      <c r="CH225" s="10">
        <v>1</v>
      </c>
      <c r="CI225" s="10"/>
      <c r="CJ225" s="31">
        <f t="shared" si="57"/>
        <v>0</v>
      </c>
      <c r="CK225" s="10"/>
      <c r="CL225" s="10"/>
      <c r="CM225" s="31"/>
      <c r="CN225" s="10"/>
      <c r="CO225" s="10"/>
      <c r="CP225" s="31"/>
      <c r="CQ225" s="10">
        <f t="shared" si="50"/>
        <v>1</v>
      </c>
      <c r="CR225" s="10">
        <f t="shared" si="51"/>
        <v>0</v>
      </c>
      <c r="CS225" s="31">
        <f t="shared" si="52"/>
        <v>0</v>
      </c>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f t="shared" si="49"/>
        <v>0</v>
      </c>
    </row>
    <row r="226" spans="1:119" ht="38.450000000000003" customHeight="1">
      <c r="A226" s="9">
        <v>222</v>
      </c>
      <c r="B226" s="9" t="s">
        <v>59</v>
      </c>
      <c r="C226" s="9" t="s">
        <v>105</v>
      </c>
      <c r="D226" s="12" t="s">
        <v>106</v>
      </c>
      <c r="E226" s="9">
        <v>8131</v>
      </c>
      <c r="F226" s="12" t="s">
        <v>319</v>
      </c>
      <c r="G226" s="12" t="s">
        <v>320</v>
      </c>
      <c r="H226" s="12" t="s">
        <v>321</v>
      </c>
      <c r="I226" s="12" t="s">
        <v>322</v>
      </c>
      <c r="J226" s="12" t="s">
        <v>323</v>
      </c>
      <c r="K226" s="8" t="s">
        <v>324</v>
      </c>
      <c r="L226" s="12" t="s">
        <v>325</v>
      </c>
      <c r="M226" s="8" t="s">
        <v>326</v>
      </c>
      <c r="N226" s="9" t="s">
        <v>163</v>
      </c>
      <c r="O226" s="9" t="s">
        <v>141</v>
      </c>
      <c r="P226" s="32">
        <v>1</v>
      </c>
      <c r="Q226" s="9"/>
      <c r="R226" s="13" t="s">
        <v>327</v>
      </c>
      <c r="S226" s="13" t="s">
        <v>185</v>
      </c>
      <c r="T226" s="8" t="s">
        <v>327</v>
      </c>
      <c r="U226" s="17" t="s">
        <v>144</v>
      </c>
      <c r="V226" s="8" t="s">
        <v>327</v>
      </c>
      <c r="W226" s="8" t="s">
        <v>327</v>
      </c>
      <c r="X226" s="8" t="s">
        <v>327</v>
      </c>
      <c r="Y226" s="8" t="s">
        <v>328</v>
      </c>
      <c r="Z226" s="8" t="s">
        <v>327</v>
      </c>
      <c r="AA226" s="17" t="s">
        <v>205</v>
      </c>
      <c r="AB226" s="8" t="s">
        <v>329</v>
      </c>
      <c r="AC226" s="18" t="s">
        <v>190</v>
      </c>
      <c r="AD226" s="8" t="s">
        <v>128</v>
      </c>
      <c r="AE226" s="8" t="s">
        <v>171</v>
      </c>
      <c r="AF226" s="8" t="s">
        <v>330</v>
      </c>
      <c r="AG226" s="25" t="s">
        <v>331</v>
      </c>
      <c r="AH226" s="24" t="s">
        <v>174</v>
      </c>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10"/>
      <c r="BH226" s="10"/>
      <c r="BI226" s="31"/>
      <c r="BJ226" s="10"/>
      <c r="BK226" s="10"/>
      <c r="BL226" s="31"/>
      <c r="BM226" s="10"/>
      <c r="BN226" s="10"/>
      <c r="BO226" s="31"/>
      <c r="BP226" s="10"/>
      <c r="BQ226" s="10"/>
      <c r="BR226" s="31"/>
      <c r="BS226" s="10"/>
      <c r="BT226" s="10"/>
      <c r="BU226" s="31"/>
      <c r="BV226" s="10"/>
      <c r="BW226" s="10"/>
      <c r="BX226" s="31"/>
      <c r="BY226" s="10"/>
      <c r="BZ226" s="10"/>
      <c r="CA226" s="31"/>
      <c r="CB226" s="10"/>
      <c r="CC226" s="10"/>
      <c r="CD226" s="31"/>
      <c r="CE226" s="10"/>
      <c r="CF226" s="10"/>
      <c r="CG226" s="31"/>
      <c r="CH226" s="10">
        <v>1</v>
      </c>
      <c r="CI226" s="10"/>
      <c r="CJ226" s="31">
        <f t="shared" si="57"/>
        <v>0</v>
      </c>
      <c r="CK226" s="10"/>
      <c r="CL226" s="10"/>
      <c r="CM226" s="31"/>
      <c r="CN226" s="10"/>
      <c r="CO226" s="10"/>
      <c r="CP226" s="31"/>
      <c r="CQ226" s="10">
        <f t="shared" si="50"/>
        <v>1</v>
      </c>
      <c r="CR226" s="10">
        <f t="shared" si="51"/>
        <v>0</v>
      </c>
      <c r="CS226" s="31">
        <f t="shared" si="52"/>
        <v>0</v>
      </c>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f t="shared" si="49"/>
        <v>0</v>
      </c>
    </row>
    <row r="227" spans="1:119" ht="38.450000000000003" customHeight="1">
      <c r="A227" s="9">
        <v>223</v>
      </c>
      <c r="B227" s="9" t="s">
        <v>60</v>
      </c>
      <c r="C227" s="9" t="s">
        <v>105</v>
      </c>
      <c r="D227" s="12" t="s">
        <v>106</v>
      </c>
      <c r="E227" s="9">
        <v>8131</v>
      </c>
      <c r="F227" s="12" t="s">
        <v>319</v>
      </c>
      <c r="G227" s="12" t="s">
        <v>320</v>
      </c>
      <c r="H227" s="12" t="s">
        <v>321</v>
      </c>
      <c r="I227" s="12" t="s">
        <v>322</v>
      </c>
      <c r="J227" s="12" t="s">
        <v>323</v>
      </c>
      <c r="K227" s="8" t="s">
        <v>324</v>
      </c>
      <c r="L227" s="12" t="s">
        <v>325</v>
      </c>
      <c r="M227" s="8" t="s">
        <v>326</v>
      </c>
      <c r="N227" s="9" t="s">
        <v>163</v>
      </c>
      <c r="O227" s="9" t="s">
        <v>141</v>
      </c>
      <c r="P227" s="32">
        <v>1</v>
      </c>
      <c r="Q227" s="9"/>
      <c r="R227" s="13" t="s">
        <v>327</v>
      </c>
      <c r="S227" s="13" t="s">
        <v>185</v>
      </c>
      <c r="T227" s="8" t="s">
        <v>327</v>
      </c>
      <c r="U227" s="17" t="s">
        <v>144</v>
      </c>
      <c r="V227" s="8" t="s">
        <v>327</v>
      </c>
      <c r="W227" s="8" t="s">
        <v>327</v>
      </c>
      <c r="X227" s="8" t="s">
        <v>327</v>
      </c>
      <c r="Y227" s="8" t="s">
        <v>328</v>
      </c>
      <c r="Z227" s="8" t="s">
        <v>327</v>
      </c>
      <c r="AA227" s="17" t="s">
        <v>205</v>
      </c>
      <c r="AB227" s="8" t="s">
        <v>329</v>
      </c>
      <c r="AC227" s="18" t="s">
        <v>190</v>
      </c>
      <c r="AD227" s="8" t="s">
        <v>128</v>
      </c>
      <c r="AE227" s="8" t="s">
        <v>171</v>
      </c>
      <c r="AF227" s="8" t="s">
        <v>330</v>
      </c>
      <c r="AG227" s="25" t="s">
        <v>331</v>
      </c>
      <c r="AH227" s="24" t="s">
        <v>174</v>
      </c>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10"/>
      <c r="BH227" s="10"/>
      <c r="BI227" s="31"/>
      <c r="BJ227" s="10"/>
      <c r="BK227" s="10"/>
      <c r="BL227" s="31"/>
      <c r="BM227" s="10"/>
      <c r="BN227" s="10"/>
      <c r="BO227" s="31"/>
      <c r="BP227" s="10"/>
      <c r="BQ227" s="10"/>
      <c r="BR227" s="31"/>
      <c r="BS227" s="10"/>
      <c r="BT227" s="10"/>
      <c r="BU227" s="31"/>
      <c r="BV227" s="10"/>
      <c r="BW227" s="10"/>
      <c r="BX227" s="31"/>
      <c r="BY227" s="10"/>
      <c r="BZ227" s="10"/>
      <c r="CA227" s="31"/>
      <c r="CB227" s="10"/>
      <c r="CC227" s="10"/>
      <c r="CD227" s="31"/>
      <c r="CE227" s="10"/>
      <c r="CF227" s="10"/>
      <c r="CG227" s="31"/>
      <c r="CH227" s="10">
        <v>1</v>
      </c>
      <c r="CI227" s="10"/>
      <c r="CJ227" s="31">
        <f t="shared" si="57"/>
        <v>0</v>
      </c>
      <c r="CK227" s="10"/>
      <c r="CL227" s="10"/>
      <c r="CM227" s="31"/>
      <c r="CN227" s="10"/>
      <c r="CO227" s="10"/>
      <c r="CP227" s="31"/>
      <c r="CQ227" s="10">
        <f t="shared" si="50"/>
        <v>1</v>
      </c>
      <c r="CR227" s="10">
        <f t="shared" si="51"/>
        <v>0</v>
      </c>
      <c r="CS227" s="31">
        <f t="shared" si="52"/>
        <v>0</v>
      </c>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f t="shared" si="49"/>
        <v>0</v>
      </c>
    </row>
    <row r="228" spans="1:119" ht="38.450000000000003" customHeight="1">
      <c r="A228" s="9">
        <v>224</v>
      </c>
      <c r="B228" s="9" t="s">
        <v>61</v>
      </c>
      <c r="C228" s="9" t="s">
        <v>105</v>
      </c>
      <c r="D228" s="12" t="s">
        <v>106</v>
      </c>
      <c r="E228" s="9">
        <v>8131</v>
      </c>
      <c r="F228" s="12" t="s">
        <v>319</v>
      </c>
      <c r="G228" s="12" t="s">
        <v>320</v>
      </c>
      <c r="H228" s="12" t="s">
        <v>321</v>
      </c>
      <c r="I228" s="12" t="s">
        <v>322</v>
      </c>
      <c r="J228" s="12" t="s">
        <v>323</v>
      </c>
      <c r="K228" s="8" t="s">
        <v>324</v>
      </c>
      <c r="L228" s="12" t="s">
        <v>325</v>
      </c>
      <c r="M228" s="8" t="s">
        <v>326</v>
      </c>
      <c r="N228" s="9" t="s">
        <v>163</v>
      </c>
      <c r="O228" s="9" t="s">
        <v>141</v>
      </c>
      <c r="P228" s="32">
        <v>1</v>
      </c>
      <c r="Q228" s="9"/>
      <c r="R228" s="13" t="s">
        <v>327</v>
      </c>
      <c r="S228" s="13" t="s">
        <v>185</v>
      </c>
      <c r="T228" s="8" t="s">
        <v>327</v>
      </c>
      <c r="U228" s="17" t="s">
        <v>144</v>
      </c>
      <c r="V228" s="8" t="s">
        <v>327</v>
      </c>
      <c r="W228" s="8" t="s">
        <v>327</v>
      </c>
      <c r="X228" s="8" t="s">
        <v>327</v>
      </c>
      <c r="Y228" s="8" t="s">
        <v>328</v>
      </c>
      <c r="Z228" s="8" t="s">
        <v>327</v>
      </c>
      <c r="AA228" s="17" t="s">
        <v>205</v>
      </c>
      <c r="AB228" s="8" t="s">
        <v>329</v>
      </c>
      <c r="AC228" s="18" t="s">
        <v>190</v>
      </c>
      <c r="AD228" s="8" t="s">
        <v>128</v>
      </c>
      <c r="AE228" s="8" t="s">
        <v>171</v>
      </c>
      <c r="AF228" s="8" t="s">
        <v>330</v>
      </c>
      <c r="AG228" s="25" t="s">
        <v>331</v>
      </c>
      <c r="AH228" s="24" t="s">
        <v>174</v>
      </c>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10"/>
      <c r="BH228" s="10"/>
      <c r="BI228" s="31"/>
      <c r="BJ228" s="10"/>
      <c r="BK228" s="10"/>
      <c r="BL228" s="31"/>
      <c r="BM228" s="10"/>
      <c r="BN228" s="10"/>
      <c r="BO228" s="31"/>
      <c r="BP228" s="10"/>
      <c r="BQ228" s="10"/>
      <c r="BR228" s="31"/>
      <c r="BS228" s="10"/>
      <c r="BT228" s="10"/>
      <c r="BU228" s="31"/>
      <c r="BV228" s="10"/>
      <c r="BW228" s="10"/>
      <c r="BX228" s="31"/>
      <c r="BY228" s="10"/>
      <c r="BZ228" s="10"/>
      <c r="CA228" s="31"/>
      <c r="CB228" s="10"/>
      <c r="CC228" s="10"/>
      <c r="CD228" s="31"/>
      <c r="CE228" s="10"/>
      <c r="CF228" s="10"/>
      <c r="CG228" s="31"/>
      <c r="CH228" s="10">
        <v>1</v>
      </c>
      <c r="CI228" s="10"/>
      <c r="CJ228" s="31">
        <f t="shared" si="57"/>
        <v>0</v>
      </c>
      <c r="CK228" s="10"/>
      <c r="CL228" s="10"/>
      <c r="CM228" s="31"/>
      <c r="CN228" s="10"/>
      <c r="CO228" s="10"/>
      <c r="CP228" s="31"/>
      <c r="CQ228" s="10">
        <f t="shared" si="50"/>
        <v>1</v>
      </c>
      <c r="CR228" s="10">
        <f t="shared" si="51"/>
        <v>0</v>
      </c>
      <c r="CS228" s="31">
        <f t="shared" si="52"/>
        <v>0</v>
      </c>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f t="shared" si="49"/>
        <v>0</v>
      </c>
    </row>
    <row r="229" spans="1:119" ht="38.450000000000003" customHeight="1">
      <c r="A229" s="9">
        <v>225</v>
      </c>
      <c r="B229" s="9" t="s">
        <v>62</v>
      </c>
      <c r="C229" s="9" t="s">
        <v>105</v>
      </c>
      <c r="D229" s="12" t="s">
        <v>106</v>
      </c>
      <c r="E229" s="9">
        <v>8131</v>
      </c>
      <c r="F229" s="12" t="s">
        <v>319</v>
      </c>
      <c r="G229" s="12" t="s">
        <v>320</v>
      </c>
      <c r="H229" s="12" t="s">
        <v>321</v>
      </c>
      <c r="I229" s="12" t="s">
        <v>322</v>
      </c>
      <c r="J229" s="12" t="s">
        <v>323</v>
      </c>
      <c r="K229" s="8" t="s">
        <v>324</v>
      </c>
      <c r="L229" s="12" t="s">
        <v>325</v>
      </c>
      <c r="M229" s="8" t="s">
        <v>326</v>
      </c>
      <c r="N229" s="9" t="s">
        <v>163</v>
      </c>
      <c r="O229" s="9" t="s">
        <v>141</v>
      </c>
      <c r="P229" s="32">
        <v>1</v>
      </c>
      <c r="Q229" s="9"/>
      <c r="R229" s="13" t="s">
        <v>327</v>
      </c>
      <c r="S229" s="13" t="s">
        <v>185</v>
      </c>
      <c r="T229" s="8" t="s">
        <v>327</v>
      </c>
      <c r="U229" s="17" t="s">
        <v>144</v>
      </c>
      <c r="V229" s="8" t="s">
        <v>327</v>
      </c>
      <c r="W229" s="8" t="s">
        <v>327</v>
      </c>
      <c r="X229" s="8" t="s">
        <v>327</v>
      </c>
      <c r="Y229" s="8" t="s">
        <v>328</v>
      </c>
      <c r="Z229" s="8" t="s">
        <v>327</v>
      </c>
      <c r="AA229" s="17" t="s">
        <v>205</v>
      </c>
      <c r="AB229" s="8" t="s">
        <v>329</v>
      </c>
      <c r="AC229" s="18" t="s">
        <v>190</v>
      </c>
      <c r="AD229" s="8" t="s">
        <v>128</v>
      </c>
      <c r="AE229" s="8" t="s">
        <v>171</v>
      </c>
      <c r="AF229" s="8" t="s">
        <v>330</v>
      </c>
      <c r="AG229" s="25" t="s">
        <v>331</v>
      </c>
      <c r="AH229" s="24" t="s">
        <v>174</v>
      </c>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10"/>
      <c r="BH229" s="10"/>
      <c r="BI229" s="31"/>
      <c r="BJ229" s="10"/>
      <c r="BK229" s="10"/>
      <c r="BL229" s="31"/>
      <c r="BM229" s="10"/>
      <c r="BN229" s="10"/>
      <c r="BO229" s="31"/>
      <c r="BP229" s="10"/>
      <c r="BQ229" s="10"/>
      <c r="BR229" s="31"/>
      <c r="BS229" s="10"/>
      <c r="BT229" s="10"/>
      <c r="BU229" s="31"/>
      <c r="BV229" s="10"/>
      <c r="BW229" s="10"/>
      <c r="BX229" s="31"/>
      <c r="BY229" s="10"/>
      <c r="BZ229" s="10"/>
      <c r="CA229" s="31"/>
      <c r="CB229" s="10"/>
      <c r="CC229" s="10"/>
      <c r="CD229" s="31"/>
      <c r="CE229" s="10"/>
      <c r="CF229" s="10"/>
      <c r="CG229" s="31"/>
      <c r="CH229" s="10">
        <v>1</v>
      </c>
      <c r="CI229" s="10"/>
      <c r="CJ229" s="31">
        <f t="shared" si="57"/>
        <v>0</v>
      </c>
      <c r="CK229" s="10"/>
      <c r="CL229" s="10"/>
      <c r="CM229" s="31"/>
      <c r="CN229" s="10"/>
      <c r="CO229" s="10"/>
      <c r="CP229" s="31"/>
      <c r="CQ229" s="10">
        <f t="shared" si="50"/>
        <v>1</v>
      </c>
      <c r="CR229" s="10">
        <f t="shared" si="51"/>
        <v>0</v>
      </c>
      <c r="CS229" s="31">
        <f t="shared" si="52"/>
        <v>0</v>
      </c>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f t="shared" si="49"/>
        <v>0</v>
      </c>
    </row>
    <row r="230" spans="1:119" ht="38.450000000000003" customHeight="1">
      <c r="A230" s="9">
        <v>226</v>
      </c>
      <c r="B230" s="9" t="s">
        <v>63</v>
      </c>
      <c r="C230" s="9" t="s">
        <v>105</v>
      </c>
      <c r="D230" s="12" t="s">
        <v>106</v>
      </c>
      <c r="E230" s="9">
        <v>8131</v>
      </c>
      <c r="F230" s="12" t="s">
        <v>319</v>
      </c>
      <c r="G230" s="12" t="s">
        <v>320</v>
      </c>
      <c r="H230" s="12" t="s">
        <v>321</v>
      </c>
      <c r="I230" s="12" t="s">
        <v>322</v>
      </c>
      <c r="J230" s="12" t="s">
        <v>323</v>
      </c>
      <c r="K230" s="8" t="s">
        <v>324</v>
      </c>
      <c r="L230" s="12" t="s">
        <v>325</v>
      </c>
      <c r="M230" s="8" t="s">
        <v>326</v>
      </c>
      <c r="N230" s="9" t="s">
        <v>163</v>
      </c>
      <c r="O230" s="9" t="s">
        <v>141</v>
      </c>
      <c r="P230" s="32">
        <v>1</v>
      </c>
      <c r="Q230" s="9"/>
      <c r="R230" s="13" t="s">
        <v>327</v>
      </c>
      <c r="S230" s="13" t="s">
        <v>185</v>
      </c>
      <c r="T230" s="8" t="s">
        <v>327</v>
      </c>
      <c r="U230" s="17" t="s">
        <v>144</v>
      </c>
      <c r="V230" s="8" t="s">
        <v>327</v>
      </c>
      <c r="W230" s="8" t="s">
        <v>327</v>
      </c>
      <c r="X230" s="8" t="s">
        <v>327</v>
      </c>
      <c r="Y230" s="8" t="s">
        <v>328</v>
      </c>
      <c r="Z230" s="8" t="s">
        <v>327</v>
      </c>
      <c r="AA230" s="17" t="s">
        <v>205</v>
      </c>
      <c r="AB230" s="8" t="s">
        <v>329</v>
      </c>
      <c r="AC230" s="18" t="s">
        <v>190</v>
      </c>
      <c r="AD230" s="8" t="s">
        <v>128</v>
      </c>
      <c r="AE230" s="8" t="s">
        <v>171</v>
      </c>
      <c r="AF230" s="8" t="s">
        <v>330</v>
      </c>
      <c r="AG230" s="25" t="s">
        <v>331</v>
      </c>
      <c r="AH230" s="24" t="s">
        <v>174</v>
      </c>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10"/>
      <c r="BH230" s="10"/>
      <c r="BI230" s="31"/>
      <c r="BJ230" s="10"/>
      <c r="BK230" s="10"/>
      <c r="BL230" s="31"/>
      <c r="BM230" s="10"/>
      <c r="BN230" s="10"/>
      <c r="BO230" s="31"/>
      <c r="BP230" s="10"/>
      <c r="BQ230" s="10"/>
      <c r="BR230" s="31"/>
      <c r="BS230" s="10"/>
      <c r="BT230" s="10"/>
      <c r="BU230" s="31"/>
      <c r="BV230" s="10"/>
      <c r="BW230" s="10"/>
      <c r="BX230" s="31"/>
      <c r="BY230" s="10"/>
      <c r="BZ230" s="10"/>
      <c r="CA230" s="31"/>
      <c r="CB230" s="10"/>
      <c r="CC230" s="10"/>
      <c r="CD230" s="31"/>
      <c r="CE230" s="10"/>
      <c r="CF230" s="10"/>
      <c r="CG230" s="31"/>
      <c r="CH230" s="10">
        <v>1</v>
      </c>
      <c r="CI230" s="10"/>
      <c r="CJ230" s="31">
        <f t="shared" si="57"/>
        <v>0</v>
      </c>
      <c r="CK230" s="10"/>
      <c r="CL230" s="10"/>
      <c r="CM230" s="31"/>
      <c r="CN230" s="10"/>
      <c r="CO230" s="10"/>
      <c r="CP230" s="31"/>
      <c r="CQ230" s="10">
        <f t="shared" si="50"/>
        <v>1</v>
      </c>
      <c r="CR230" s="10">
        <f t="shared" si="51"/>
        <v>0</v>
      </c>
      <c r="CS230" s="31">
        <f t="shared" si="52"/>
        <v>0</v>
      </c>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f t="shared" si="49"/>
        <v>0</v>
      </c>
    </row>
    <row r="231" spans="1:119" ht="38.450000000000003" customHeight="1">
      <c r="A231" s="9">
        <v>227</v>
      </c>
      <c r="B231" s="9" t="s">
        <v>64</v>
      </c>
      <c r="C231" s="9" t="s">
        <v>105</v>
      </c>
      <c r="D231" s="12" t="s">
        <v>106</v>
      </c>
      <c r="E231" s="9">
        <v>8131</v>
      </c>
      <c r="F231" s="12" t="s">
        <v>319</v>
      </c>
      <c r="G231" s="12" t="s">
        <v>320</v>
      </c>
      <c r="H231" s="12" t="s">
        <v>321</v>
      </c>
      <c r="I231" s="12" t="s">
        <v>322</v>
      </c>
      <c r="J231" s="12" t="s">
        <v>323</v>
      </c>
      <c r="K231" s="8" t="s">
        <v>324</v>
      </c>
      <c r="L231" s="12" t="s">
        <v>325</v>
      </c>
      <c r="M231" s="8" t="s">
        <v>326</v>
      </c>
      <c r="N231" s="9" t="s">
        <v>163</v>
      </c>
      <c r="O231" s="9" t="s">
        <v>141</v>
      </c>
      <c r="P231" s="32">
        <v>1</v>
      </c>
      <c r="Q231" s="9"/>
      <c r="R231" s="13" t="s">
        <v>327</v>
      </c>
      <c r="S231" s="13" t="s">
        <v>185</v>
      </c>
      <c r="T231" s="8" t="s">
        <v>327</v>
      </c>
      <c r="U231" s="17" t="s">
        <v>144</v>
      </c>
      <c r="V231" s="8" t="s">
        <v>327</v>
      </c>
      <c r="W231" s="8" t="s">
        <v>327</v>
      </c>
      <c r="X231" s="8" t="s">
        <v>327</v>
      </c>
      <c r="Y231" s="8" t="s">
        <v>328</v>
      </c>
      <c r="Z231" s="8" t="s">
        <v>327</v>
      </c>
      <c r="AA231" s="17" t="s">
        <v>205</v>
      </c>
      <c r="AB231" s="8" t="s">
        <v>329</v>
      </c>
      <c r="AC231" s="18" t="s">
        <v>190</v>
      </c>
      <c r="AD231" s="8" t="s">
        <v>128</v>
      </c>
      <c r="AE231" s="8" t="s">
        <v>171</v>
      </c>
      <c r="AF231" s="8" t="s">
        <v>330</v>
      </c>
      <c r="AG231" s="25" t="s">
        <v>331</v>
      </c>
      <c r="AH231" s="24" t="s">
        <v>174</v>
      </c>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10"/>
      <c r="BH231" s="10"/>
      <c r="BI231" s="31"/>
      <c r="BJ231" s="10"/>
      <c r="BK231" s="10"/>
      <c r="BL231" s="31"/>
      <c r="BM231" s="10"/>
      <c r="BN231" s="10"/>
      <c r="BO231" s="31"/>
      <c r="BP231" s="10"/>
      <c r="BQ231" s="10"/>
      <c r="BR231" s="31"/>
      <c r="BS231" s="10"/>
      <c r="BT231" s="10"/>
      <c r="BU231" s="31"/>
      <c r="BV231" s="10"/>
      <c r="BW231" s="10"/>
      <c r="BX231" s="31"/>
      <c r="BY231" s="10"/>
      <c r="BZ231" s="10"/>
      <c r="CA231" s="31"/>
      <c r="CB231" s="10"/>
      <c r="CC231" s="10"/>
      <c r="CD231" s="31"/>
      <c r="CE231" s="10"/>
      <c r="CF231" s="10"/>
      <c r="CG231" s="31"/>
      <c r="CH231" s="10">
        <v>1</v>
      </c>
      <c r="CI231" s="10"/>
      <c r="CJ231" s="31">
        <f t="shared" si="57"/>
        <v>0</v>
      </c>
      <c r="CK231" s="10"/>
      <c r="CL231" s="10"/>
      <c r="CM231" s="31"/>
      <c r="CN231" s="10"/>
      <c r="CO231" s="10"/>
      <c r="CP231" s="31"/>
      <c r="CQ231" s="10">
        <f t="shared" si="50"/>
        <v>1</v>
      </c>
      <c r="CR231" s="10">
        <f t="shared" si="51"/>
        <v>0</v>
      </c>
      <c r="CS231" s="31">
        <f t="shared" si="52"/>
        <v>0</v>
      </c>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f t="shared" si="49"/>
        <v>0</v>
      </c>
    </row>
    <row r="232" spans="1:119" ht="38.450000000000003" customHeight="1">
      <c r="A232" s="9">
        <v>228</v>
      </c>
      <c r="B232" s="9" t="s">
        <v>65</v>
      </c>
      <c r="C232" s="9" t="s">
        <v>105</v>
      </c>
      <c r="D232" s="12" t="s">
        <v>106</v>
      </c>
      <c r="E232" s="9">
        <v>8131</v>
      </c>
      <c r="F232" s="12" t="s">
        <v>319</v>
      </c>
      <c r="G232" s="12" t="s">
        <v>320</v>
      </c>
      <c r="H232" s="12" t="s">
        <v>321</v>
      </c>
      <c r="I232" s="12" t="s">
        <v>322</v>
      </c>
      <c r="J232" s="12" t="s">
        <v>323</v>
      </c>
      <c r="K232" s="8" t="s">
        <v>324</v>
      </c>
      <c r="L232" s="12" t="s">
        <v>325</v>
      </c>
      <c r="M232" s="8" t="s">
        <v>326</v>
      </c>
      <c r="N232" s="9" t="s">
        <v>163</v>
      </c>
      <c r="O232" s="9" t="s">
        <v>141</v>
      </c>
      <c r="P232" s="32">
        <v>1</v>
      </c>
      <c r="Q232" s="9"/>
      <c r="R232" s="13" t="s">
        <v>327</v>
      </c>
      <c r="S232" s="13" t="s">
        <v>185</v>
      </c>
      <c r="T232" s="8" t="s">
        <v>327</v>
      </c>
      <c r="U232" s="17" t="s">
        <v>144</v>
      </c>
      <c r="V232" s="8" t="s">
        <v>327</v>
      </c>
      <c r="W232" s="8" t="s">
        <v>327</v>
      </c>
      <c r="X232" s="8" t="s">
        <v>327</v>
      </c>
      <c r="Y232" s="8" t="s">
        <v>328</v>
      </c>
      <c r="Z232" s="8" t="s">
        <v>327</v>
      </c>
      <c r="AA232" s="17" t="s">
        <v>205</v>
      </c>
      <c r="AB232" s="8" t="s">
        <v>329</v>
      </c>
      <c r="AC232" s="18" t="s">
        <v>190</v>
      </c>
      <c r="AD232" s="8" t="s">
        <v>128</v>
      </c>
      <c r="AE232" s="8" t="s">
        <v>171</v>
      </c>
      <c r="AF232" s="8" t="s">
        <v>330</v>
      </c>
      <c r="AG232" s="25" t="s">
        <v>331</v>
      </c>
      <c r="AH232" s="24" t="s">
        <v>174</v>
      </c>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10"/>
      <c r="BH232" s="10"/>
      <c r="BI232" s="31"/>
      <c r="BJ232" s="10"/>
      <c r="BK232" s="10"/>
      <c r="BL232" s="31"/>
      <c r="BM232" s="10"/>
      <c r="BN232" s="10"/>
      <c r="BO232" s="31"/>
      <c r="BP232" s="10"/>
      <c r="BQ232" s="10"/>
      <c r="BR232" s="31"/>
      <c r="BS232" s="10"/>
      <c r="BT232" s="10"/>
      <c r="BU232" s="31"/>
      <c r="BV232" s="10"/>
      <c r="BW232" s="10"/>
      <c r="BX232" s="31"/>
      <c r="BY232" s="10"/>
      <c r="BZ232" s="10"/>
      <c r="CA232" s="31"/>
      <c r="CB232" s="10"/>
      <c r="CC232" s="10"/>
      <c r="CD232" s="31"/>
      <c r="CE232" s="10"/>
      <c r="CF232" s="10"/>
      <c r="CG232" s="31"/>
      <c r="CH232" s="10">
        <v>1</v>
      </c>
      <c r="CI232" s="10"/>
      <c r="CJ232" s="31">
        <f t="shared" si="57"/>
        <v>0</v>
      </c>
      <c r="CK232" s="10"/>
      <c r="CL232" s="10"/>
      <c r="CM232" s="31"/>
      <c r="CN232" s="10"/>
      <c r="CO232" s="10"/>
      <c r="CP232" s="31"/>
      <c r="CQ232" s="10">
        <f t="shared" si="50"/>
        <v>1</v>
      </c>
      <c r="CR232" s="10">
        <f t="shared" si="51"/>
        <v>0</v>
      </c>
      <c r="CS232" s="31">
        <f t="shared" si="52"/>
        <v>0</v>
      </c>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f t="shared" si="49"/>
        <v>0</v>
      </c>
    </row>
    <row r="233" spans="1:119" ht="38.450000000000003" customHeight="1">
      <c r="A233" s="9">
        <v>229</v>
      </c>
      <c r="B233" s="9" t="s">
        <v>66</v>
      </c>
      <c r="C233" s="9" t="s">
        <v>105</v>
      </c>
      <c r="D233" s="12" t="s">
        <v>106</v>
      </c>
      <c r="E233" s="9">
        <v>8131</v>
      </c>
      <c r="F233" s="12" t="s">
        <v>319</v>
      </c>
      <c r="G233" s="12" t="s">
        <v>320</v>
      </c>
      <c r="H233" s="12" t="s">
        <v>321</v>
      </c>
      <c r="I233" s="12" t="s">
        <v>322</v>
      </c>
      <c r="J233" s="12" t="s">
        <v>323</v>
      </c>
      <c r="K233" s="8" t="s">
        <v>324</v>
      </c>
      <c r="L233" s="12" t="s">
        <v>325</v>
      </c>
      <c r="M233" s="8" t="s">
        <v>326</v>
      </c>
      <c r="N233" s="9" t="s">
        <v>163</v>
      </c>
      <c r="O233" s="9" t="s">
        <v>141</v>
      </c>
      <c r="P233" s="32">
        <v>1</v>
      </c>
      <c r="Q233" s="9"/>
      <c r="R233" s="13" t="s">
        <v>327</v>
      </c>
      <c r="S233" s="13" t="s">
        <v>185</v>
      </c>
      <c r="T233" s="8" t="s">
        <v>327</v>
      </c>
      <c r="U233" s="17" t="s">
        <v>144</v>
      </c>
      <c r="V233" s="8" t="s">
        <v>327</v>
      </c>
      <c r="W233" s="8" t="s">
        <v>327</v>
      </c>
      <c r="X233" s="8" t="s">
        <v>327</v>
      </c>
      <c r="Y233" s="8" t="s">
        <v>328</v>
      </c>
      <c r="Z233" s="8" t="s">
        <v>327</v>
      </c>
      <c r="AA233" s="17" t="s">
        <v>205</v>
      </c>
      <c r="AB233" s="8" t="s">
        <v>329</v>
      </c>
      <c r="AC233" s="18" t="s">
        <v>190</v>
      </c>
      <c r="AD233" s="8" t="s">
        <v>128</v>
      </c>
      <c r="AE233" s="8" t="s">
        <v>171</v>
      </c>
      <c r="AF233" s="8" t="s">
        <v>330</v>
      </c>
      <c r="AG233" s="25" t="s">
        <v>331</v>
      </c>
      <c r="AH233" s="24" t="s">
        <v>174</v>
      </c>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10"/>
      <c r="BH233" s="10"/>
      <c r="BI233" s="31"/>
      <c r="BJ233" s="10"/>
      <c r="BK233" s="10"/>
      <c r="BL233" s="31"/>
      <c r="BM233" s="10"/>
      <c r="BN233" s="10"/>
      <c r="BO233" s="31"/>
      <c r="BP233" s="10"/>
      <c r="BQ233" s="10"/>
      <c r="BR233" s="31"/>
      <c r="BS233" s="10"/>
      <c r="BT233" s="10"/>
      <c r="BU233" s="31"/>
      <c r="BV233" s="10"/>
      <c r="BW233" s="10"/>
      <c r="BX233" s="31"/>
      <c r="BY233" s="10"/>
      <c r="BZ233" s="10"/>
      <c r="CA233" s="31"/>
      <c r="CB233" s="10"/>
      <c r="CC233" s="10"/>
      <c r="CD233" s="31"/>
      <c r="CE233" s="10"/>
      <c r="CF233" s="10"/>
      <c r="CG233" s="31"/>
      <c r="CH233" s="10">
        <v>1</v>
      </c>
      <c r="CI233" s="10"/>
      <c r="CJ233" s="31">
        <f t="shared" si="57"/>
        <v>0</v>
      </c>
      <c r="CK233" s="10"/>
      <c r="CL233" s="10"/>
      <c r="CM233" s="31"/>
      <c r="CN233" s="10"/>
      <c r="CO233" s="10"/>
      <c r="CP233" s="31"/>
      <c r="CQ233" s="10">
        <f t="shared" si="50"/>
        <v>1</v>
      </c>
      <c r="CR233" s="10">
        <f t="shared" si="51"/>
        <v>0</v>
      </c>
      <c r="CS233" s="31">
        <f t="shared" si="52"/>
        <v>0</v>
      </c>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f t="shared" si="49"/>
        <v>0</v>
      </c>
    </row>
    <row r="234" spans="1:119" ht="38.450000000000003" customHeight="1">
      <c r="A234" s="9">
        <v>230</v>
      </c>
      <c r="B234" s="9" t="s">
        <v>67</v>
      </c>
      <c r="C234" s="9" t="s">
        <v>105</v>
      </c>
      <c r="D234" s="12" t="s">
        <v>106</v>
      </c>
      <c r="E234" s="9">
        <v>8131</v>
      </c>
      <c r="F234" s="12" t="s">
        <v>319</v>
      </c>
      <c r="G234" s="12" t="s">
        <v>320</v>
      </c>
      <c r="H234" s="12" t="s">
        <v>321</v>
      </c>
      <c r="I234" s="12" t="s">
        <v>322</v>
      </c>
      <c r="J234" s="12" t="s">
        <v>323</v>
      </c>
      <c r="K234" s="8" t="s">
        <v>324</v>
      </c>
      <c r="L234" s="12" t="s">
        <v>325</v>
      </c>
      <c r="M234" s="8" t="s">
        <v>326</v>
      </c>
      <c r="N234" s="9" t="s">
        <v>163</v>
      </c>
      <c r="O234" s="9" t="s">
        <v>141</v>
      </c>
      <c r="P234" s="32">
        <v>1</v>
      </c>
      <c r="Q234" s="9"/>
      <c r="R234" s="13" t="s">
        <v>327</v>
      </c>
      <c r="S234" s="13" t="s">
        <v>185</v>
      </c>
      <c r="T234" s="8" t="s">
        <v>327</v>
      </c>
      <c r="U234" s="17" t="s">
        <v>144</v>
      </c>
      <c r="V234" s="8" t="s">
        <v>327</v>
      </c>
      <c r="W234" s="8" t="s">
        <v>327</v>
      </c>
      <c r="X234" s="8" t="s">
        <v>327</v>
      </c>
      <c r="Y234" s="8" t="s">
        <v>328</v>
      </c>
      <c r="Z234" s="8" t="s">
        <v>327</v>
      </c>
      <c r="AA234" s="17" t="s">
        <v>205</v>
      </c>
      <c r="AB234" s="8" t="s">
        <v>329</v>
      </c>
      <c r="AC234" s="18" t="s">
        <v>190</v>
      </c>
      <c r="AD234" s="8" t="s">
        <v>128</v>
      </c>
      <c r="AE234" s="8" t="s">
        <v>171</v>
      </c>
      <c r="AF234" s="8" t="s">
        <v>330</v>
      </c>
      <c r="AG234" s="25" t="s">
        <v>331</v>
      </c>
      <c r="AH234" s="24" t="s">
        <v>174</v>
      </c>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10"/>
      <c r="BH234" s="10"/>
      <c r="BI234" s="31"/>
      <c r="BJ234" s="10"/>
      <c r="BK234" s="10"/>
      <c r="BL234" s="31"/>
      <c r="BM234" s="10"/>
      <c r="BN234" s="10"/>
      <c r="BO234" s="31"/>
      <c r="BP234" s="10"/>
      <c r="BQ234" s="10"/>
      <c r="BR234" s="31"/>
      <c r="BS234" s="10"/>
      <c r="BT234" s="10"/>
      <c r="BU234" s="31"/>
      <c r="BV234" s="10"/>
      <c r="BW234" s="10"/>
      <c r="BX234" s="31"/>
      <c r="BY234" s="10"/>
      <c r="BZ234" s="10"/>
      <c r="CA234" s="31"/>
      <c r="CB234" s="10"/>
      <c r="CC234" s="10"/>
      <c r="CD234" s="31"/>
      <c r="CE234" s="10"/>
      <c r="CF234" s="10"/>
      <c r="CG234" s="31"/>
      <c r="CH234" s="10">
        <v>1</v>
      </c>
      <c r="CI234" s="10"/>
      <c r="CJ234" s="31">
        <f t="shared" ref="CJ234:CJ285" si="59">IFERROR(CI234/CH234,0)</f>
        <v>0</v>
      </c>
      <c r="CK234" s="10"/>
      <c r="CL234" s="10"/>
      <c r="CM234" s="31"/>
      <c r="CN234" s="10"/>
      <c r="CO234" s="10"/>
      <c r="CP234" s="31"/>
      <c r="CQ234" s="10">
        <f t="shared" si="50"/>
        <v>1</v>
      </c>
      <c r="CR234" s="10">
        <f t="shared" si="51"/>
        <v>0</v>
      </c>
      <c r="CS234" s="31">
        <f t="shared" si="52"/>
        <v>0</v>
      </c>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f t="shared" ref="DO234:DO297" si="60">COUNTIF(CT234:DM234,"&gt;0")</f>
        <v>0</v>
      </c>
    </row>
    <row r="235" spans="1:119" ht="38.450000000000003" customHeight="1">
      <c r="A235" s="9">
        <v>231</v>
      </c>
      <c r="B235" s="9" t="s">
        <v>68</v>
      </c>
      <c r="C235" s="9" t="s">
        <v>105</v>
      </c>
      <c r="D235" s="12" t="s">
        <v>106</v>
      </c>
      <c r="E235" s="9">
        <v>8131</v>
      </c>
      <c r="F235" s="12" t="s">
        <v>319</v>
      </c>
      <c r="G235" s="12" t="s">
        <v>320</v>
      </c>
      <c r="H235" s="12" t="s">
        <v>321</v>
      </c>
      <c r="I235" s="12" t="s">
        <v>322</v>
      </c>
      <c r="J235" s="12" t="s">
        <v>323</v>
      </c>
      <c r="K235" s="8" t="s">
        <v>324</v>
      </c>
      <c r="L235" s="12" t="s">
        <v>325</v>
      </c>
      <c r="M235" s="8" t="s">
        <v>326</v>
      </c>
      <c r="N235" s="9" t="s">
        <v>163</v>
      </c>
      <c r="O235" s="9" t="s">
        <v>141</v>
      </c>
      <c r="P235" s="32">
        <v>1</v>
      </c>
      <c r="Q235" s="9"/>
      <c r="R235" s="13" t="s">
        <v>327</v>
      </c>
      <c r="S235" s="13" t="s">
        <v>185</v>
      </c>
      <c r="T235" s="8" t="s">
        <v>327</v>
      </c>
      <c r="U235" s="17" t="s">
        <v>144</v>
      </c>
      <c r="V235" s="8" t="s">
        <v>327</v>
      </c>
      <c r="W235" s="8" t="s">
        <v>327</v>
      </c>
      <c r="X235" s="8" t="s">
        <v>327</v>
      </c>
      <c r="Y235" s="8" t="s">
        <v>328</v>
      </c>
      <c r="Z235" s="8" t="s">
        <v>327</v>
      </c>
      <c r="AA235" s="17" t="s">
        <v>205</v>
      </c>
      <c r="AB235" s="8" t="s">
        <v>329</v>
      </c>
      <c r="AC235" s="18" t="s">
        <v>190</v>
      </c>
      <c r="AD235" s="8" t="s">
        <v>128</v>
      </c>
      <c r="AE235" s="8" t="s">
        <v>171</v>
      </c>
      <c r="AF235" s="8" t="s">
        <v>330</v>
      </c>
      <c r="AG235" s="25" t="s">
        <v>331</v>
      </c>
      <c r="AH235" s="24" t="s">
        <v>174</v>
      </c>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10"/>
      <c r="BH235" s="10"/>
      <c r="BI235" s="31"/>
      <c r="BJ235" s="10"/>
      <c r="BK235" s="10"/>
      <c r="BL235" s="31"/>
      <c r="BM235" s="10"/>
      <c r="BN235" s="10"/>
      <c r="BO235" s="31"/>
      <c r="BP235" s="10"/>
      <c r="BQ235" s="10"/>
      <c r="BR235" s="31"/>
      <c r="BS235" s="10"/>
      <c r="BT235" s="10"/>
      <c r="BU235" s="31"/>
      <c r="BV235" s="10"/>
      <c r="BW235" s="10"/>
      <c r="BX235" s="31"/>
      <c r="BY235" s="10"/>
      <c r="BZ235" s="10"/>
      <c r="CA235" s="31"/>
      <c r="CB235" s="10"/>
      <c r="CC235" s="10"/>
      <c r="CD235" s="31"/>
      <c r="CE235" s="10"/>
      <c r="CF235" s="10"/>
      <c r="CG235" s="31"/>
      <c r="CH235" s="10">
        <v>1</v>
      </c>
      <c r="CI235" s="10"/>
      <c r="CJ235" s="31">
        <f t="shared" si="59"/>
        <v>0</v>
      </c>
      <c r="CK235" s="10"/>
      <c r="CL235" s="10"/>
      <c r="CM235" s="31"/>
      <c r="CN235" s="10"/>
      <c r="CO235" s="10"/>
      <c r="CP235" s="31"/>
      <c r="CQ235" s="10">
        <f t="shared" ref="CQ235:CQ298" si="61">BG235+BJ235+BM235+BP235+BS235+BV235+BY235+CB235+CE235+CH235+CK235+CN235</f>
        <v>1</v>
      </c>
      <c r="CR235" s="10">
        <f t="shared" ref="CR235:CR298" si="62">BH235+BK235+BN235+BQ235+BT235+BW235+BZ235+CC235+CF235+CI235+CL235+CO235</f>
        <v>0</v>
      </c>
      <c r="CS235" s="31">
        <f t="shared" ref="CS235:CS298" si="63">IFERROR(CR235/CQ235,0)</f>
        <v>0</v>
      </c>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f t="shared" si="60"/>
        <v>0</v>
      </c>
    </row>
    <row r="236" spans="1:119" ht="38.450000000000003" customHeight="1">
      <c r="A236" s="9">
        <v>232</v>
      </c>
      <c r="B236" s="9" t="s">
        <v>69</v>
      </c>
      <c r="C236" s="9" t="s">
        <v>105</v>
      </c>
      <c r="D236" s="12" t="s">
        <v>106</v>
      </c>
      <c r="E236" s="9">
        <v>8131</v>
      </c>
      <c r="F236" s="12" t="s">
        <v>319</v>
      </c>
      <c r="G236" s="12" t="s">
        <v>320</v>
      </c>
      <c r="H236" s="12" t="s">
        <v>321</v>
      </c>
      <c r="I236" s="12" t="s">
        <v>322</v>
      </c>
      <c r="J236" s="12" t="s">
        <v>323</v>
      </c>
      <c r="K236" s="8" t="s">
        <v>324</v>
      </c>
      <c r="L236" s="12" t="s">
        <v>325</v>
      </c>
      <c r="M236" s="8" t="s">
        <v>326</v>
      </c>
      <c r="N236" s="9" t="s">
        <v>163</v>
      </c>
      <c r="O236" s="9" t="s">
        <v>141</v>
      </c>
      <c r="P236" s="32">
        <v>1</v>
      </c>
      <c r="Q236" s="9"/>
      <c r="R236" s="13" t="s">
        <v>327</v>
      </c>
      <c r="S236" s="13" t="s">
        <v>185</v>
      </c>
      <c r="T236" s="8" t="s">
        <v>327</v>
      </c>
      <c r="U236" s="17" t="s">
        <v>144</v>
      </c>
      <c r="V236" s="8" t="s">
        <v>327</v>
      </c>
      <c r="W236" s="8" t="s">
        <v>327</v>
      </c>
      <c r="X236" s="8" t="s">
        <v>327</v>
      </c>
      <c r="Y236" s="8" t="s">
        <v>328</v>
      </c>
      <c r="Z236" s="8" t="s">
        <v>327</v>
      </c>
      <c r="AA236" s="17" t="s">
        <v>205</v>
      </c>
      <c r="AB236" s="8" t="s">
        <v>329</v>
      </c>
      <c r="AC236" s="18" t="s">
        <v>190</v>
      </c>
      <c r="AD236" s="8" t="s">
        <v>128</v>
      </c>
      <c r="AE236" s="8" t="s">
        <v>171</v>
      </c>
      <c r="AF236" s="8" t="s">
        <v>330</v>
      </c>
      <c r="AG236" s="25" t="s">
        <v>331</v>
      </c>
      <c r="AH236" s="24" t="s">
        <v>174</v>
      </c>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10"/>
      <c r="BH236" s="10"/>
      <c r="BI236" s="31"/>
      <c r="BJ236" s="10"/>
      <c r="BK236" s="10"/>
      <c r="BL236" s="31"/>
      <c r="BM236" s="10"/>
      <c r="BN236" s="10"/>
      <c r="BO236" s="31"/>
      <c r="BP236" s="10"/>
      <c r="BQ236" s="10"/>
      <c r="BR236" s="31"/>
      <c r="BS236" s="10"/>
      <c r="BT236" s="10"/>
      <c r="BU236" s="31"/>
      <c r="BV236" s="10"/>
      <c r="BW236" s="10"/>
      <c r="BX236" s="31"/>
      <c r="BY236" s="10"/>
      <c r="BZ236" s="10"/>
      <c r="CA236" s="31"/>
      <c r="CB236" s="10"/>
      <c r="CC236" s="10"/>
      <c r="CD236" s="31"/>
      <c r="CE236" s="10"/>
      <c r="CF236" s="10"/>
      <c r="CG236" s="31"/>
      <c r="CH236" s="10">
        <v>1</v>
      </c>
      <c r="CI236" s="10"/>
      <c r="CJ236" s="31">
        <f t="shared" si="59"/>
        <v>0</v>
      </c>
      <c r="CK236" s="10"/>
      <c r="CL236" s="10"/>
      <c r="CM236" s="31"/>
      <c r="CN236" s="10"/>
      <c r="CO236" s="10"/>
      <c r="CP236" s="31"/>
      <c r="CQ236" s="10">
        <f t="shared" si="61"/>
        <v>1</v>
      </c>
      <c r="CR236" s="10">
        <f t="shared" si="62"/>
        <v>0</v>
      </c>
      <c r="CS236" s="31">
        <f t="shared" si="63"/>
        <v>0</v>
      </c>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f t="shared" si="60"/>
        <v>0</v>
      </c>
    </row>
    <row r="237" spans="1:119" ht="38.450000000000003" customHeight="1">
      <c r="A237" s="9">
        <v>233</v>
      </c>
      <c r="B237" s="9" t="s">
        <v>70</v>
      </c>
      <c r="C237" s="9" t="s">
        <v>105</v>
      </c>
      <c r="D237" s="12" t="s">
        <v>106</v>
      </c>
      <c r="E237" s="9">
        <v>8131</v>
      </c>
      <c r="F237" s="12" t="s">
        <v>319</v>
      </c>
      <c r="G237" s="12" t="s">
        <v>320</v>
      </c>
      <c r="H237" s="12" t="s">
        <v>321</v>
      </c>
      <c r="I237" s="12" t="s">
        <v>322</v>
      </c>
      <c r="J237" s="12" t="s">
        <v>323</v>
      </c>
      <c r="K237" s="8" t="s">
        <v>324</v>
      </c>
      <c r="L237" s="12" t="s">
        <v>325</v>
      </c>
      <c r="M237" s="8" t="s">
        <v>326</v>
      </c>
      <c r="N237" s="9" t="s">
        <v>163</v>
      </c>
      <c r="O237" s="9" t="s">
        <v>141</v>
      </c>
      <c r="P237" s="32">
        <v>1</v>
      </c>
      <c r="Q237" s="9"/>
      <c r="R237" s="13" t="s">
        <v>327</v>
      </c>
      <c r="S237" s="13" t="s">
        <v>185</v>
      </c>
      <c r="T237" s="8" t="s">
        <v>327</v>
      </c>
      <c r="U237" s="17" t="s">
        <v>144</v>
      </c>
      <c r="V237" s="8" t="s">
        <v>327</v>
      </c>
      <c r="W237" s="8" t="s">
        <v>327</v>
      </c>
      <c r="X237" s="8" t="s">
        <v>327</v>
      </c>
      <c r="Y237" s="8" t="s">
        <v>328</v>
      </c>
      <c r="Z237" s="8" t="s">
        <v>327</v>
      </c>
      <c r="AA237" s="17" t="s">
        <v>205</v>
      </c>
      <c r="AB237" s="8" t="s">
        <v>329</v>
      </c>
      <c r="AC237" s="18" t="s">
        <v>190</v>
      </c>
      <c r="AD237" s="8" t="s">
        <v>128</v>
      </c>
      <c r="AE237" s="8" t="s">
        <v>171</v>
      </c>
      <c r="AF237" s="8" t="s">
        <v>330</v>
      </c>
      <c r="AG237" s="25" t="s">
        <v>331</v>
      </c>
      <c r="AH237" s="24" t="s">
        <v>174</v>
      </c>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10"/>
      <c r="BH237" s="10"/>
      <c r="BI237" s="31"/>
      <c r="BJ237" s="10"/>
      <c r="BK237" s="10"/>
      <c r="BL237" s="31"/>
      <c r="BM237" s="10"/>
      <c r="BN237" s="10"/>
      <c r="BO237" s="31"/>
      <c r="BP237" s="10"/>
      <c r="BQ237" s="10"/>
      <c r="BR237" s="31"/>
      <c r="BS237" s="10"/>
      <c r="BT237" s="10"/>
      <c r="BU237" s="31"/>
      <c r="BV237" s="10"/>
      <c r="BW237" s="10"/>
      <c r="BX237" s="31"/>
      <c r="BY237" s="10"/>
      <c r="BZ237" s="10"/>
      <c r="CA237" s="31"/>
      <c r="CB237" s="10"/>
      <c r="CC237" s="10"/>
      <c r="CD237" s="31"/>
      <c r="CE237" s="10"/>
      <c r="CF237" s="10"/>
      <c r="CG237" s="31"/>
      <c r="CH237" s="10">
        <v>1</v>
      </c>
      <c r="CI237" s="10"/>
      <c r="CJ237" s="31">
        <f t="shared" si="59"/>
        <v>0</v>
      </c>
      <c r="CK237" s="10"/>
      <c r="CL237" s="10"/>
      <c r="CM237" s="31"/>
      <c r="CN237" s="10">
        <v>1</v>
      </c>
      <c r="CO237" s="10"/>
      <c r="CP237" s="31">
        <f t="shared" ref="CP237:CP261" si="64">IFERROR(CO237/CN237,0)</f>
        <v>0</v>
      </c>
      <c r="CQ237" s="10">
        <f t="shared" si="61"/>
        <v>2</v>
      </c>
      <c r="CR237" s="10">
        <f t="shared" si="62"/>
        <v>0</v>
      </c>
      <c r="CS237" s="31">
        <f t="shared" si="63"/>
        <v>0</v>
      </c>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f t="shared" si="60"/>
        <v>0</v>
      </c>
    </row>
    <row r="238" spans="1:119" ht="38.450000000000003" customHeight="1">
      <c r="A238" s="9">
        <v>234</v>
      </c>
      <c r="B238" s="9" t="s">
        <v>71</v>
      </c>
      <c r="C238" s="9" t="s">
        <v>105</v>
      </c>
      <c r="D238" s="12" t="s">
        <v>106</v>
      </c>
      <c r="E238" s="9">
        <v>8131</v>
      </c>
      <c r="F238" s="12" t="s">
        <v>319</v>
      </c>
      <c r="G238" s="12" t="s">
        <v>320</v>
      </c>
      <c r="H238" s="12" t="s">
        <v>321</v>
      </c>
      <c r="I238" s="12" t="s">
        <v>322</v>
      </c>
      <c r="J238" s="12" t="s">
        <v>323</v>
      </c>
      <c r="K238" s="8" t="s">
        <v>324</v>
      </c>
      <c r="L238" s="12" t="s">
        <v>325</v>
      </c>
      <c r="M238" s="8" t="s">
        <v>326</v>
      </c>
      <c r="N238" s="9" t="s">
        <v>163</v>
      </c>
      <c r="O238" s="9" t="s">
        <v>141</v>
      </c>
      <c r="P238" s="32">
        <v>1</v>
      </c>
      <c r="Q238" s="9"/>
      <c r="R238" s="13" t="s">
        <v>327</v>
      </c>
      <c r="S238" s="13" t="s">
        <v>185</v>
      </c>
      <c r="T238" s="8" t="s">
        <v>327</v>
      </c>
      <c r="U238" s="17" t="s">
        <v>144</v>
      </c>
      <c r="V238" s="8" t="s">
        <v>327</v>
      </c>
      <c r="W238" s="8" t="s">
        <v>327</v>
      </c>
      <c r="X238" s="8" t="s">
        <v>327</v>
      </c>
      <c r="Y238" s="8" t="s">
        <v>328</v>
      </c>
      <c r="Z238" s="8" t="s">
        <v>327</v>
      </c>
      <c r="AA238" s="17" t="s">
        <v>205</v>
      </c>
      <c r="AB238" s="8" t="s">
        <v>329</v>
      </c>
      <c r="AC238" s="18" t="s">
        <v>190</v>
      </c>
      <c r="AD238" s="8" t="s">
        <v>128</v>
      </c>
      <c r="AE238" s="8" t="s">
        <v>171</v>
      </c>
      <c r="AF238" s="8" t="s">
        <v>330</v>
      </c>
      <c r="AG238" s="25" t="s">
        <v>331</v>
      </c>
      <c r="AH238" s="24" t="s">
        <v>174</v>
      </c>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10"/>
      <c r="BH238" s="10"/>
      <c r="BI238" s="31"/>
      <c r="BJ238" s="10"/>
      <c r="BK238" s="10"/>
      <c r="BL238" s="31"/>
      <c r="BM238" s="10"/>
      <c r="BN238" s="10"/>
      <c r="BO238" s="31"/>
      <c r="BP238" s="10"/>
      <c r="BQ238" s="10"/>
      <c r="BR238" s="31"/>
      <c r="BS238" s="10"/>
      <c r="BT238" s="10"/>
      <c r="BU238" s="31"/>
      <c r="BV238" s="10"/>
      <c r="BW238" s="10"/>
      <c r="BX238" s="31"/>
      <c r="BY238" s="10"/>
      <c r="BZ238" s="10"/>
      <c r="CA238" s="31"/>
      <c r="CB238" s="10"/>
      <c r="CC238" s="10"/>
      <c r="CD238" s="31"/>
      <c r="CE238" s="10"/>
      <c r="CF238" s="10"/>
      <c r="CG238" s="31"/>
      <c r="CH238" s="10">
        <v>1</v>
      </c>
      <c r="CI238" s="10"/>
      <c r="CJ238" s="31">
        <f t="shared" si="59"/>
        <v>0</v>
      </c>
      <c r="CK238" s="10"/>
      <c r="CL238" s="10"/>
      <c r="CM238" s="31"/>
      <c r="CN238" s="10"/>
      <c r="CO238" s="10"/>
      <c r="CP238" s="31"/>
      <c r="CQ238" s="10">
        <f t="shared" si="61"/>
        <v>1</v>
      </c>
      <c r="CR238" s="10">
        <f t="shared" si="62"/>
        <v>0</v>
      </c>
      <c r="CS238" s="31">
        <f t="shared" si="63"/>
        <v>0</v>
      </c>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f t="shared" si="60"/>
        <v>0</v>
      </c>
    </row>
    <row r="239" spans="1:119" ht="38.450000000000003" customHeight="1">
      <c r="A239" s="9">
        <v>235</v>
      </c>
      <c r="B239" s="9" t="s">
        <v>72</v>
      </c>
      <c r="C239" s="9" t="s">
        <v>105</v>
      </c>
      <c r="D239" s="12" t="s">
        <v>106</v>
      </c>
      <c r="E239" s="9">
        <v>8131</v>
      </c>
      <c r="F239" s="12" t="s">
        <v>319</v>
      </c>
      <c r="G239" s="12" t="s">
        <v>320</v>
      </c>
      <c r="H239" s="12" t="s">
        <v>321</v>
      </c>
      <c r="I239" s="12" t="s">
        <v>322</v>
      </c>
      <c r="J239" s="12" t="s">
        <v>323</v>
      </c>
      <c r="K239" s="8" t="s">
        <v>324</v>
      </c>
      <c r="L239" s="12" t="s">
        <v>325</v>
      </c>
      <c r="M239" s="8" t="s">
        <v>326</v>
      </c>
      <c r="N239" s="9" t="s">
        <v>163</v>
      </c>
      <c r="O239" s="9" t="s">
        <v>141</v>
      </c>
      <c r="P239" s="32">
        <v>1</v>
      </c>
      <c r="Q239" s="9"/>
      <c r="R239" s="13" t="s">
        <v>327</v>
      </c>
      <c r="S239" s="13" t="s">
        <v>185</v>
      </c>
      <c r="T239" s="8" t="s">
        <v>327</v>
      </c>
      <c r="U239" s="17" t="s">
        <v>144</v>
      </c>
      <c r="V239" s="8" t="s">
        <v>327</v>
      </c>
      <c r="W239" s="8" t="s">
        <v>327</v>
      </c>
      <c r="X239" s="8" t="s">
        <v>327</v>
      </c>
      <c r="Y239" s="8" t="s">
        <v>328</v>
      </c>
      <c r="Z239" s="8" t="s">
        <v>327</v>
      </c>
      <c r="AA239" s="17" t="s">
        <v>205</v>
      </c>
      <c r="AB239" s="8" t="s">
        <v>329</v>
      </c>
      <c r="AC239" s="18" t="s">
        <v>190</v>
      </c>
      <c r="AD239" s="8" t="s">
        <v>128</v>
      </c>
      <c r="AE239" s="8" t="s">
        <v>171</v>
      </c>
      <c r="AF239" s="8" t="s">
        <v>330</v>
      </c>
      <c r="AG239" s="25" t="s">
        <v>331</v>
      </c>
      <c r="AH239" s="24" t="s">
        <v>174</v>
      </c>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10"/>
      <c r="BH239" s="10"/>
      <c r="BI239" s="31"/>
      <c r="BJ239" s="10"/>
      <c r="BK239" s="10"/>
      <c r="BL239" s="31"/>
      <c r="BM239" s="10"/>
      <c r="BN239" s="10"/>
      <c r="BO239" s="31"/>
      <c r="BP239" s="10"/>
      <c r="BQ239" s="10"/>
      <c r="BR239" s="31"/>
      <c r="BS239" s="10"/>
      <c r="BT239" s="10"/>
      <c r="BU239" s="31"/>
      <c r="BV239" s="10"/>
      <c r="BW239" s="10"/>
      <c r="BX239" s="31"/>
      <c r="BY239" s="10"/>
      <c r="BZ239" s="10"/>
      <c r="CA239" s="31"/>
      <c r="CB239" s="10"/>
      <c r="CC239" s="10"/>
      <c r="CD239" s="31"/>
      <c r="CE239" s="10"/>
      <c r="CF239" s="10"/>
      <c r="CG239" s="31"/>
      <c r="CH239" s="10">
        <v>1</v>
      </c>
      <c r="CI239" s="10"/>
      <c r="CJ239" s="31">
        <f t="shared" si="59"/>
        <v>0</v>
      </c>
      <c r="CK239" s="10"/>
      <c r="CL239" s="10"/>
      <c r="CM239" s="31"/>
      <c r="CN239" s="10"/>
      <c r="CO239" s="10"/>
      <c r="CP239" s="31"/>
      <c r="CQ239" s="10">
        <f t="shared" si="61"/>
        <v>1</v>
      </c>
      <c r="CR239" s="10">
        <f t="shared" si="62"/>
        <v>0</v>
      </c>
      <c r="CS239" s="31">
        <f t="shared" si="63"/>
        <v>0</v>
      </c>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f t="shared" si="60"/>
        <v>0</v>
      </c>
    </row>
    <row r="240" spans="1:119" ht="38.450000000000003" customHeight="1">
      <c r="A240" s="9">
        <v>236</v>
      </c>
      <c r="B240" s="9" t="s">
        <v>73</v>
      </c>
      <c r="C240" s="9" t="s">
        <v>105</v>
      </c>
      <c r="D240" s="12" t="s">
        <v>106</v>
      </c>
      <c r="E240" s="9">
        <v>8131</v>
      </c>
      <c r="F240" s="12" t="s">
        <v>319</v>
      </c>
      <c r="G240" s="12" t="s">
        <v>320</v>
      </c>
      <c r="H240" s="12" t="s">
        <v>321</v>
      </c>
      <c r="I240" s="12" t="s">
        <v>322</v>
      </c>
      <c r="J240" s="12" t="s">
        <v>323</v>
      </c>
      <c r="K240" s="8" t="s">
        <v>324</v>
      </c>
      <c r="L240" s="12" t="s">
        <v>325</v>
      </c>
      <c r="M240" s="8" t="s">
        <v>326</v>
      </c>
      <c r="N240" s="9" t="s">
        <v>163</v>
      </c>
      <c r="O240" s="9" t="s">
        <v>141</v>
      </c>
      <c r="P240" s="32">
        <v>1</v>
      </c>
      <c r="Q240" s="9"/>
      <c r="R240" s="13" t="s">
        <v>327</v>
      </c>
      <c r="S240" s="13" t="s">
        <v>185</v>
      </c>
      <c r="T240" s="8" t="s">
        <v>327</v>
      </c>
      <c r="U240" s="17" t="s">
        <v>144</v>
      </c>
      <c r="V240" s="8" t="s">
        <v>327</v>
      </c>
      <c r="W240" s="8" t="s">
        <v>327</v>
      </c>
      <c r="X240" s="8" t="s">
        <v>327</v>
      </c>
      <c r="Y240" s="8" t="s">
        <v>328</v>
      </c>
      <c r="Z240" s="8" t="s">
        <v>327</v>
      </c>
      <c r="AA240" s="17" t="s">
        <v>205</v>
      </c>
      <c r="AB240" s="8" t="s">
        <v>329</v>
      </c>
      <c r="AC240" s="18" t="s">
        <v>190</v>
      </c>
      <c r="AD240" s="8" t="s">
        <v>128</v>
      </c>
      <c r="AE240" s="8" t="s">
        <v>171</v>
      </c>
      <c r="AF240" s="8" t="s">
        <v>330</v>
      </c>
      <c r="AG240" s="25" t="s">
        <v>331</v>
      </c>
      <c r="AH240" s="24" t="s">
        <v>174</v>
      </c>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10"/>
      <c r="BH240" s="10"/>
      <c r="BI240" s="31"/>
      <c r="BJ240" s="10"/>
      <c r="BK240" s="10"/>
      <c r="BL240" s="31"/>
      <c r="BM240" s="10"/>
      <c r="BN240" s="10"/>
      <c r="BO240" s="31"/>
      <c r="BP240" s="10"/>
      <c r="BQ240" s="10"/>
      <c r="BR240" s="31"/>
      <c r="BS240" s="10"/>
      <c r="BT240" s="10"/>
      <c r="BU240" s="31"/>
      <c r="BV240" s="10"/>
      <c r="BW240" s="10"/>
      <c r="BX240" s="31"/>
      <c r="BY240" s="10"/>
      <c r="BZ240" s="10"/>
      <c r="CA240" s="31"/>
      <c r="CB240" s="10"/>
      <c r="CC240" s="10"/>
      <c r="CD240" s="31"/>
      <c r="CE240" s="10"/>
      <c r="CF240" s="10"/>
      <c r="CG240" s="31"/>
      <c r="CH240" s="10">
        <v>1</v>
      </c>
      <c r="CI240" s="10"/>
      <c r="CJ240" s="31">
        <f t="shared" si="59"/>
        <v>0</v>
      </c>
      <c r="CK240" s="10"/>
      <c r="CL240" s="10"/>
      <c r="CM240" s="31"/>
      <c r="CN240" s="10"/>
      <c r="CO240" s="10"/>
      <c r="CP240" s="31"/>
      <c r="CQ240" s="10">
        <f t="shared" si="61"/>
        <v>1</v>
      </c>
      <c r="CR240" s="10">
        <f t="shared" si="62"/>
        <v>0</v>
      </c>
      <c r="CS240" s="31">
        <f t="shared" si="63"/>
        <v>0</v>
      </c>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f t="shared" si="60"/>
        <v>0</v>
      </c>
    </row>
    <row r="241" spans="1:119" ht="38.450000000000003" customHeight="1">
      <c r="A241" s="9">
        <v>237</v>
      </c>
      <c r="B241" s="9" t="s">
        <v>74</v>
      </c>
      <c r="C241" s="9" t="s">
        <v>105</v>
      </c>
      <c r="D241" s="12" t="s">
        <v>106</v>
      </c>
      <c r="E241" s="9">
        <v>8131</v>
      </c>
      <c r="F241" s="12" t="s">
        <v>319</v>
      </c>
      <c r="G241" s="12" t="s">
        <v>320</v>
      </c>
      <c r="H241" s="12" t="s">
        <v>321</v>
      </c>
      <c r="I241" s="12" t="s">
        <v>322</v>
      </c>
      <c r="J241" s="12" t="s">
        <v>323</v>
      </c>
      <c r="K241" s="8" t="s">
        <v>324</v>
      </c>
      <c r="L241" s="12" t="s">
        <v>325</v>
      </c>
      <c r="M241" s="8" t="s">
        <v>326</v>
      </c>
      <c r="N241" s="9" t="s">
        <v>163</v>
      </c>
      <c r="O241" s="9" t="s">
        <v>141</v>
      </c>
      <c r="P241" s="32">
        <v>1</v>
      </c>
      <c r="Q241" s="9"/>
      <c r="R241" s="13" t="s">
        <v>327</v>
      </c>
      <c r="S241" s="13" t="s">
        <v>185</v>
      </c>
      <c r="T241" s="8" t="s">
        <v>327</v>
      </c>
      <c r="U241" s="17" t="s">
        <v>144</v>
      </c>
      <c r="V241" s="8" t="s">
        <v>327</v>
      </c>
      <c r="W241" s="8" t="s">
        <v>327</v>
      </c>
      <c r="X241" s="8" t="s">
        <v>327</v>
      </c>
      <c r="Y241" s="8" t="s">
        <v>328</v>
      </c>
      <c r="Z241" s="8" t="s">
        <v>327</v>
      </c>
      <c r="AA241" s="17" t="s">
        <v>205</v>
      </c>
      <c r="AB241" s="8" t="s">
        <v>329</v>
      </c>
      <c r="AC241" s="18" t="s">
        <v>190</v>
      </c>
      <c r="AD241" s="8" t="s">
        <v>128</v>
      </c>
      <c r="AE241" s="8" t="s">
        <v>171</v>
      </c>
      <c r="AF241" s="8" t="s">
        <v>330</v>
      </c>
      <c r="AG241" s="25" t="s">
        <v>331</v>
      </c>
      <c r="AH241" s="24" t="s">
        <v>174</v>
      </c>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10"/>
      <c r="BH241" s="10"/>
      <c r="BI241" s="31"/>
      <c r="BJ241" s="10"/>
      <c r="BK241" s="10"/>
      <c r="BL241" s="31"/>
      <c r="BM241" s="10"/>
      <c r="BN241" s="10"/>
      <c r="BO241" s="31"/>
      <c r="BP241" s="10"/>
      <c r="BQ241" s="10"/>
      <c r="BR241" s="31"/>
      <c r="BS241" s="10"/>
      <c r="BT241" s="10"/>
      <c r="BU241" s="31"/>
      <c r="BV241" s="10"/>
      <c r="BW241" s="10"/>
      <c r="BX241" s="31"/>
      <c r="BY241" s="10"/>
      <c r="BZ241" s="10"/>
      <c r="CA241" s="31"/>
      <c r="CB241" s="10"/>
      <c r="CC241" s="10"/>
      <c r="CD241" s="31"/>
      <c r="CE241" s="10"/>
      <c r="CF241" s="10"/>
      <c r="CG241" s="31"/>
      <c r="CH241" s="10">
        <v>1</v>
      </c>
      <c r="CI241" s="10"/>
      <c r="CJ241" s="31">
        <f t="shared" si="59"/>
        <v>0</v>
      </c>
      <c r="CK241" s="10"/>
      <c r="CL241" s="10"/>
      <c r="CM241" s="31"/>
      <c r="CN241" s="10"/>
      <c r="CO241" s="10"/>
      <c r="CP241" s="31"/>
      <c r="CQ241" s="10">
        <f t="shared" si="61"/>
        <v>1</v>
      </c>
      <c r="CR241" s="10">
        <f t="shared" si="62"/>
        <v>0</v>
      </c>
      <c r="CS241" s="31">
        <f t="shared" si="63"/>
        <v>0</v>
      </c>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f t="shared" si="60"/>
        <v>0</v>
      </c>
    </row>
    <row r="242" spans="1:119" ht="38.450000000000003" customHeight="1">
      <c r="A242" s="9">
        <v>238</v>
      </c>
      <c r="B242" s="9" t="s">
        <v>75</v>
      </c>
      <c r="C242" s="9" t="s">
        <v>105</v>
      </c>
      <c r="D242" s="12" t="s">
        <v>106</v>
      </c>
      <c r="E242" s="9">
        <v>8131</v>
      </c>
      <c r="F242" s="12" t="s">
        <v>319</v>
      </c>
      <c r="G242" s="12" t="s">
        <v>320</v>
      </c>
      <c r="H242" s="12" t="s">
        <v>321</v>
      </c>
      <c r="I242" s="12" t="s">
        <v>322</v>
      </c>
      <c r="J242" s="12" t="s">
        <v>323</v>
      </c>
      <c r="K242" s="8" t="s">
        <v>324</v>
      </c>
      <c r="L242" s="12" t="s">
        <v>325</v>
      </c>
      <c r="M242" s="8" t="s">
        <v>326</v>
      </c>
      <c r="N242" s="9" t="s">
        <v>163</v>
      </c>
      <c r="O242" s="9" t="s">
        <v>141</v>
      </c>
      <c r="P242" s="32">
        <v>1</v>
      </c>
      <c r="Q242" s="9"/>
      <c r="R242" s="13" t="s">
        <v>327</v>
      </c>
      <c r="S242" s="13" t="s">
        <v>185</v>
      </c>
      <c r="T242" s="8" t="s">
        <v>327</v>
      </c>
      <c r="U242" s="17" t="s">
        <v>144</v>
      </c>
      <c r="V242" s="8" t="s">
        <v>327</v>
      </c>
      <c r="W242" s="8" t="s">
        <v>327</v>
      </c>
      <c r="X242" s="8" t="s">
        <v>327</v>
      </c>
      <c r="Y242" s="8" t="s">
        <v>328</v>
      </c>
      <c r="Z242" s="8" t="s">
        <v>327</v>
      </c>
      <c r="AA242" s="17" t="s">
        <v>205</v>
      </c>
      <c r="AB242" s="8" t="s">
        <v>329</v>
      </c>
      <c r="AC242" s="18" t="s">
        <v>190</v>
      </c>
      <c r="AD242" s="8" t="s">
        <v>128</v>
      </c>
      <c r="AE242" s="8" t="s">
        <v>171</v>
      </c>
      <c r="AF242" s="8" t="s">
        <v>330</v>
      </c>
      <c r="AG242" s="25" t="s">
        <v>331</v>
      </c>
      <c r="AH242" s="24" t="s">
        <v>174</v>
      </c>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10"/>
      <c r="BH242" s="10"/>
      <c r="BI242" s="31"/>
      <c r="BJ242" s="10"/>
      <c r="BK242" s="10"/>
      <c r="BL242" s="31"/>
      <c r="BM242" s="10"/>
      <c r="BN242" s="10"/>
      <c r="BO242" s="31"/>
      <c r="BP242" s="10"/>
      <c r="BQ242" s="10"/>
      <c r="BR242" s="31"/>
      <c r="BS242" s="10"/>
      <c r="BT242" s="10"/>
      <c r="BU242" s="31"/>
      <c r="BV242" s="10"/>
      <c r="BW242" s="10"/>
      <c r="BX242" s="31"/>
      <c r="BY242" s="10"/>
      <c r="BZ242" s="10"/>
      <c r="CA242" s="31"/>
      <c r="CB242" s="10"/>
      <c r="CC242" s="10"/>
      <c r="CD242" s="31"/>
      <c r="CE242" s="10"/>
      <c r="CF242" s="10"/>
      <c r="CG242" s="31"/>
      <c r="CH242" s="10">
        <v>1</v>
      </c>
      <c r="CI242" s="10"/>
      <c r="CJ242" s="31">
        <f t="shared" si="59"/>
        <v>0</v>
      </c>
      <c r="CK242" s="10"/>
      <c r="CL242" s="10"/>
      <c r="CM242" s="31"/>
      <c r="CN242" s="10"/>
      <c r="CO242" s="10"/>
      <c r="CP242" s="31"/>
      <c r="CQ242" s="10">
        <f t="shared" si="61"/>
        <v>1</v>
      </c>
      <c r="CR242" s="10">
        <f t="shared" si="62"/>
        <v>0</v>
      </c>
      <c r="CS242" s="31">
        <f t="shared" si="63"/>
        <v>0</v>
      </c>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f t="shared" si="60"/>
        <v>0</v>
      </c>
    </row>
    <row r="243" spans="1:119" ht="38.450000000000003" customHeight="1">
      <c r="A243" s="9">
        <v>239</v>
      </c>
      <c r="B243" s="9" t="s">
        <v>56</v>
      </c>
      <c r="C243" s="9" t="s">
        <v>105</v>
      </c>
      <c r="D243" s="12" t="s">
        <v>106</v>
      </c>
      <c r="E243" s="9">
        <v>8131</v>
      </c>
      <c r="F243" s="12" t="s">
        <v>319</v>
      </c>
      <c r="G243" s="12" t="s">
        <v>332</v>
      </c>
      <c r="H243" s="12" t="s">
        <v>333</v>
      </c>
      <c r="I243" s="12" t="s">
        <v>334</v>
      </c>
      <c r="J243" s="12" t="s">
        <v>335</v>
      </c>
      <c r="K243" s="8" t="s">
        <v>336</v>
      </c>
      <c r="L243" s="12" t="s">
        <v>337</v>
      </c>
      <c r="M243" s="8" t="s">
        <v>338</v>
      </c>
      <c r="N243" s="9" t="s">
        <v>163</v>
      </c>
      <c r="O243" s="9" t="s">
        <v>339</v>
      </c>
      <c r="P243" s="32">
        <v>12</v>
      </c>
      <c r="Q243" s="9"/>
      <c r="R243" s="13" t="s">
        <v>340</v>
      </c>
      <c r="S243" s="13" t="s">
        <v>119</v>
      </c>
      <c r="T243" s="8" t="s">
        <v>327</v>
      </c>
      <c r="U243" s="17" t="s">
        <v>145</v>
      </c>
      <c r="V243" s="8" t="s">
        <v>118</v>
      </c>
      <c r="W243" s="8" t="s">
        <v>327</v>
      </c>
      <c r="X243" s="8" t="s">
        <v>327</v>
      </c>
      <c r="Y243" s="8" t="s">
        <v>328</v>
      </c>
      <c r="Z243" s="8" t="s">
        <v>327</v>
      </c>
      <c r="AA243" s="17" t="s">
        <v>205</v>
      </c>
      <c r="AB243" s="8" t="s">
        <v>341</v>
      </c>
      <c r="AC243" s="18" t="s">
        <v>190</v>
      </c>
      <c r="AD243" s="8" t="s">
        <v>128</v>
      </c>
      <c r="AE243" s="8" t="s">
        <v>342</v>
      </c>
      <c r="AF243" s="8" t="s">
        <v>330</v>
      </c>
      <c r="AG243" s="25" t="s">
        <v>331</v>
      </c>
      <c r="AH243" s="24" t="s">
        <v>174</v>
      </c>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10">
        <v>1</v>
      </c>
      <c r="BH243" s="10"/>
      <c r="BI243" s="31">
        <f t="shared" ref="BI243:BI261" si="65">IFERROR(BH243/BG243,0)</f>
        <v>0</v>
      </c>
      <c r="BJ243" s="10">
        <v>1</v>
      </c>
      <c r="BK243" s="10"/>
      <c r="BL243" s="31">
        <f t="shared" ref="BL243:BL261" si="66">IFERROR(BK243/BJ243,0)</f>
        <v>0</v>
      </c>
      <c r="BM243" s="10">
        <v>1</v>
      </c>
      <c r="BN243" s="10"/>
      <c r="BO243" s="31">
        <f t="shared" ref="BO243:BO261" si="67">IFERROR(BN243/BM243,0)</f>
        <v>0</v>
      </c>
      <c r="BP243" s="10">
        <v>1</v>
      </c>
      <c r="BQ243" s="10"/>
      <c r="BR243" s="31">
        <f t="shared" ref="BR243:BR261" si="68">IFERROR(BQ243/BP243,0)</f>
        <v>0</v>
      </c>
      <c r="BS243" s="10">
        <v>1</v>
      </c>
      <c r="BT243" s="10"/>
      <c r="BU243" s="31">
        <f t="shared" ref="BU243:BU261" si="69">IFERROR(BT243/BS243,0)</f>
        <v>0</v>
      </c>
      <c r="BV243" s="10">
        <v>1</v>
      </c>
      <c r="BW243" s="10"/>
      <c r="BX243" s="31">
        <f t="shared" ref="BX243:BX284" si="70">IFERROR(BW243/BV243,0)</f>
        <v>0</v>
      </c>
      <c r="BY243" s="10">
        <v>1</v>
      </c>
      <c r="BZ243" s="10"/>
      <c r="CA243" s="31">
        <f t="shared" ref="CA243:CA286" si="71">IFERROR(BZ243/BY243,0)</f>
        <v>0</v>
      </c>
      <c r="CB243" s="10">
        <v>1</v>
      </c>
      <c r="CC243" s="10"/>
      <c r="CD243" s="31">
        <f t="shared" ref="CD243:CD285" si="72">IFERROR(CC243/CB243,0)</f>
        <v>0</v>
      </c>
      <c r="CE243" s="10">
        <v>1</v>
      </c>
      <c r="CF243" s="10"/>
      <c r="CG243" s="31">
        <f t="shared" ref="CG243:CG285" si="73">IFERROR(CF243/CE243,0)</f>
        <v>0</v>
      </c>
      <c r="CH243" s="10">
        <v>1</v>
      </c>
      <c r="CI243" s="10"/>
      <c r="CJ243" s="31">
        <f t="shared" si="59"/>
        <v>0</v>
      </c>
      <c r="CK243" s="10">
        <v>1</v>
      </c>
      <c r="CL243" s="10"/>
      <c r="CM243" s="31">
        <f t="shared" ref="CM243:CM261" si="74">IFERROR(CL243/CK243,0)</f>
        <v>0</v>
      </c>
      <c r="CN243" s="10">
        <v>1</v>
      </c>
      <c r="CO243" s="10"/>
      <c r="CP243" s="31">
        <f t="shared" si="64"/>
        <v>0</v>
      </c>
      <c r="CQ243" s="10">
        <f t="shared" si="61"/>
        <v>12</v>
      </c>
      <c r="CR243" s="10">
        <f t="shared" si="62"/>
        <v>0</v>
      </c>
      <c r="CS243" s="31">
        <f t="shared" si="63"/>
        <v>0</v>
      </c>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f t="shared" si="60"/>
        <v>0</v>
      </c>
    </row>
    <row r="244" spans="1:119" ht="38.450000000000003" customHeight="1">
      <c r="A244" s="9">
        <v>240</v>
      </c>
      <c r="B244" s="9" t="s">
        <v>57</v>
      </c>
      <c r="C244" s="9" t="s">
        <v>105</v>
      </c>
      <c r="D244" s="12" t="s">
        <v>106</v>
      </c>
      <c r="E244" s="9">
        <v>8131</v>
      </c>
      <c r="F244" s="12" t="s">
        <v>319</v>
      </c>
      <c r="G244" s="12" t="s">
        <v>332</v>
      </c>
      <c r="H244" s="12" t="s">
        <v>333</v>
      </c>
      <c r="I244" s="12" t="s">
        <v>334</v>
      </c>
      <c r="J244" s="12" t="s">
        <v>335</v>
      </c>
      <c r="K244" s="8" t="s">
        <v>336</v>
      </c>
      <c r="L244" s="12" t="s">
        <v>337</v>
      </c>
      <c r="M244" s="8" t="s">
        <v>338</v>
      </c>
      <c r="N244" s="9" t="s">
        <v>163</v>
      </c>
      <c r="O244" s="9" t="s">
        <v>339</v>
      </c>
      <c r="P244" s="32">
        <v>12</v>
      </c>
      <c r="Q244" s="9"/>
      <c r="R244" s="13" t="s">
        <v>340</v>
      </c>
      <c r="S244" s="13" t="s">
        <v>119</v>
      </c>
      <c r="T244" s="8" t="s">
        <v>327</v>
      </c>
      <c r="U244" s="17" t="s">
        <v>145</v>
      </c>
      <c r="V244" s="8" t="s">
        <v>118</v>
      </c>
      <c r="W244" s="8" t="s">
        <v>327</v>
      </c>
      <c r="X244" s="8" t="s">
        <v>327</v>
      </c>
      <c r="Y244" s="8" t="s">
        <v>328</v>
      </c>
      <c r="Z244" s="8" t="s">
        <v>327</v>
      </c>
      <c r="AA244" s="17" t="s">
        <v>205</v>
      </c>
      <c r="AB244" s="8" t="s">
        <v>341</v>
      </c>
      <c r="AC244" s="18" t="s">
        <v>190</v>
      </c>
      <c r="AD244" s="8" t="s">
        <v>128</v>
      </c>
      <c r="AE244" s="8" t="s">
        <v>342</v>
      </c>
      <c r="AF244" s="8" t="s">
        <v>330</v>
      </c>
      <c r="AG244" s="25" t="s">
        <v>331</v>
      </c>
      <c r="AH244" s="24" t="s">
        <v>174</v>
      </c>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10">
        <v>1</v>
      </c>
      <c r="BH244" s="10"/>
      <c r="BI244" s="31">
        <f t="shared" si="65"/>
        <v>0</v>
      </c>
      <c r="BJ244" s="10">
        <v>1</v>
      </c>
      <c r="BK244" s="10"/>
      <c r="BL244" s="31">
        <f t="shared" si="66"/>
        <v>0</v>
      </c>
      <c r="BM244" s="10">
        <v>1</v>
      </c>
      <c r="BN244" s="10"/>
      <c r="BO244" s="31">
        <f t="shared" si="67"/>
        <v>0</v>
      </c>
      <c r="BP244" s="10">
        <v>1</v>
      </c>
      <c r="BQ244" s="10"/>
      <c r="BR244" s="31">
        <f t="shared" si="68"/>
        <v>0</v>
      </c>
      <c r="BS244" s="10">
        <v>1</v>
      </c>
      <c r="BT244" s="10"/>
      <c r="BU244" s="31">
        <f t="shared" si="69"/>
        <v>0</v>
      </c>
      <c r="BV244" s="10">
        <v>1</v>
      </c>
      <c r="BW244" s="10"/>
      <c r="BX244" s="31">
        <f t="shared" si="70"/>
        <v>0</v>
      </c>
      <c r="BY244" s="10">
        <v>1</v>
      </c>
      <c r="BZ244" s="10"/>
      <c r="CA244" s="31">
        <f t="shared" si="71"/>
        <v>0</v>
      </c>
      <c r="CB244" s="10">
        <v>1</v>
      </c>
      <c r="CC244" s="10"/>
      <c r="CD244" s="31">
        <f t="shared" si="72"/>
        <v>0</v>
      </c>
      <c r="CE244" s="10">
        <v>1</v>
      </c>
      <c r="CF244" s="10"/>
      <c r="CG244" s="31">
        <f t="shared" si="73"/>
        <v>0</v>
      </c>
      <c r="CH244" s="10">
        <v>1</v>
      </c>
      <c r="CI244" s="10"/>
      <c r="CJ244" s="31">
        <f t="shared" si="59"/>
        <v>0</v>
      </c>
      <c r="CK244" s="10">
        <v>1</v>
      </c>
      <c r="CL244" s="10"/>
      <c r="CM244" s="31">
        <f t="shared" si="74"/>
        <v>0</v>
      </c>
      <c r="CN244" s="10">
        <v>1</v>
      </c>
      <c r="CO244" s="10"/>
      <c r="CP244" s="31">
        <f t="shared" si="64"/>
        <v>0</v>
      </c>
      <c r="CQ244" s="10">
        <f t="shared" si="61"/>
        <v>12</v>
      </c>
      <c r="CR244" s="10">
        <f t="shared" si="62"/>
        <v>0</v>
      </c>
      <c r="CS244" s="31">
        <f t="shared" si="63"/>
        <v>0</v>
      </c>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f t="shared" si="60"/>
        <v>0</v>
      </c>
    </row>
    <row r="245" spans="1:119" ht="38.450000000000003" customHeight="1">
      <c r="A245" s="9">
        <v>241</v>
      </c>
      <c r="B245" s="9" t="s">
        <v>58</v>
      </c>
      <c r="C245" s="9" t="s">
        <v>105</v>
      </c>
      <c r="D245" s="12" t="s">
        <v>106</v>
      </c>
      <c r="E245" s="9">
        <v>8131</v>
      </c>
      <c r="F245" s="12" t="s">
        <v>319</v>
      </c>
      <c r="G245" s="12" t="s">
        <v>332</v>
      </c>
      <c r="H245" s="12" t="s">
        <v>333</v>
      </c>
      <c r="I245" s="12" t="s">
        <v>334</v>
      </c>
      <c r="J245" s="12" t="s">
        <v>335</v>
      </c>
      <c r="K245" s="8" t="s">
        <v>336</v>
      </c>
      <c r="L245" s="12" t="s">
        <v>337</v>
      </c>
      <c r="M245" s="8" t="s">
        <v>338</v>
      </c>
      <c r="N245" s="9" t="s">
        <v>163</v>
      </c>
      <c r="O245" s="9" t="s">
        <v>339</v>
      </c>
      <c r="P245" s="32">
        <v>12</v>
      </c>
      <c r="Q245" s="9"/>
      <c r="R245" s="13" t="s">
        <v>340</v>
      </c>
      <c r="S245" s="13" t="s">
        <v>119</v>
      </c>
      <c r="T245" s="8" t="s">
        <v>327</v>
      </c>
      <c r="U245" s="17" t="s">
        <v>145</v>
      </c>
      <c r="V245" s="8" t="s">
        <v>118</v>
      </c>
      <c r="W245" s="8" t="s">
        <v>327</v>
      </c>
      <c r="X245" s="8" t="s">
        <v>327</v>
      </c>
      <c r="Y245" s="8" t="s">
        <v>328</v>
      </c>
      <c r="Z245" s="8" t="s">
        <v>327</v>
      </c>
      <c r="AA245" s="17" t="s">
        <v>205</v>
      </c>
      <c r="AB245" s="8" t="s">
        <v>341</v>
      </c>
      <c r="AC245" s="18" t="s">
        <v>190</v>
      </c>
      <c r="AD245" s="8" t="s">
        <v>128</v>
      </c>
      <c r="AE245" s="8" t="s">
        <v>342</v>
      </c>
      <c r="AF245" s="8" t="s">
        <v>330</v>
      </c>
      <c r="AG245" s="25" t="s">
        <v>331</v>
      </c>
      <c r="AH245" s="24" t="s">
        <v>174</v>
      </c>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10">
        <v>1</v>
      </c>
      <c r="BH245" s="10"/>
      <c r="BI245" s="31">
        <f t="shared" si="65"/>
        <v>0</v>
      </c>
      <c r="BJ245" s="10">
        <v>1</v>
      </c>
      <c r="BK245" s="10"/>
      <c r="BL245" s="31">
        <f t="shared" si="66"/>
        <v>0</v>
      </c>
      <c r="BM245" s="10">
        <v>1</v>
      </c>
      <c r="BN245" s="10"/>
      <c r="BO245" s="31">
        <f t="shared" si="67"/>
        <v>0</v>
      </c>
      <c r="BP245" s="10">
        <v>1</v>
      </c>
      <c r="BQ245" s="10"/>
      <c r="BR245" s="31">
        <f t="shared" si="68"/>
        <v>0</v>
      </c>
      <c r="BS245" s="10">
        <v>1</v>
      </c>
      <c r="BT245" s="10"/>
      <c r="BU245" s="31">
        <f t="shared" si="69"/>
        <v>0</v>
      </c>
      <c r="BV245" s="10">
        <v>1</v>
      </c>
      <c r="BW245" s="10"/>
      <c r="BX245" s="31">
        <f t="shared" si="70"/>
        <v>0</v>
      </c>
      <c r="BY245" s="10">
        <v>1</v>
      </c>
      <c r="BZ245" s="10"/>
      <c r="CA245" s="31">
        <f t="shared" si="71"/>
        <v>0</v>
      </c>
      <c r="CB245" s="10">
        <v>1</v>
      </c>
      <c r="CC245" s="10"/>
      <c r="CD245" s="31">
        <f t="shared" si="72"/>
        <v>0</v>
      </c>
      <c r="CE245" s="10">
        <v>1</v>
      </c>
      <c r="CF245" s="10"/>
      <c r="CG245" s="31">
        <f t="shared" si="73"/>
        <v>0</v>
      </c>
      <c r="CH245" s="10">
        <v>1</v>
      </c>
      <c r="CI245" s="10"/>
      <c r="CJ245" s="31">
        <f t="shared" si="59"/>
        <v>0</v>
      </c>
      <c r="CK245" s="10">
        <v>1</v>
      </c>
      <c r="CL245" s="10"/>
      <c r="CM245" s="31">
        <f t="shared" si="74"/>
        <v>0</v>
      </c>
      <c r="CN245" s="10">
        <v>1</v>
      </c>
      <c r="CO245" s="10"/>
      <c r="CP245" s="31">
        <f t="shared" si="64"/>
        <v>0</v>
      </c>
      <c r="CQ245" s="10">
        <f t="shared" si="61"/>
        <v>12</v>
      </c>
      <c r="CR245" s="10">
        <f t="shared" si="62"/>
        <v>0</v>
      </c>
      <c r="CS245" s="31">
        <f t="shared" si="63"/>
        <v>0</v>
      </c>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f t="shared" si="60"/>
        <v>0</v>
      </c>
    </row>
    <row r="246" spans="1:119" ht="38.450000000000003" customHeight="1">
      <c r="A246" s="9">
        <v>242</v>
      </c>
      <c r="B246" s="9" t="s">
        <v>59</v>
      </c>
      <c r="C246" s="9" t="s">
        <v>105</v>
      </c>
      <c r="D246" s="12" t="s">
        <v>106</v>
      </c>
      <c r="E246" s="9">
        <v>8131</v>
      </c>
      <c r="F246" s="12" t="s">
        <v>319</v>
      </c>
      <c r="G246" s="12" t="s">
        <v>332</v>
      </c>
      <c r="H246" s="12" t="s">
        <v>333</v>
      </c>
      <c r="I246" s="12" t="s">
        <v>334</v>
      </c>
      <c r="J246" s="12" t="s">
        <v>335</v>
      </c>
      <c r="K246" s="8" t="s">
        <v>336</v>
      </c>
      <c r="L246" s="12" t="s">
        <v>337</v>
      </c>
      <c r="M246" s="8" t="s">
        <v>338</v>
      </c>
      <c r="N246" s="9" t="s">
        <v>163</v>
      </c>
      <c r="O246" s="9" t="s">
        <v>339</v>
      </c>
      <c r="P246" s="32">
        <v>12</v>
      </c>
      <c r="Q246" s="9"/>
      <c r="R246" s="13" t="s">
        <v>340</v>
      </c>
      <c r="S246" s="13" t="s">
        <v>119</v>
      </c>
      <c r="T246" s="8" t="s">
        <v>327</v>
      </c>
      <c r="U246" s="17" t="s">
        <v>145</v>
      </c>
      <c r="V246" s="8" t="s">
        <v>118</v>
      </c>
      <c r="W246" s="8" t="s">
        <v>327</v>
      </c>
      <c r="X246" s="8" t="s">
        <v>327</v>
      </c>
      <c r="Y246" s="8" t="s">
        <v>328</v>
      </c>
      <c r="Z246" s="8" t="s">
        <v>327</v>
      </c>
      <c r="AA246" s="17" t="s">
        <v>205</v>
      </c>
      <c r="AB246" s="8" t="s">
        <v>341</v>
      </c>
      <c r="AC246" s="18" t="s">
        <v>190</v>
      </c>
      <c r="AD246" s="8" t="s">
        <v>128</v>
      </c>
      <c r="AE246" s="8" t="s">
        <v>342</v>
      </c>
      <c r="AF246" s="8" t="s">
        <v>330</v>
      </c>
      <c r="AG246" s="25" t="s">
        <v>331</v>
      </c>
      <c r="AH246" s="24" t="s">
        <v>174</v>
      </c>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10">
        <v>1</v>
      </c>
      <c r="BH246" s="10"/>
      <c r="BI246" s="31">
        <f t="shared" si="65"/>
        <v>0</v>
      </c>
      <c r="BJ246" s="10">
        <v>1</v>
      </c>
      <c r="BK246" s="10"/>
      <c r="BL246" s="31">
        <f t="shared" si="66"/>
        <v>0</v>
      </c>
      <c r="BM246" s="10">
        <v>1</v>
      </c>
      <c r="BN246" s="10"/>
      <c r="BO246" s="31">
        <f t="shared" si="67"/>
        <v>0</v>
      </c>
      <c r="BP246" s="10">
        <v>1</v>
      </c>
      <c r="BQ246" s="10"/>
      <c r="BR246" s="31">
        <f t="shared" si="68"/>
        <v>0</v>
      </c>
      <c r="BS246" s="10">
        <v>1</v>
      </c>
      <c r="BT246" s="10"/>
      <c r="BU246" s="31">
        <f t="shared" si="69"/>
        <v>0</v>
      </c>
      <c r="BV246" s="10">
        <v>1</v>
      </c>
      <c r="BW246" s="10"/>
      <c r="BX246" s="31">
        <f t="shared" si="70"/>
        <v>0</v>
      </c>
      <c r="BY246" s="10">
        <v>1</v>
      </c>
      <c r="BZ246" s="10"/>
      <c r="CA246" s="31">
        <f t="shared" si="71"/>
        <v>0</v>
      </c>
      <c r="CB246" s="10">
        <v>1</v>
      </c>
      <c r="CC246" s="10"/>
      <c r="CD246" s="31">
        <f t="shared" si="72"/>
        <v>0</v>
      </c>
      <c r="CE246" s="10">
        <v>1</v>
      </c>
      <c r="CF246" s="10"/>
      <c r="CG246" s="31">
        <f t="shared" si="73"/>
        <v>0</v>
      </c>
      <c r="CH246" s="10">
        <v>1</v>
      </c>
      <c r="CI246" s="10"/>
      <c r="CJ246" s="31">
        <f t="shared" si="59"/>
        <v>0</v>
      </c>
      <c r="CK246" s="10">
        <v>1</v>
      </c>
      <c r="CL246" s="10"/>
      <c r="CM246" s="31">
        <f t="shared" si="74"/>
        <v>0</v>
      </c>
      <c r="CN246" s="10">
        <v>1</v>
      </c>
      <c r="CO246" s="10"/>
      <c r="CP246" s="31">
        <f t="shared" si="64"/>
        <v>0</v>
      </c>
      <c r="CQ246" s="10">
        <f t="shared" si="61"/>
        <v>12</v>
      </c>
      <c r="CR246" s="10">
        <f t="shared" si="62"/>
        <v>0</v>
      </c>
      <c r="CS246" s="31">
        <f t="shared" si="63"/>
        <v>0</v>
      </c>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f t="shared" si="60"/>
        <v>0</v>
      </c>
    </row>
    <row r="247" spans="1:119" ht="38.450000000000003" customHeight="1">
      <c r="A247" s="9">
        <v>243</v>
      </c>
      <c r="B247" s="9" t="s">
        <v>60</v>
      </c>
      <c r="C247" s="9" t="s">
        <v>105</v>
      </c>
      <c r="D247" s="12" t="s">
        <v>106</v>
      </c>
      <c r="E247" s="9">
        <v>8131</v>
      </c>
      <c r="F247" s="12" t="s">
        <v>319</v>
      </c>
      <c r="G247" s="12" t="s">
        <v>332</v>
      </c>
      <c r="H247" s="12" t="s">
        <v>333</v>
      </c>
      <c r="I247" s="12" t="s">
        <v>334</v>
      </c>
      <c r="J247" s="12" t="s">
        <v>335</v>
      </c>
      <c r="K247" s="8" t="s">
        <v>336</v>
      </c>
      <c r="L247" s="12" t="s">
        <v>337</v>
      </c>
      <c r="M247" s="8" t="s">
        <v>338</v>
      </c>
      <c r="N247" s="9" t="s">
        <v>163</v>
      </c>
      <c r="O247" s="9" t="s">
        <v>339</v>
      </c>
      <c r="P247" s="32">
        <v>12</v>
      </c>
      <c r="Q247" s="9"/>
      <c r="R247" s="13" t="s">
        <v>340</v>
      </c>
      <c r="S247" s="13" t="s">
        <v>119</v>
      </c>
      <c r="T247" s="8" t="s">
        <v>327</v>
      </c>
      <c r="U247" s="17" t="s">
        <v>145</v>
      </c>
      <c r="V247" s="8" t="s">
        <v>118</v>
      </c>
      <c r="W247" s="8" t="s">
        <v>327</v>
      </c>
      <c r="X247" s="8" t="s">
        <v>327</v>
      </c>
      <c r="Y247" s="8" t="s">
        <v>328</v>
      </c>
      <c r="Z247" s="8" t="s">
        <v>327</v>
      </c>
      <c r="AA247" s="17" t="s">
        <v>205</v>
      </c>
      <c r="AB247" s="8" t="s">
        <v>341</v>
      </c>
      <c r="AC247" s="18" t="s">
        <v>190</v>
      </c>
      <c r="AD247" s="8" t="s">
        <v>128</v>
      </c>
      <c r="AE247" s="8" t="s">
        <v>342</v>
      </c>
      <c r="AF247" s="8" t="s">
        <v>330</v>
      </c>
      <c r="AG247" s="25" t="s">
        <v>331</v>
      </c>
      <c r="AH247" s="24" t="s">
        <v>174</v>
      </c>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10">
        <v>1</v>
      </c>
      <c r="BH247" s="10"/>
      <c r="BI247" s="31">
        <f t="shared" si="65"/>
        <v>0</v>
      </c>
      <c r="BJ247" s="10">
        <v>1</v>
      </c>
      <c r="BK247" s="10"/>
      <c r="BL247" s="31">
        <f t="shared" si="66"/>
        <v>0</v>
      </c>
      <c r="BM247" s="10">
        <v>1</v>
      </c>
      <c r="BN247" s="10"/>
      <c r="BO247" s="31">
        <f t="shared" si="67"/>
        <v>0</v>
      </c>
      <c r="BP247" s="10">
        <v>1</v>
      </c>
      <c r="BQ247" s="10"/>
      <c r="BR247" s="31">
        <f t="shared" si="68"/>
        <v>0</v>
      </c>
      <c r="BS247" s="10">
        <v>1</v>
      </c>
      <c r="BT247" s="10"/>
      <c r="BU247" s="31">
        <f t="shared" si="69"/>
        <v>0</v>
      </c>
      <c r="BV247" s="10">
        <v>1</v>
      </c>
      <c r="BW247" s="10"/>
      <c r="BX247" s="31">
        <f t="shared" si="70"/>
        <v>0</v>
      </c>
      <c r="BY247" s="10">
        <v>1</v>
      </c>
      <c r="BZ247" s="10"/>
      <c r="CA247" s="31">
        <f t="shared" si="71"/>
        <v>0</v>
      </c>
      <c r="CB247" s="10">
        <v>1</v>
      </c>
      <c r="CC247" s="10"/>
      <c r="CD247" s="31">
        <f t="shared" si="72"/>
        <v>0</v>
      </c>
      <c r="CE247" s="10">
        <v>1</v>
      </c>
      <c r="CF247" s="10"/>
      <c r="CG247" s="31">
        <f t="shared" si="73"/>
        <v>0</v>
      </c>
      <c r="CH247" s="10">
        <v>1</v>
      </c>
      <c r="CI247" s="10"/>
      <c r="CJ247" s="31">
        <f t="shared" si="59"/>
        <v>0</v>
      </c>
      <c r="CK247" s="10">
        <v>1</v>
      </c>
      <c r="CL247" s="10"/>
      <c r="CM247" s="31">
        <f t="shared" si="74"/>
        <v>0</v>
      </c>
      <c r="CN247" s="10">
        <v>1</v>
      </c>
      <c r="CO247" s="10"/>
      <c r="CP247" s="31">
        <f t="shared" si="64"/>
        <v>0</v>
      </c>
      <c r="CQ247" s="10">
        <f t="shared" si="61"/>
        <v>12</v>
      </c>
      <c r="CR247" s="10">
        <f t="shared" si="62"/>
        <v>0</v>
      </c>
      <c r="CS247" s="31">
        <f t="shared" si="63"/>
        <v>0</v>
      </c>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f t="shared" si="60"/>
        <v>0</v>
      </c>
    </row>
    <row r="248" spans="1:119" ht="38.450000000000003" customHeight="1">
      <c r="A248" s="9">
        <v>244</v>
      </c>
      <c r="B248" s="9" t="s">
        <v>61</v>
      </c>
      <c r="C248" s="9" t="s">
        <v>105</v>
      </c>
      <c r="D248" s="12" t="s">
        <v>106</v>
      </c>
      <c r="E248" s="9">
        <v>8131</v>
      </c>
      <c r="F248" s="12" t="s">
        <v>319</v>
      </c>
      <c r="G248" s="12" t="s">
        <v>332</v>
      </c>
      <c r="H248" s="12" t="s">
        <v>333</v>
      </c>
      <c r="I248" s="12" t="s">
        <v>334</v>
      </c>
      <c r="J248" s="12" t="s">
        <v>335</v>
      </c>
      <c r="K248" s="8" t="s">
        <v>336</v>
      </c>
      <c r="L248" s="12" t="s">
        <v>337</v>
      </c>
      <c r="M248" s="8" t="s">
        <v>338</v>
      </c>
      <c r="N248" s="9" t="s">
        <v>163</v>
      </c>
      <c r="O248" s="9" t="s">
        <v>339</v>
      </c>
      <c r="P248" s="32">
        <v>12</v>
      </c>
      <c r="Q248" s="9"/>
      <c r="R248" s="13" t="s">
        <v>340</v>
      </c>
      <c r="S248" s="13" t="s">
        <v>119</v>
      </c>
      <c r="T248" s="8" t="s">
        <v>327</v>
      </c>
      <c r="U248" s="17" t="s">
        <v>145</v>
      </c>
      <c r="V248" s="8" t="s">
        <v>118</v>
      </c>
      <c r="W248" s="8" t="s">
        <v>327</v>
      </c>
      <c r="X248" s="8" t="s">
        <v>327</v>
      </c>
      <c r="Y248" s="8" t="s">
        <v>328</v>
      </c>
      <c r="Z248" s="8" t="s">
        <v>327</v>
      </c>
      <c r="AA248" s="17" t="s">
        <v>205</v>
      </c>
      <c r="AB248" s="8" t="s">
        <v>341</v>
      </c>
      <c r="AC248" s="18" t="s">
        <v>190</v>
      </c>
      <c r="AD248" s="8" t="s">
        <v>128</v>
      </c>
      <c r="AE248" s="8" t="s">
        <v>342</v>
      </c>
      <c r="AF248" s="8" t="s">
        <v>330</v>
      </c>
      <c r="AG248" s="25" t="s">
        <v>331</v>
      </c>
      <c r="AH248" s="24" t="s">
        <v>174</v>
      </c>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10">
        <v>1</v>
      </c>
      <c r="BH248" s="10"/>
      <c r="BI248" s="31">
        <f t="shared" si="65"/>
        <v>0</v>
      </c>
      <c r="BJ248" s="10">
        <v>1</v>
      </c>
      <c r="BK248" s="10"/>
      <c r="BL248" s="31">
        <f t="shared" si="66"/>
        <v>0</v>
      </c>
      <c r="BM248" s="10">
        <v>1</v>
      </c>
      <c r="BN248" s="10"/>
      <c r="BO248" s="31">
        <f t="shared" si="67"/>
        <v>0</v>
      </c>
      <c r="BP248" s="10">
        <v>1</v>
      </c>
      <c r="BQ248" s="10"/>
      <c r="BR248" s="31">
        <f t="shared" si="68"/>
        <v>0</v>
      </c>
      <c r="BS248" s="10">
        <v>1</v>
      </c>
      <c r="BT248" s="10"/>
      <c r="BU248" s="31">
        <f t="shared" si="69"/>
        <v>0</v>
      </c>
      <c r="BV248" s="10">
        <v>1</v>
      </c>
      <c r="BW248" s="10"/>
      <c r="BX248" s="31">
        <f t="shared" si="70"/>
        <v>0</v>
      </c>
      <c r="BY248" s="10">
        <v>1</v>
      </c>
      <c r="BZ248" s="10"/>
      <c r="CA248" s="31">
        <f t="shared" si="71"/>
        <v>0</v>
      </c>
      <c r="CB248" s="10">
        <v>1</v>
      </c>
      <c r="CC248" s="10"/>
      <c r="CD248" s="31">
        <f t="shared" si="72"/>
        <v>0</v>
      </c>
      <c r="CE248" s="10">
        <v>1</v>
      </c>
      <c r="CF248" s="10"/>
      <c r="CG248" s="31">
        <f t="shared" si="73"/>
        <v>0</v>
      </c>
      <c r="CH248" s="10">
        <v>1</v>
      </c>
      <c r="CI248" s="10"/>
      <c r="CJ248" s="31">
        <f t="shared" si="59"/>
        <v>0</v>
      </c>
      <c r="CK248" s="10">
        <v>1</v>
      </c>
      <c r="CL248" s="10"/>
      <c r="CM248" s="31">
        <f t="shared" si="74"/>
        <v>0</v>
      </c>
      <c r="CN248" s="10">
        <v>1</v>
      </c>
      <c r="CO248" s="10"/>
      <c r="CP248" s="31">
        <f t="shared" si="64"/>
        <v>0</v>
      </c>
      <c r="CQ248" s="10">
        <f t="shared" si="61"/>
        <v>12</v>
      </c>
      <c r="CR248" s="10">
        <f t="shared" si="62"/>
        <v>0</v>
      </c>
      <c r="CS248" s="31">
        <f t="shared" si="63"/>
        <v>0</v>
      </c>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f t="shared" si="60"/>
        <v>0</v>
      </c>
    </row>
    <row r="249" spans="1:119" ht="38.450000000000003" customHeight="1">
      <c r="A249" s="9">
        <v>245</v>
      </c>
      <c r="B249" s="9" t="s">
        <v>62</v>
      </c>
      <c r="C249" s="9" t="s">
        <v>105</v>
      </c>
      <c r="D249" s="12" t="s">
        <v>106</v>
      </c>
      <c r="E249" s="9">
        <v>8131</v>
      </c>
      <c r="F249" s="12" t="s">
        <v>319</v>
      </c>
      <c r="G249" s="12" t="s">
        <v>332</v>
      </c>
      <c r="H249" s="12" t="s">
        <v>333</v>
      </c>
      <c r="I249" s="12" t="s">
        <v>334</v>
      </c>
      <c r="J249" s="12" t="s">
        <v>335</v>
      </c>
      <c r="K249" s="8" t="s">
        <v>336</v>
      </c>
      <c r="L249" s="12" t="s">
        <v>337</v>
      </c>
      <c r="M249" s="8" t="s">
        <v>338</v>
      </c>
      <c r="N249" s="9" t="s">
        <v>163</v>
      </c>
      <c r="O249" s="9" t="s">
        <v>339</v>
      </c>
      <c r="P249" s="32">
        <v>12</v>
      </c>
      <c r="Q249" s="9"/>
      <c r="R249" s="13" t="s">
        <v>340</v>
      </c>
      <c r="S249" s="13" t="s">
        <v>119</v>
      </c>
      <c r="T249" s="8" t="s">
        <v>327</v>
      </c>
      <c r="U249" s="17" t="s">
        <v>145</v>
      </c>
      <c r="V249" s="8" t="s">
        <v>118</v>
      </c>
      <c r="W249" s="8" t="s">
        <v>327</v>
      </c>
      <c r="X249" s="8" t="s">
        <v>327</v>
      </c>
      <c r="Y249" s="8" t="s">
        <v>328</v>
      </c>
      <c r="Z249" s="8" t="s">
        <v>327</v>
      </c>
      <c r="AA249" s="17" t="s">
        <v>205</v>
      </c>
      <c r="AB249" s="8" t="s">
        <v>341</v>
      </c>
      <c r="AC249" s="18" t="s">
        <v>190</v>
      </c>
      <c r="AD249" s="8" t="s">
        <v>128</v>
      </c>
      <c r="AE249" s="8" t="s">
        <v>342</v>
      </c>
      <c r="AF249" s="8" t="s">
        <v>330</v>
      </c>
      <c r="AG249" s="25" t="s">
        <v>331</v>
      </c>
      <c r="AH249" s="24" t="s">
        <v>174</v>
      </c>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10">
        <v>1</v>
      </c>
      <c r="BH249" s="10"/>
      <c r="BI249" s="31">
        <f t="shared" si="65"/>
        <v>0</v>
      </c>
      <c r="BJ249" s="10">
        <v>1</v>
      </c>
      <c r="BK249" s="10"/>
      <c r="BL249" s="31">
        <f t="shared" si="66"/>
        <v>0</v>
      </c>
      <c r="BM249" s="10">
        <v>1</v>
      </c>
      <c r="BN249" s="10"/>
      <c r="BO249" s="31">
        <f t="shared" si="67"/>
        <v>0</v>
      </c>
      <c r="BP249" s="10">
        <v>1</v>
      </c>
      <c r="BQ249" s="10"/>
      <c r="BR249" s="31">
        <f t="shared" si="68"/>
        <v>0</v>
      </c>
      <c r="BS249" s="10">
        <v>1</v>
      </c>
      <c r="BT249" s="10"/>
      <c r="BU249" s="31">
        <f t="shared" si="69"/>
        <v>0</v>
      </c>
      <c r="BV249" s="10">
        <v>1</v>
      </c>
      <c r="BW249" s="10"/>
      <c r="BX249" s="31">
        <f t="shared" si="70"/>
        <v>0</v>
      </c>
      <c r="BY249" s="10">
        <v>1</v>
      </c>
      <c r="BZ249" s="10"/>
      <c r="CA249" s="31">
        <f t="shared" si="71"/>
        <v>0</v>
      </c>
      <c r="CB249" s="10">
        <v>1</v>
      </c>
      <c r="CC249" s="10"/>
      <c r="CD249" s="31">
        <f t="shared" si="72"/>
        <v>0</v>
      </c>
      <c r="CE249" s="10">
        <v>1</v>
      </c>
      <c r="CF249" s="10"/>
      <c r="CG249" s="31">
        <f t="shared" si="73"/>
        <v>0</v>
      </c>
      <c r="CH249" s="10">
        <v>1</v>
      </c>
      <c r="CI249" s="10"/>
      <c r="CJ249" s="31">
        <f t="shared" si="59"/>
        <v>0</v>
      </c>
      <c r="CK249" s="10">
        <v>1</v>
      </c>
      <c r="CL249" s="10"/>
      <c r="CM249" s="31">
        <f t="shared" si="74"/>
        <v>0</v>
      </c>
      <c r="CN249" s="10">
        <v>1</v>
      </c>
      <c r="CO249" s="10"/>
      <c r="CP249" s="31">
        <f t="shared" si="64"/>
        <v>0</v>
      </c>
      <c r="CQ249" s="10">
        <f t="shared" si="61"/>
        <v>12</v>
      </c>
      <c r="CR249" s="10">
        <f t="shared" si="62"/>
        <v>0</v>
      </c>
      <c r="CS249" s="31">
        <f t="shared" si="63"/>
        <v>0</v>
      </c>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f t="shared" si="60"/>
        <v>0</v>
      </c>
    </row>
    <row r="250" spans="1:119" ht="38.450000000000003" customHeight="1">
      <c r="A250" s="9">
        <v>246</v>
      </c>
      <c r="B250" s="9" t="s">
        <v>63</v>
      </c>
      <c r="C250" s="9" t="s">
        <v>105</v>
      </c>
      <c r="D250" s="12" t="s">
        <v>106</v>
      </c>
      <c r="E250" s="9">
        <v>8131</v>
      </c>
      <c r="F250" s="12" t="s">
        <v>319</v>
      </c>
      <c r="G250" s="12" t="s">
        <v>332</v>
      </c>
      <c r="H250" s="12" t="s">
        <v>333</v>
      </c>
      <c r="I250" s="12" t="s">
        <v>334</v>
      </c>
      <c r="J250" s="12" t="s">
        <v>335</v>
      </c>
      <c r="K250" s="8" t="s">
        <v>336</v>
      </c>
      <c r="L250" s="12" t="s">
        <v>337</v>
      </c>
      <c r="M250" s="8" t="s">
        <v>338</v>
      </c>
      <c r="N250" s="9" t="s">
        <v>163</v>
      </c>
      <c r="O250" s="9" t="s">
        <v>339</v>
      </c>
      <c r="P250" s="32">
        <v>12</v>
      </c>
      <c r="Q250" s="9"/>
      <c r="R250" s="13" t="s">
        <v>340</v>
      </c>
      <c r="S250" s="13" t="s">
        <v>119</v>
      </c>
      <c r="T250" s="8" t="s">
        <v>327</v>
      </c>
      <c r="U250" s="17" t="s">
        <v>145</v>
      </c>
      <c r="V250" s="8" t="s">
        <v>118</v>
      </c>
      <c r="W250" s="8" t="s">
        <v>327</v>
      </c>
      <c r="X250" s="8" t="s">
        <v>327</v>
      </c>
      <c r="Y250" s="8" t="s">
        <v>328</v>
      </c>
      <c r="Z250" s="8" t="s">
        <v>327</v>
      </c>
      <c r="AA250" s="17" t="s">
        <v>205</v>
      </c>
      <c r="AB250" s="8" t="s">
        <v>341</v>
      </c>
      <c r="AC250" s="18" t="s">
        <v>190</v>
      </c>
      <c r="AD250" s="8" t="s">
        <v>128</v>
      </c>
      <c r="AE250" s="8" t="s">
        <v>342</v>
      </c>
      <c r="AF250" s="8" t="s">
        <v>330</v>
      </c>
      <c r="AG250" s="25" t="s">
        <v>331</v>
      </c>
      <c r="AH250" s="24" t="s">
        <v>174</v>
      </c>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10">
        <v>1</v>
      </c>
      <c r="BH250" s="10"/>
      <c r="BI250" s="31">
        <f t="shared" si="65"/>
        <v>0</v>
      </c>
      <c r="BJ250" s="10">
        <v>1</v>
      </c>
      <c r="BK250" s="10"/>
      <c r="BL250" s="31">
        <f t="shared" si="66"/>
        <v>0</v>
      </c>
      <c r="BM250" s="10">
        <v>1</v>
      </c>
      <c r="BN250" s="10"/>
      <c r="BO250" s="31">
        <f t="shared" si="67"/>
        <v>0</v>
      </c>
      <c r="BP250" s="10">
        <v>1</v>
      </c>
      <c r="BQ250" s="10"/>
      <c r="BR250" s="31">
        <f t="shared" si="68"/>
        <v>0</v>
      </c>
      <c r="BS250" s="10">
        <v>1</v>
      </c>
      <c r="BT250" s="10"/>
      <c r="BU250" s="31">
        <f t="shared" si="69"/>
        <v>0</v>
      </c>
      <c r="BV250" s="10">
        <v>1</v>
      </c>
      <c r="BW250" s="10"/>
      <c r="BX250" s="31">
        <f t="shared" si="70"/>
        <v>0</v>
      </c>
      <c r="BY250" s="10">
        <v>1</v>
      </c>
      <c r="BZ250" s="10"/>
      <c r="CA250" s="31">
        <f t="shared" si="71"/>
        <v>0</v>
      </c>
      <c r="CB250" s="10">
        <v>1</v>
      </c>
      <c r="CC250" s="10"/>
      <c r="CD250" s="31">
        <f t="shared" si="72"/>
        <v>0</v>
      </c>
      <c r="CE250" s="10">
        <v>1</v>
      </c>
      <c r="CF250" s="10"/>
      <c r="CG250" s="31">
        <f t="shared" si="73"/>
        <v>0</v>
      </c>
      <c r="CH250" s="10">
        <v>1</v>
      </c>
      <c r="CI250" s="10"/>
      <c r="CJ250" s="31">
        <f t="shared" si="59"/>
        <v>0</v>
      </c>
      <c r="CK250" s="10">
        <v>1</v>
      </c>
      <c r="CL250" s="10"/>
      <c r="CM250" s="31">
        <f t="shared" si="74"/>
        <v>0</v>
      </c>
      <c r="CN250" s="10">
        <v>1</v>
      </c>
      <c r="CO250" s="10"/>
      <c r="CP250" s="31">
        <f t="shared" si="64"/>
        <v>0</v>
      </c>
      <c r="CQ250" s="10">
        <f t="shared" si="61"/>
        <v>12</v>
      </c>
      <c r="CR250" s="10">
        <f t="shared" si="62"/>
        <v>0</v>
      </c>
      <c r="CS250" s="31">
        <f t="shared" si="63"/>
        <v>0</v>
      </c>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f t="shared" si="60"/>
        <v>0</v>
      </c>
    </row>
    <row r="251" spans="1:119" ht="38.450000000000003" customHeight="1">
      <c r="A251" s="9">
        <v>247</v>
      </c>
      <c r="B251" s="9" t="s">
        <v>64</v>
      </c>
      <c r="C251" s="9" t="s">
        <v>105</v>
      </c>
      <c r="D251" s="12" t="s">
        <v>106</v>
      </c>
      <c r="E251" s="9">
        <v>8131</v>
      </c>
      <c r="F251" s="12" t="s">
        <v>319</v>
      </c>
      <c r="G251" s="12" t="s">
        <v>332</v>
      </c>
      <c r="H251" s="12" t="s">
        <v>333</v>
      </c>
      <c r="I251" s="12" t="s">
        <v>334</v>
      </c>
      <c r="J251" s="12" t="s">
        <v>335</v>
      </c>
      <c r="K251" s="8" t="s">
        <v>336</v>
      </c>
      <c r="L251" s="12" t="s">
        <v>337</v>
      </c>
      <c r="M251" s="8" t="s">
        <v>338</v>
      </c>
      <c r="N251" s="9" t="s">
        <v>163</v>
      </c>
      <c r="O251" s="9" t="s">
        <v>339</v>
      </c>
      <c r="P251" s="32">
        <v>12</v>
      </c>
      <c r="Q251" s="9"/>
      <c r="R251" s="13" t="s">
        <v>340</v>
      </c>
      <c r="S251" s="13" t="s">
        <v>119</v>
      </c>
      <c r="T251" s="8" t="s">
        <v>327</v>
      </c>
      <c r="U251" s="17" t="s">
        <v>145</v>
      </c>
      <c r="V251" s="8" t="s">
        <v>118</v>
      </c>
      <c r="W251" s="8" t="s">
        <v>327</v>
      </c>
      <c r="X251" s="8" t="s">
        <v>327</v>
      </c>
      <c r="Y251" s="8" t="s">
        <v>328</v>
      </c>
      <c r="Z251" s="8" t="s">
        <v>327</v>
      </c>
      <c r="AA251" s="17" t="s">
        <v>205</v>
      </c>
      <c r="AB251" s="8" t="s">
        <v>341</v>
      </c>
      <c r="AC251" s="18" t="s">
        <v>190</v>
      </c>
      <c r="AD251" s="8" t="s">
        <v>128</v>
      </c>
      <c r="AE251" s="8" t="s">
        <v>342</v>
      </c>
      <c r="AF251" s="8" t="s">
        <v>330</v>
      </c>
      <c r="AG251" s="25" t="s">
        <v>331</v>
      </c>
      <c r="AH251" s="24" t="s">
        <v>174</v>
      </c>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10">
        <v>1</v>
      </c>
      <c r="BH251" s="10"/>
      <c r="BI251" s="31">
        <f t="shared" si="65"/>
        <v>0</v>
      </c>
      <c r="BJ251" s="10">
        <v>1</v>
      </c>
      <c r="BK251" s="10"/>
      <c r="BL251" s="31">
        <f t="shared" si="66"/>
        <v>0</v>
      </c>
      <c r="BM251" s="10">
        <v>1</v>
      </c>
      <c r="BN251" s="10"/>
      <c r="BO251" s="31">
        <f t="shared" si="67"/>
        <v>0</v>
      </c>
      <c r="BP251" s="10">
        <v>1</v>
      </c>
      <c r="BQ251" s="10"/>
      <c r="BR251" s="31">
        <f t="shared" si="68"/>
        <v>0</v>
      </c>
      <c r="BS251" s="10">
        <v>1</v>
      </c>
      <c r="BT251" s="10"/>
      <c r="BU251" s="31">
        <f t="shared" si="69"/>
        <v>0</v>
      </c>
      <c r="BV251" s="10">
        <v>1</v>
      </c>
      <c r="BW251" s="10"/>
      <c r="BX251" s="31">
        <f t="shared" si="70"/>
        <v>0</v>
      </c>
      <c r="BY251" s="10">
        <v>1</v>
      </c>
      <c r="BZ251" s="10"/>
      <c r="CA251" s="31">
        <f t="shared" si="71"/>
        <v>0</v>
      </c>
      <c r="CB251" s="10">
        <v>1</v>
      </c>
      <c r="CC251" s="10"/>
      <c r="CD251" s="31">
        <f t="shared" si="72"/>
        <v>0</v>
      </c>
      <c r="CE251" s="10">
        <v>1</v>
      </c>
      <c r="CF251" s="10"/>
      <c r="CG251" s="31">
        <f t="shared" si="73"/>
        <v>0</v>
      </c>
      <c r="CH251" s="10">
        <v>1</v>
      </c>
      <c r="CI251" s="10"/>
      <c r="CJ251" s="31">
        <f t="shared" si="59"/>
        <v>0</v>
      </c>
      <c r="CK251" s="10">
        <v>1</v>
      </c>
      <c r="CL251" s="10"/>
      <c r="CM251" s="31">
        <f t="shared" si="74"/>
        <v>0</v>
      </c>
      <c r="CN251" s="10">
        <v>1</v>
      </c>
      <c r="CO251" s="10"/>
      <c r="CP251" s="31">
        <f t="shared" si="64"/>
        <v>0</v>
      </c>
      <c r="CQ251" s="10">
        <f t="shared" si="61"/>
        <v>12</v>
      </c>
      <c r="CR251" s="10">
        <f t="shared" si="62"/>
        <v>0</v>
      </c>
      <c r="CS251" s="31">
        <f t="shared" si="63"/>
        <v>0</v>
      </c>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f t="shared" si="60"/>
        <v>0</v>
      </c>
    </row>
    <row r="252" spans="1:119" ht="38.450000000000003" customHeight="1">
      <c r="A252" s="9">
        <v>248</v>
      </c>
      <c r="B252" s="9" t="s">
        <v>65</v>
      </c>
      <c r="C252" s="9" t="s">
        <v>105</v>
      </c>
      <c r="D252" s="12" t="s">
        <v>106</v>
      </c>
      <c r="E252" s="9">
        <v>8131</v>
      </c>
      <c r="F252" s="12" t="s">
        <v>319</v>
      </c>
      <c r="G252" s="12" t="s">
        <v>332</v>
      </c>
      <c r="H252" s="12" t="s">
        <v>333</v>
      </c>
      <c r="I252" s="12" t="s">
        <v>334</v>
      </c>
      <c r="J252" s="12" t="s">
        <v>335</v>
      </c>
      <c r="K252" s="8" t="s">
        <v>336</v>
      </c>
      <c r="L252" s="12" t="s">
        <v>337</v>
      </c>
      <c r="M252" s="8" t="s">
        <v>338</v>
      </c>
      <c r="N252" s="9" t="s">
        <v>163</v>
      </c>
      <c r="O252" s="9" t="s">
        <v>339</v>
      </c>
      <c r="P252" s="32">
        <v>12</v>
      </c>
      <c r="Q252" s="9"/>
      <c r="R252" s="13" t="s">
        <v>340</v>
      </c>
      <c r="S252" s="13" t="s">
        <v>119</v>
      </c>
      <c r="T252" s="8" t="s">
        <v>327</v>
      </c>
      <c r="U252" s="17" t="s">
        <v>145</v>
      </c>
      <c r="V252" s="8" t="s">
        <v>118</v>
      </c>
      <c r="W252" s="8" t="s">
        <v>327</v>
      </c>
      <c r="X252" s="8" t="s">
        <v>327</v>
      </c>
      <c r="Y252" s="8" t="s">
        <v>328</v>
      </c>
      <c r="Z252" s="8" t="s">
        <v>327</v>
      </c>
      <c r="AA252" s="17" t="s">
        <v>205</v>
      </c>
      <c r="AB252" s="8" t="s">
        <v>341</v>
      </c>
      <c r="AC252" s="18" t="s">
        <v>190</v>
      </c>
      <c r="AD252" s="8" t="s">
        <v>128</v>
      </c>
      <c r="AE252" s="8" t="s">
        <v>342</v>
      </c>
      <c r="AF252" s="8" t="s">
        <v>330</v>
      </c>
      <c r="AG252" s="25" t="s">
        <v>331</v>
      </c>
      <c r="AH252" s="24" t="s">
        <v>174</v>
      </c>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10">
        <v>1</v>
      </c>
      <c r="BH252" s="10"/>
      <c r="BI252" s="31">
        <f t="shared" si="65"/>
        <v>0</v>
      </c>
      <c r="BJ252" s="10">
        <v>1</v>
      </c>
      <c r="BK252" s="10"/>
      <c r="BL252" s="31">
        <f t="shared" si="66"/>
        <v>0</v>
      </c>
      <c r="BM252" s="10">
        <v>1</v>
      </c>
      <c r="BN252" s="10"/>
      <c r="BO252" s="31">
        <f t="shared" si="67"/>
        <v>0</v>
      </c>
      <c r="BP252" s="10">
        <v>1</v>
      </c>
      <c r="BQ252" s="10"/>
      <c r="BR252" s="31">
        <f t="shared" si="68"/>
        <v>0</v>
      </c>
      <c r="BS252" s="10">
        <v>1</v>
      </c>
      <c r="BT252" s="10"/>
      <c r="BU252" s="31">
        <f t="shared" si="69"/>
        <v>0</v>
      </c>
      <c r="BV252" s="10">
        <v>1</v>
      </c>
      <c r="BW252" s="10"/>
      <c r="BX252" s="31">
        <f t="shared" si="70"/>
        <v>0</v>
      </c>
      <c r="BY252" s="10">
        <v>1</v>
      </c>
      <c r="BZ252" s="10"/>
      <c r="CA252" s="31">
        <f t="shared" si="71"/>
        <v>0</v>
      </c>
      <c r="CB252" s="10">
        <v>1</v>
      </c>
      <c r="CC252" s="10"/>
      <c r="CD252" s="31">
        <f t="shared" si="72"/>
        <v>0</v>
      </c>
      <c r="CE252" s="10">
        <v>1</v>
      </c>
      <c r="CF252" s="10"/>
      <c r="CG252" s="31">
        <f t="shared" si="73"/>
        <v>0</v>
      </c>
      <c r="CH252" s="10">
        <v>1</v>
      </c>
      <c r="CI252" s="10"/>
      <c r="CJ252" s="31">
        <f t="shared" si="59"/>
        <v>0</v>
      </c>
      <c r="CK252" s="10">
        <v>1</v>
      </c>
      <c r="CL252" s="10"/>
      <c r="CM252" s="31">
        <f t="shared" si="74"/>
        <v>0</v>
      </c>
      <c r="CN252" s="10">
        <v>1</v>
      </c>
      <c r="CO252" s="10"/>
      <c r="CP252" s="31">
        <f t="shared" si="64"/>
        <v>0</v>
      </c>
      <c r="CQ252" s="10">
        <f t="shared" si="61"/>
        <v>12</v>
      </c>
      <c r="CR252" s="10">
        <f t="shared" si="62"/>
        <v>0</v>
      </c>
      <c r="CS252" s="31">
        <f t="shared" si="63"/>
        <v>0</v>
      </c>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f t="shared" si="60"/>
        <v>0</v>
      </c>
    </row>
    <row r="253" spans="1:119" ht="38.450000000000003" customHeight="1">
      <c r="A253" s="9">
        <v>249</v>
      </c>
      <c r="B253" s="9" t="s">
        <v>66</v>
      </c>
      <c r="C253" s="9" t="s">
        <v>105</v>
      </c>
      <c r="D253" s="12" t="s">
        <v>106</v>
      </c>
      <c r="E253" s="9">
        <v>8131</v>
      </c>
      <c r="F253" s="12" t="s">
        <v>319</v>
      </c>
      <c r="G253" s="12" t="s">
        <v>332</v>
      </c>
      <c r="H253" s="12" t="s">
        <v>333</v>
      </c>
      <c r="I253" s="12" t="s">
        <v>334</v>
      </c>
      <c r="J253" s="12" t="s">
        <v>335</v>
      </c>
      <c r="K253" s="8" t="s">
        <v>336</v>
      </c>
      <c r="L253" s="12" t="s">
        <v>337</v>
      </c>
      <c r="M253" s="8" t="s">
        <v>338</v>
      </c>
      <c r="N253" s="9" t="s">
        <v>163</v>
      </c>
      <c r="O253" s="9" t="s">
        <v>339</v>
      </c>
      <c r="P253" s="32">
        <v>12</v>
      </c>
      <c r="Q253" s="9"/>
      <c r="R253" s="13" t="s">
        <v>340</v>
      </c>
      <c r="S253" s="13" t="s">
        <v>119</v>
      </c>
      <c r="T253" s="8" t="s">
        <v>327</v>
      </c>
      <c r="U253" s="17" t="s">
        <v>145</v>
      </c>
      <c r="V253" s="8" t="s">
        <v>118</v>
      </c>
      <c r="W253" s="8" t="s">
        <v>327</v>
      </c>
      <c r="X253" s="8" t="s">
        <v>327</v>
      </c>
      <c r="Y253" s="8" t="s">
        <v>328</v>
      </c>
      <c r="Z253" s="8" t="s">
        <v>327</v>
      </c>
      <c r="AA253" s="17" t="s">
        <v>205</v>
      </c>
      <c r="AB253" s="8" t="s">
        <v>341</v>
      </c>
      <c r="AC253" s="18" t="s">
        <v>190</v>
      </c>
      <c r="AD253" s="8" t="s">
        <v>128</v>
      </c>
      <c r="AE253" s="8" t="s">
        <v>342</v>
      </c>
      <c r="AF253" s="8" t="s">
        <v>330</v>
      </c>
      <c r="AG253" s="25" t="s">
        <v>331</v>
      </c>
      <c r="AH253" s="24" t="s">
        <v>174</v>
      </c>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10">
        <v>1</v>
      </c>
      <c r="BH253" s="10"/>
      <c r="BI253" s="31">
        <f t="shared" si="65"/>
        <v>0</v>
      </c>
      <c r="BJ253" s="10">
        <v>1</v>
      </c>
      <c r="BK253" s="10"/>
      <c r="BL253" s="31">
        <f t="shared" si="66"/>
        <v>0</v>
      </c>
      <c r="BM253" s="10">
        <v>1</v>
      </c>
      <c r="BN253" s="10"/>
      <c r="BO253" s="31">
        <f t="shared" si="67"/>
        <v>0</v>
      </c>
      <c r="BP253" s="10">
        <v>1</v>
      </c>
      <c r="BQ253" s="10"/>
      <c r="BR253" s="31">
        <f t="shared" si="68"/>
        <v>0</v>
      </c>
      <c r="BS253" s="10">
        <v>1</v>
      </c>
      <c r="BT253" s="10"/>
      <c r="BU253" s="31">
        <f t="shared" si="69"/>
        <v>0</v>
      </c>
      <c r="BV253" s="10">
        <v>1</v>
      </c>
      <c r="BW253" s="10"/>
      <c r="BX253" s="31">
        <f t="shared" si="70"/>
        <v>0</v>
      </c>
      <c r="BY253" s="10">
        <v>1</v>
      </c>
      <c r="BZ253" s="10"/>
      <c r="CA253" s="31">
        <f t="shared" si="71"/>
        <v>0</v>
      </c>
      <c r="CB253" s="10">
        <v>1</v>
      </c>
      <c r="CC253" s="10"/>
      <c r="CD253" s="31">
        <f t="shared" si="72"/>
        <v>0</v>
      </c>
      <c r="CE253" s="10">
        <v>1</v>
      </c>
      <c r="CF253" s="10"/>
      <c r="CG253" s="31">
        <f t="shared" si="73"/>
        <v>0</v>
      </c>
      <c r="CH253" s="10">
        <v>1</v>
      </c>
      <c r="CI253" s="10"/>
      <c r="CJ253" s="31">
        <f t="shared" si="59"/>
        <v>0</v>
      </c>
      <c r="CK253" s="10">
        <v>1</v>
      </c>
      <c r="CL253" s="10"/>
      <c r="CM253" s="31">
        <f t="shared" si="74"/>
        <v>0</v>
      </c>
      <c r="CN253" s="10">
        <v>1</v>
      </c>
      <c r="CO253" s="10"/>
      <c r="CP253" s="31">
        <f t="shared" si="64"/>
        <v>0</v>
      </c>
      <c r="CQ253" s="10">
        <f t="shared" si="61"/>
        <v>12</v>
      </c>
      <c r="CR253" s="10">
        <f t="shared" si="62"/>
        <v>0</v>
      </c>
      <c r="CS253" s="31">
        <f t="shared" si="63"/>
        <v>0</v>
      </c>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f t="shared" si="60"/>
        <v>0</v>
      </c>
    </row>
    <row r="254" spans="1:119" ht="38.450000000000003" customHeight="1">
      <c r="A254" s="9">
        <v>250</v>
      </c>
      <c r="B254" s="9" t="s">
        <v>67</v>
      </c>
      <c r="C254" s="9" t="s">
        <v>105</v>
      </c>
      <c r="D254" s="12" t="s">
        <v>106</v>
      </c>
      <c r="E254" s="9">
        <v>8131</v>
      </c>
      <c r="F254" s="12" t="s">
        <v>319</v>
      </c>
      <c r="G254" s="12" t="s">
        <v>332</v>
      </c>
      <c r="H254" s="12" t="s">
        <v>333</v>
      </c>
      <c r="I254" s="12" t="s">
        <v>334</v>
      </c>
      <c r="J254" s="12" t="s">
        <v>335</v>
      </c>
      <c r="K254" s="8" t="s">
        <v>336</v>
      </c>
      <c r="L254" s="12" t="s">
        <v>337</v>
      </c>
      <c r="M254" s="8" t="s">
        <v>338</v>
      </c>
      <c r="N254" s="9" t="s">
        <v>163</v>
      </c>
      <c r="O254" s="9" t="s">
        <v>339</v>
      </c>
      <c r="P254" s="32">
        <v>12</v>
      </c>
      <c r="Q254" s="9"/>
      <c r="R254" s="13" t="s">
        <v>340</v>
      </c>
      <c r="S254" s="13" t="s">
        <v>119</v>
      </c>
      <c r="T254" s="8" t="s">
        <v>327</v>
      </c>
      <c r="U254" s="17" t="s">
        <v>145</v>
      </c>
      <c r="V254" s="8" t="s">
        <v>118</v>
      </c>
      <c r="W254" s="8" t="s">
        <v>327</v>
      </c>
      <c r="X254" s="8" t="s">
        <v>327</v>
      </c>
      <c r="Y254" s="8" t="s">
        <v>328</v>
      </c>
      <c r="Z254" s="8" t="s">
        <v>327</v>
      </c>
      <c r="AA254" s="17" t="s">
        <v>205</v>
      </c>
      <c r="AB254" s="8" t="s">
        <v>341</v>
      </c>
      <c r="AC254" s="18" t="s">
        <v>190</v>
      </c>
      <c r="AD254" s="8" t="s">
        <v>128</v>
      </c>
      <c r="AE254" s="8" t="s">
        <v>342</v>
      </c>
      <c r="AF254" s="8" t="s">
        <v>330</v>
      </c>
      <c r="AG254" s="25" t="s">
        <v>331</v>
      </c>
      <c r="AH254" s="24" t="s">
        <v>174</v>
      </c>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10">
        <v>1</v>
      </c>
      <c r="BH254" s="10"/>
      <c r="BI254" s="31">
        <f t="shared" si="65"/>
        <v>0</v>
      </c>
      <c r="BJ254" s="10">
        <v>1</v>
      </c>
      <c r="BK254" s="10"/>
      <c r="BL254" s="31">
        <f t="shared" si="66"/>
        <v>0</v>
      </c>
      <c r="BM254" s="10">
        <v>1</v>
      </c>
      <c r="BN254" s="10"/>
      <c r="BO254" s="31">
        <f t="shared" si="67"/>
        <v>0</v>
      </c>
      <c r="BP254" s="10">
        <v>1</v>
      </c>
      <c r="BQ254" s="10"/>
      <c r="BR254" s="31">
        <f t="shared" si="68"/>
        <v>0</v>
      </c>
      <c r="BS254" s="10">
        <v>1</v>
      </c>
      <c r="BT254" s="10"/>
      <c r="BU254" s="31">
        <f t="shared" si="69"/>
        <v>0</v>
      </c>
      <c r="BV254" s="10">
        <v>1</v>
      </c>
      <c r="BW254" s="10"/>
      <c r="BX254" s="31">
        <f t="shared" si="70"/>
        <v>0</v>
      </c>
      <c r="BY254" s="10">
        <v>1</v>
      </c>
      <c r="BZ254" s="10"/>
      <c r="CA254" s="31">
        <f t="shared" si="71"/>
        <v>0</v>
      </c>
      <c r="CB254" s="10">
        <v>1</v>
      </c>
      <c r="CC254" s="10"/>
      <c r="CD254" s="31">
        <f t="shared" si="72"/>
        <v>0</v>
      </c>
      <c r="CE254" s="10">
        <v>1</v>
      </c>
      <c r="CF254" s="10"/>
      <c r="CG254" s="31">
        <f t="shared" si="73"/>
        <v>0</v>
      </c>
      <c r="CH254" s="10">
        <v>1</v>
      </c>
      <c r="CI254" s="10"/>
      <c r="CJ254" s="31">
        <f t="shared" si="59"/>
        <v>0</v>
      </c>
      <c r="CK254" s="10">
        <v>1</v>
      </c>
      <c r="CL254" s="10"/>
      <c r="CM254" s="31">
        <f t="shared" si="74"/>
        <v>0</v>
      </c>
      <c r="CN254" s="10">
        <v>1</v>
      </c>
      <c r="CO254" s="10"/>
      <c r="CP254" s="31">
        <f t="shared" si="64"/>
        <v>0</v>
      </c>
      <c r="CQ254" s="10">
        <f t="shared" si="61"/>
        <v>12</v>
      </c>
      <c r="CR254" s="10">
        <f t="shared" si="62"/>
        <v>0</v>
      </c>
      <c r="CS254" s="31">
        <f t="shared" si="63"/>
        <v>0</v>
      </c>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f t="shared" si="60"/>
        <v>0</v>
      </c>
    </row>
    <row r="255" spans="1:119" ht="38.450000000000003" customHeight="1">
      <c r="A255" s="9">
        <v>251</v>
      </c>
      <c r="B255" s="9" t="s">
        <v>68</v>
      </c>
      <c r="C255" s="9" t="s">
        <v>105</v>
      </c>
      <c r="D255" s="12" t="s">
        <v>106</v>
      </c>
      <c r="E255" s="9">
        <v>8131</v>
      </c>
      <c r="F255" s="12" t="s">
        <v>319</v>
      </c>
      <c r="G255" s="12" t="s">
        <v>332</v>
      </c>
      <c r="H255" s="12" t="s">
        <v>333</v>
      </c>
      <c r="I255" s="12" t="s">
        <v>334</v>
      </c>
      <c r="J255" s="12" t="s">
        <v>335</v>
      </c>
      <c r="K255" s="8" t="s">
        <v>336</v>
      </c>
      <c r="L255" s="12" t="s">
        <v>337</v>
      </c>
      <c r="M255" s="8" t="s">
        <v>338</v>
      </c>
      <c r="N255" s="9" t="s">
        <v>163</v>
      </c>
      <c r="O255" s="9" t="s">
        <v>339</v>
      </c>
      <c r="P255" s="32">
        <v>12</v>
      </c>
      <c r="Q255" s="9"/>
      <c r="R255" s="13" t="s">
        <v>340</v>
      </c>
      <c r="S255" s="13" t="s">
        <v>119</v>
      </c>
      <c r="T255" s="8" t="s">
        <v>327</v>
      </c>
      <c r="U255" s="17" t="s">
        <v>145</v>
      </c>
      <c r="V255" s="8" t="s">
        <v>118</v>
      </c>
      <c r="W255" s="8" t="s">
        <v>327</v>
      </c>
      <c r="X255" s="8" t="s">
        <v>327</v>
      </c>
      <c r="Y255" s="8" t="s">
        <v>328</v>
      </c>
      <c r="Z255" s="8" t="s">
        <v>327</v>
      </c>
      <c r="AA255" s="17" t="s">
        <v>205</v>
      </c>
      <c r="AB255" s="8" t="s">
        <v>341</v>
      </c>
      <c r="AC255" s="18" t="s">
        <v>190</v>
      </c>
      <c r="AD255" s="8" t="s">
        <v>128</v>
      </c>
      <c r="AE255" s="8" t="s">
        <v>342</v>
      </c>
      <c r="AF255" s="8" t="s">
        <v>330</v>
      </c>
      <c r="AG255" s="25" t="s">
        <v>331</v>
      </c>
      <c r="AH255" s="24" t="s">
        <v>174</v>
      </c>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10">
        <v>1</v>
      </c>
      <c r="BH255" s="10"/>
      <c r="BI255" s="31">
        <f t="shared" si="65"/>
        <v>0</v>
      </c>
      <c r="BJ255" s="10">
        <v>1</v>
      </c>
      <c r="BK255" s="10"/>
      <c r="BL255" s="31">
        <f t="shared" si="66"/>
        <v>0</v>
      </c>
      <c r="BM255" s="10">
        <v>1</v>
      </c>
      <c r="BN255" s="10"/>
      <c r="BO255" s="31">
        <f t="shared" si="67"/>
        <v>0</v>
      </c>
      <c r="BP255" s="10">
        <v>1</v>
      </c>
      <c r="BQ255" s="10"/>
      <c r="BR255" s="31">
        <f t="shared" si="68"/>
        <v>0</v>
      </c>
      <c r="BS255" s="10">
        <v>1</v>
      </c>
      <c r="BT255" s="10"/>
      <c r="BU255" s="31">
        <f t="shared" si="69"/>
        <v>0</v>
      </c>
      <c r="BV255" s="10">
        <v>1</v>
      </c>
      <c r="BW255" s="10"/>
      <c r="BX255" s="31">
        <f t="shared" si="70"/>
        <v>0</v>
      </c>
      <c r="BY255" s="10">
        <v>1</v>
      </c>
      <c r="BZ255" s="10"/>
      <c r="CA255" s="31">
        <f t="shared" si="71"/>
        <v>0</v>
      </c>
      <c r="CB255" s="10">
        <v>1</v>
      </c>
      <c r="CC255" s="10"/>
      <c r="CD255" s="31">
        <f t="shared" si="72"/>
        <v>0</v>
      </c>
      <c r="CE255" s="10">
        <v>1</v>
      </c>
      <c r="CF255" s="10"/>
      <c r="CG255" s="31">
        <f t="shared" si="73"/>
        <v>0</v>
      </c>
      <c r="CH255" s="10">
        <v>1</v>
      </c>
      <c r="CI255" s="10"/>
      <c r="CJ255" s="31">
        <f t="shared" si="59"/>
        <v>0</v>
      </c>
      <c r="CK255" s="10">
        <v>1</v>
      </c>
      <c r="CL255" s="10"/>
      <c r="CM255" s="31">
        <f t="shared" si="74"/>
        <v>0</v>
      </c>
      <c r="CN255" s="10">
        <v>1</v>
      </c>
      <c r="CO255" s="10"/>
      <c r="CP255" s="31">
        <f t="shared" si="64"/>
        <v>0</v>
      </c>
      <c r="CQ255" s="10">
        <f t="shared" si="61"/>
        <v>12</v>
      </c>
      <c r="CR255" s="10">
        <f t="shared" si="62"/>
        <v>0</v>
      </c>
      <c r="CS255" s="31">
        <f t="shared" si="63"/>
        <v>0</v>
      </c>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f t="shared" si="60"/>
        <v>0</v>
      </c>
    </row>
    <row r="256" spans="1:119" ht="38.450000000000003" customHeight="1">
      <c r="A256" s="9">
        <v>252</v>
      </c>
      <c r="B256" s="9" t="s">
        <v>69</v>
      </c>
      <c r="C256" s="9" t="s">
        <v>105</v>
      </c>
      <c r="D256" s="12" t="s">
        <v>106</v>
      </c>
      <c r="E256" s="9">
        <v>8131</v>
      </c>
      <c r="F256" s="12" t="s">
        <v>319</v>
      </c>
      <c r="G256" s="12" t="s">
        <v>332</v>
      </c>
      <c r="H256" s="12" t="s">
        <v>333</v>
      </c>
      <c r="I256" s="12" t="s">
        <v>334</v>
      </c>
      <c r="J256" s="12" t="s">
        <v>335</v>
      </c>
      <c r="K256" s="8" t="s">
        <v>336</v>
      </c>
      <c r="L256" s="12" t="s">
        <v>337</v>
      </c>
      <c r="M256" s="8" t="s">
        <v>338</v>
      </c>
      <c r="N256" s="9" t="s">
        <v>163</v>
      </c>
      <c r="O256" s="9" t="s">
        <v>339</v>
      </c>
      <c r="P256" s="32">
        <v>12</v>
      </c>
      <c r="Q256" s="9"/>
      <c r="R256" s="13" t="s">
        <v>340</v>
      </c>
      <c r="S256" s="13" t="s">
        <v>119</v>
      </c>
      <c r="T256" s="8" t="s">
        <v>327</v>
      </c>
      <c r="U256" s="17" t="s">
        <v>145</v>
      </c>
      <c r="V256" s="8" t="s">
        <v>118</v>
      </c>
      <c r="W256" s="8" t="s">
        <v>327</v>
      </c>
      <c r="X256" s="8" t="s">
        <v>327</v>
      </c>
      <c r="Y256" s="8" t="s">
        <v>328</v>
      </c>
      <c r="Z256" s="8" t="s">
        <v>327</v>
      </c>
      <c r="AA256" s="17" t="s">
        <v>205</v>
      </c>
      <c r="AB256" s="8" t="s">
        <v>341</v>
      </c>
      <c r="AC256" s="18" t="s">
        <v>190</v>
      </c>
      <c r="AD256" s="8" t="s">
        <v>128</v>
      </c>
      <c r="AE256" s="8" t="s">
        <v>342</v>
      </c>
      <c r="AF256" s="8" t="s">
        <v>330</v>
      </c>
      <c r="AG256" s="25" t="s">
        <v>331</v>
      </c>
      <c r="AH256" s="24" t="s">
        <v>174</v>
      </c>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10">
        <v>1</v>
      </c>
      <c r="BH256" s="10"/>
      <c r="BI256" s="31">
        <f t="shared" si="65"/>
        <v>0</v>
      </c>
      <c r="BJ256" s="10">
        <v>1</v>
      </c>
      <c r="BK256" s="10"/>
      <c r="BL256" s="31">
        <f t="shared" si="66"/>
        <v>0</v>
      </c>
      <c r="BM256" s="10">
        <v>1</v>
      </c>
      <c r="BN256" s="10"/>
      <c r="BO256" s="31">
        <f t="shared" si="67"/>
        <v>0</v>
      </c>
      <c r="BP256" s="10">
        <v>1</v>
      </c>
      <c r="BQ256" s="10"/>
      <c r="BR256" s="31">
        <f t="shared" si="68"/>
        <v>0</v>
      </c>
      <c r="BS256" s="10">
        <v>1</v>
      </c>
      <c r="BT256" s="10"/>
      <c r="BU256" s="31">
        <f t="shared" si="69"/>
        <v>0</v>
      </c>
      <c r="BV256" s="10">
        <v>1</v>
      </c>
      <c r="BW256" s="10"/>
      <c r="BX256" s="31">
        <f t="shared" si="70"/>
        <v>0</v>
      </c>
      <c r="BY256" s="10">
        <v>1</v>
      </c>
      <c r="BZ256" s="10"/>
      <c r="CA256" s="31">
        <f t="shared" si="71"/>
        <v>0</v>
      </c>
      <c r="CB256" s="10">
        <v>1</v>
      </c>
      <c r="CC256" s="10"/>
      <c r="CD256" s="31">
        <f t="shared" si="72"/>
        <v>0</v>
      </c>
      <c r="CE256" s="10">
        <v>1</v>
      </c>
      <c r="CF256" s="10"/>
      <c r="CG256" s="31">
        <f t="shared" si="73"/>
        <v>0</v>
      </c>
      <c r="CH256" s="10">
        <v>1</v>
      </c>
      <c r="CI256" s="10"/>
      <c r="CJ256" s="31">
        <f t="shared" si="59"/>
        <v>0</v>
      </c>
      <c r="CK256" s="10">
        <v>1</v>
      </c>
      <c r="CL256" s="10"/>
      <c r="CM256" s="31">
        <f t="shared" si="74"/>
        <v>0</v>
      </c>
      <c r="CN256" s="10">
        <v>1</v>
      </c>
      <c r="CO256" s="10"/>
      <c r="CP256" s="31">
        <f t="shared" si="64"/>
        <v>0</v>
      </c>
      <c r="CQ256" s="10">
        <f t="shared" si="61"/>
        <v>12</v>
      </c>
      <c r="CR256" s="10">
        <f t="shared" si="62"/>
        <v>0</v>
      </c>
      <c r="CS256" s="31">
        <f t="shared" si="63"/>
        <v>0</v>
      </c>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f t="shared" si="60"/>
        <v>0</v>
      </c>
    </row>
    <row r="257" spans="1:119" ht="38.450000000000003" customHeight="1">
      <c r="A257" s="9">
        <v>253</v>
      </c>
      <c r="B257" s="9" t="s">
        <v>70</v>
      </c>
      <c r="C257" s="9" t="s">
        <v>105</v>
      </c>
      <c r="D257" s="12" t="s">
        <v>106</v>
      </c>
      <c r="E257" s="9">
        <v>8131</v>
      </c>
      <c r="F257" s="12" t="s">
        <v>319</v>
      </c>
      <c r="G257" s="12" t="s">
        <v>332</v>
      </c>
      <c r="H257" s="12" t="s">
        <v>333</v>
      </c>
      <c r="I257" s="12" t="s">
        <v>334</v>
      </c>
      <c r="J257" s="12" t="s">
        <v>335</v>
      </c>
      <c r="K257" s="8" t="s">
        <v>336</v>
      </c>
      <c r="L257" s="12" t="s">
        <v>337</v>
      </c>
      <c r="M257" s="8" t="s">
        <v>338</v>
      </c>
      <c r="N257" s="9" t="s">
        <v>163</v>
      </c>
      <c r="O257" s="9" t="s">
        <v>339</v>
      </c>
      <c r="P257" s="32">
        <v>12</v>
      </c>
      <c r="Q257" s="9"/>
      <c r="R257" s="13" t="s">
        <v>340</v>
      </c>
      <c r="S257" s="13" t="s">
        <v>119</v>
      </c>
      <c r="T257" s="8" t="s">
        <v>327</v>
      </c>
      <c r="U257" s="17" t="s">
        <v>145</v>
      </c>
      <c r="V257" s="8" t="s">
        <v>118</v>
      </c>
      <c r="W257" s="8" t="s">
        <v>327</v>
      </c>
      <c r="X257" s="8" t="s">
        <v>327</v>
      </c>
      <c r="Y257" s="8" t="s">
        <v>328</v>
      </c>
      <c r="Z257" s="8" t="s">
        <v>327</v>
      </c>
      <c r="AA257" s="17" t="s">
        <v>205</v>
      </c>
      <c r="AB257" s="8" t="s">
        <v>341</v>
      </c>
      <c r="AC257" s="18" t="s">
        <v>190</v>
      </c>
      <c r="AD257" s="8" t="s">
        <v>128</v>
      </c>
      <c r="AE257" s="8" t="s">
        <v>342</v>
      </c>
      <c r="AF257" s="8" t="s">
        <v>330</v>
      </c>
      <c r="AG257" s="25" t="s">
        <v>331</v>
      </c>
      <c r="AH257" s="24" t="s">
        <v>174</v>
      </c>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10">
        <v>1</v>
      </c>
      <c r="BH257" s="10"/>
      <c r="BI257" s="31">
        <f t="shared" si="65"/>
        <v>0</v>
      </c>
      <c r="BJ257" s="10">
        <v>1</v>
      </c>
      <c r="BK257" s="10"/>
      <c r="BL257" s="31">
        <f t="shared" si="66"/>
        <v>0</v>
      </c>
      <c r="BM257" s="10">
        <v>1</v>
      </c>
      <c r="BN257" s="10"/>
      <c r="BO257" s="31">
        <f t="shared" si="67"/>
        <v>0</v>
      </c>
      <c r="BP257" s="10">
        <v>1</v>
      </c>
      <c r="BQ257" s="10"/>
      <c r="BR257" s="31">
        <f t="shared" si="68"/>
        <v>0</v>
      </c>
      <c r="BS257" s="10">
        <v>1</v>
      </c>
      <c r="BT257" s="10"/>
      <c r="BU257" s="31">
        <f t="shared" si="69"/>
        <v>0</v>
      </c>
      <c r="BV257" s="10">
        <v>1</v>
      </c>
      <c r="BW257" s="10"/>
      <c r="BX257" s="31">
        <f t="shared" si="70"/>
        <v>0</v>
      </c>
      <c r="BY257" s="10">
        <v>1</v>
      </c>
      <c r="BZ257" s="10"/>
      <c r="CA257" s="31">
        <f t="shared" si="71"/>
        <v>0</v>
      </c>
      <c r="CB257" s="10">
        <v>1</v>
      </c>
      <c r="CC257" s="10"/>
      <c r="CD257" s="31">
        <f t="shared" si="72"/>
        <v>0</v>
      </c>
      <c r="CE257" s="10">
        <v>1</v>
      </c>
      <c r="CF257" s="10"/>
      <c r="CG257" s="31">
        <f t="shared" si="73"/>
        <v>0</v>
      </c>
      <c r="CH257" s="10">
        <v>1</v>
      </c>
      <c r="CI257" s="10"/>
      <c r="CJ257" s="31">
        <f t="shared" si="59"/>
        <v>0</v>
      </c>
      <c r="CK257" s="10">
        <v>1</v>
      </c>
      <c r="CL257" s="10"/>
      <c r="CM257" s="31">
        <f t="shared" si="74"/>
        <v>0</v>
      </c>
      <c r="CN257" s="10">
        <v>1</v>
      </c>
      <c r="CO257" s="10"/>
      <c r="CP257" s="31">
        <f t="shared" si="64"/>
        <v>0</v>
      </c>
      <c r="CQ257" s="10">
        <f t="shared" si="61"/>
        <v>12</v>
      </c>
      <c r="CR257" s="10">
        <f t="shared" si="62"/>
        <v>0</v>
      </c>
      <c r="CS257" s="31">
        <f t="shared" si="63"/>
        <v>0</v>
      </c>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f t="shared" si="60"/>
        <v>0</v>
      </c>
    </row>
    <row r="258" spans="1:119" ht="38.450000000000003" customHeight="1">
      <c r="A258" s="9">
        <v>254</v>
      </c>
      <c r="B258" s="9" t="s">
        <v>71</v>
      </c>
      <c r="C258" s="9" t="s">
        <v>105</v>
      </c>
      <c r="D258" s="12" t="s">
        <v>106</v>
      </c>
      <c r="E258" s="9">
        <v>8131</v>
      </c>
      <c r="F258" s="12" t="s">
        <v>319</v>
      </c>
      <c r="G258" s="12" t="s">
        <v>332</v>
      </c>
      <c r="H258" s="12" t="s">
        <v>333</v>
      </c>
      <c r="I258" s="12" t="s">
        <v>334</v>
      </c>
      <c r="J258" s="12" t="s">
        <v>335</v>
      </c>
      <c r="K258" s="8" t="s">
        <v>336</v>
      </c>
      <c r="L258" s="12" t="s">
        <v>337</v>
      </c>
      <c r="M258" s="8" t="s">
        <v>338</v>
      </c>
      <c r="N258" s="9" t="s">
        <v>163</v>
      </c>
      <c r="O258" s="9" t="s">
        <v>339</v>
      </c>
      <c r="P258" s="32">
        <v>12</v>
      </c>
      <c r="Q258" s="9"/>
      <c r="R258" s="13" t="s">
        <v>340</v>
      </c>
      <c r="S258" s="13" t="s">
        <v>119</v>
      </c>
      <c r="T258" s="8" t="s">
        <v>327</v>
      </c>
      <c r="U258" s="17" t="s">
        <v>145</v>
      </c>
      <c r="V258" s="8" t="s">
        <v>118</v>
      </c>
      <c r="W258" s="8" t="s">
        <v>327</v>
      </c>
      <c r="X258" s="8" t="s">
        <v>327</v>
      </c>
      <c r="Y258" s="8" t="s">
        <v>328</v>
      </c>
      <c r="Z258" s="8" t="s">
        <v>327</v>
      </c>
      <c r="AA258" s="17" t="s">
        <v>205</v>
      </c>
      <c r="AB258" s="8" t="s">
        <v>341</v>
      </c>
      <c r="AC258" s="18" t="s">
        <v>190</v>
      </c>
      <c r="AD258" s="8" t="s">
        <v>128</v>
      </c>
      <c r="AE258" s="8" t="s">
        <v>342</v>
      </c>
      <c r="AF258" s="8" t="s">
        <v>330</v>
      </c>
      <c r="AG258" s="25" t="s">
        <v>331</v>
      </c>
      <c r="AH258" s="24" t="s">
        <v>174</v>
      </c>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10">
        <v>1</v>
      </c>
      <c r="BH258" s="10"/>
      <c r="BI258" s="31">
        <f t="shared" si="65"/>
        <v>0</v>
      </c>
      <c r="BJ258" s="10">
        <v>1</v>
      </c>
      <c r="BK258" s="10"/>
      <c r="BL258" s="31">
        <f t="shared" si="66"/>
        <v>0</v>
      </c>
      <c r="BM258" s="10">
        <v>1</v>
      </c>
      <c r="BN258" s="10"/>
      <c r="BO258" s="31">
        <f t="shared" si="67"/>
        <v>0</v>
      </c>
      <c r="BP258" s="10">
        <v>1</v>
      </c>
      <c r="BQ258" s="10"/>
      <c r="BR258" s="31">
        <f t="shared" si="68"/>
        <v>0</v>
      </c>
      <c r="BS258" s="10">
        <v>1</v>
      </c>
      <c r="BT258" s="10"/>
      <c r="BU258" s="31">
        <f t="shared" si="69"/>
        <v>0</v>
      </c>
      <c r="BV258" s="10">
        <v>1</v>
      </c>
      <c r="BW258" s="10"/>
      <c r="BX258" s="31">
        <f t="shared" si="70"/>
        <v>0</v>
      </c>
      <c r="BY258" s="10">
        <v>1</v>
      </c>
      <c r="BZ258" s="10"/>
      <c r="CA258" s="31">
        <f t="shared" si="71"/>
        <v>0</v>
      </c>
      <c r="CB258" s="10">
        <v>1</v>
      </c>
      <c r="CC258" s="10"/>
      <c r="CD258" s="31">
        <f t="shared" si="72"/>
        <v>0</v>
      </c>
      <c r="CE258" s="10">
        <v>1</v>
      </c>
      <c r="CF258" s="10"/>
      <c r="CG258" s="31">
        <f t="shared" si="73"/>
        <v>0</v>
      </c>
      <c r="CH258" s="10">
        <v>1</v>
      </c>
      <c r="CI258" s="10"/>
      <c r="CJ258" s="31">
        <f t="shared" si="59"/>
        <v>0</v>
      </c>
      <c r="CK258" s="10">
        <v>1</v>
      </c>
      <c r="CL258" s="10"/>
      <c r="CM258" s="31">
        <f t="shared" si="74"/>
        <v>0</v>
      </c>
      <c r="CN258" s="10">
        <v>1</v>
      </c>
      <c r="CO258" s="10"/>
      <c r="CP258" s="31">
        <f t="shared" si="64"/>
        <v>0</v>
      </c>
      <c r="CQ258" s="10">
        <f t="shared" si="61"/>
        <v>12</v>
      </c>
      <c r="CR258" s="10">
        <f t="shared" si="62"/>
        <v>0</v>
      </c>
      <c r="CS258" s="31">
        <f t="shared" si="63"/>
        <v>0</v>
      </c>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f t="shared" si="60"/>
        <v>0</v>
      </c>
    </row>
    <row r="259" spans="1:119" ht="38.450000000000003" customHeight="1">
      <c r="A259" s="9">
        <v>255</v>
      </c>
      <c r="B259" s="9" t="s">
        <v>72</v>
      </c>
      <c r="C259" s="9" t="s">
        <v>105</v>
      </c>
      <c r="D259" s="12" t="s">
        <v>106</v>
      </c>
      <c r="E259" s="9">
        <v>8131</v>
      </c>
      <c r="F259" s="12" t="s">
        <v>319</v>
      </c>
      <c r="G259" s="12" t="s">
        <v>332</v>
      </c>
      <c r="H259" s="12" t="s">
        <v>333</v>
      </c>
      <c r="I259" s="12" t="s">
        <v>334</v>
      </c>
      <c r="J259" s="12" t="s">
        <v>335</v>
      </c>
      <c r="K259" s="8" t="s">
        <v>336</v>
      </c>
      <c r="L259" s="12" t="s">
        <v>337</v>
      </c>
      <c r="M259" s="8" t="s">
        <v>338</v>
      </c>
      <c r="N259" s="9" t="s">
        <v>163</v>
      </c>
      <c r="O259" s="9" t="s">
        <v>339</v>
      </c>
      <c r="P259" s="32">
        <v>12</v>
      </c>
      <c r="Q259" s="9"/>
      <c r="R259" s="13" t="s">
        <v>340</v>
      </c>
      <c r="S259" s="13" t="s">
        <v>119</v>
      </c>
      <c r="T259" s="8" t="s">
        <v>327</v>
      </c>
      <c r="U259" s="17" t="s">
        <v>145</v>
      </c>
      <c r="V259" s="8" t="s">
        <v>118</v>
      </c>
      <c r="W259" s="8" t="s">
        <v>327</v>
      </c>
      <c r="X259" s="8" t="s">
        <v>327</v>
      </c>
      <c r="Y259" s="8" t="s">
        <v>328</v>
      </c>
      <c r="Z259" s="8" t="s">
        <v>327</v>
      </c>
      <c r="AA259" s="17" t="s">
        <v>205</v>
      </c>
      <c r="AB259" s="8" t="s">
        <v>341</v>
      </c>
      <c r="AC259" s="18" t="s">
        <v>190</v>
      </c>
      <c r="AD259" s="8" t="s">
        <v>128</v>
      </c>
      <c r="AE259" s="8" t="s">
        <v>342</v>
      </c>
      <c r="AF259" s="8" t="s">
        <v>330</v>
      </c>
      <c r="AG259" s="25" t="s">
        <v>331</v>
      </c>
      <c r="AH259" s="24" t="s">
        <v>174</v>
      </c>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10">
        <v>1</v>
      </c>
      <c r="BH259" s="10"/>
      <c r="BI259" s="31">
        <f t="shared" si="65"/>
        <v>0</v>
      </c>
      <c r="BJ259" s="10">
        <v>1</v>
      </c>
      <c r="BK259" s="10"/>
      <c r="BL259" s="31">
        <f t="shared" si="66"/>
        <v>0</v>
      </c>
      <c r="BM259" s="10">
        <v>1</v>
      </c>
      <c r="BN259" s="10"/>
      <c r="BO259" s="31">
        <f t="shared" si="67"/>
        <v>0</v>
      </c>
      <c r="BP259" s="10">
        <v>1</v>
      </c>
      <c r="BQ259" s="10"/>
      <c r="BR259" s="31">
        <f t="shared" si="68"/>
        <v>0</v>
      </c>
      <c r="BS259" s="10">
        <v>1</v>
      </c>
      <c r="BT259" s="10"/>
      <c r="BU259" s="31">
        <f t="shared" si="69"/>
        <v>0</v>
      </c>
      <c r="BV259" s="10">
        <v>1</v>
      </c>
      <c r="BW259" s="10"/>
      <c r="BX259" s="31">
        <f t="shared" si="70"/>
        <v>0</v>
      </c>
      <c r="BY259" s="10">
        <v>1</v>
      </c>
      <c r="BZ259" s="10"/>
      <c r="CA259" s="31">
        <f t="shared" si="71"/>
        <v>0</v>
      </c>
      <c r="CB259" s="10">
        <v>1</v>
      </c>
      <c r="CC259" s="10"/>
      <c r="CD259" s="31">
        <f t="shared" si="72"/>
        <v>0</v>
      </c>
      <c r="CE259" s="10">
        <v>1</v>
      </c>
      <c r="CF259" s="10"/>
      <c r="CG259" s="31">
        <f t="shared" si="73"/>
        <v>0</v>
      </c>
      <c r="CH259" s="10">
        <v>1</v>
      </c>
      <c r="CI259" s="10"/>
      <c r="CJ259" s="31">
        <f t="shared" si="59"/>
        <v>0</v>
      </c>
      <c r="CK259" s="10">
        <v>1</v>
      </c>
      <c r="CL259" s="10"/>
      <c r="CM259" s="31">
        <f t="shared" si="74"/>
        <v>0</v>
      </c>
      <c r="CN259" s="10">
        <v>1</v>
      </c>
      <c r="CO259" s="10"/>
      <c r="CP259" s="31">
        <f t="shared" si="64"/>
        <v>0</v>
      </c>
      <c r="CQ259" s="10">
        <f t="shared" si="61"/>
        <v>12</v>
      </c>
      <c r="CR259" s="10">
        <f t="shared" si="62"/>
        <v>0</v>
      </c>
      <c r="CS259" s="31">
        <f t="shared" si="63"/>
        <v>0</v>
      </c>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f t="shared" si="60"/>
        <v>0</v>
      </c>
    </row>
    <row r="260" spans="1:119" ht="38.450000000000003" customHeight="1">
      <c r="A260" s="9">
        <v>256</v>
      </c>
      <c r="B260" s="9" t="s">
        <v>73</v>
      </c>
      <c r="C260" s="9" t="s">
        <v>105</v>
      </c>
      <c r="D260" s="12" t="s">
        <v>106</v>
      </c>
      <c r="E260" s="9">
        <v>8131</v>
      </c>
      <c r="F260" s="12" t="s">
        <v>319</v>
      </c>
      <c r="G260" s="12" t="s">
        <v>332</v>
      </c>
      <c r="H260" s="12" t="s">
        <v>333</v>
      </c>
      <c r="I260" s="12" t="s">
        <v>334</v>
      </c>
      <c r="J260" s="12" t="s">
        <v>335</v>
      </c>
      <c r="K260" s="8" t="s">
        <v>336</v>
      </c>
      <c r="L260" s="12" t="s">
        <v>337</v>
      </c>
      <c r="M260" s="8" t="s">
        <v>338</v>
      </c>
      <c r="N260" s="9" t="s">
        <v>163</v>
      </c>
      <c r="O260" s="9" t="s">
        <v>339</v>
      </c>
      <c r="P260" s="32">
        <v>12</v>
      </c>
      <c r="Q260" s="9"/>
      <c r="R260" s="13" t="s">
        <v>340</v>
      </c>
      <c r="S260" s="13" t="s">
        <v>119</v>
      </c>
      <c r="T260" s="8" t="s">
        <v>327</v>
      </c>
      <c r="U260" s="17" t="s">
        <v>145</v>
      </c>
      <c r="V260" s="8" t="s">
        <v>118</v>
      </c>
      <c r="W260" s="8" t="s">
        <v>327</v>
      </c>
      <c r="X260" s="8" t="s">
        <v>327</v>
      </c>
      <c r="Y260" s="8" t="s">
        <v>328</v>
      </c>
      <c r="Z260" s="8" t="s">
        <v>327</v>
      </c>
      <c r="AA260" s="17" t="s">
        <v>205</v>
      </c>
      <c r="AB260" s="8" t="s">
        <v>341</v>
      </c>
      <c r="AC260" s="18" t="s">
        <v>190</v>
      </c>
      <c r="AD260" s="8" t="s">
        <v>128</v>
      </c>
      <c r="AE260" s="8" t="s">
        <v>342</v>
      </c>
      <c r="AF260" s="8" t="s">
        <v>330</v>
      </c>
      <c r="AG260" s="25" t="s">
        <v>331</v>
      </c>
      <c r="AH260" s="24" t="s">
        <v>174</v>
      </c>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10">
        <v>1</v>
      </c>
      <c r="BH260" s="10"/>
      <c r="BI260" s="31">
        <f t="shared" si="65"/>
        <v>0</v>
      </c>
      <c r="BJ260" s="10">
        <v>1</v>
      </c>
      <c r="BK260" s="10"/>
      <c r="BL260" s="31">
        <f t="shared" si="66"/>
        <v>0</v>
      </c>
      <c r="BM260" s="10">
        <v>1</v>
      </c>
      <c r="BN260" s="10"/>
      <c r="BO260" s="31">
        <f t="shared" si="67"/>
        <v>0</v>
      </c>
      <c r="BP260" s="10">
        <v>1</v>
      </c>
      <c r="BQ260" s="10"/>
      <c r="BR260" s="31">
        <f t="shared" si="68"/>
        <v>0</v>
      </c>
      <c r="BS260" s="10">
        <v>1</v>
      </c>
      <c r="BT260" s="10"/>
      <c r="BU260" s="31">
        <f t="shared" si="69"/>
        <v>0</v>
      </c>
      <c r="BV260" s="10">
        <v>1</v>
      </c>
      <c r="BW260" s="10"/>
      <c r="BX260" s="31">
        <f t="shared" si="70"/>
        <v>0</v>
      </c>
      <c r="BY260" s="10">
        <v>1</v>
      </c>
      <c r="BZ260" s="10"/>
      <c r="CA260" s="31">
        <f t="shared" si="71"/>
        <v>0</v>
      </c>
      <c r="CB260" s="10">
        <v>1</v>
      </c>
      <c r="CC260" s="10"/>
      <c r="CD260" s="31">
        <f t="shared" si="72"/>
        <v>0</v>
      </c>
      <c r="CE260" s="10">
        <v>1</v>
      </c>
      <c r="CF260" s="10"/>
      <c r="CG260" s="31">
        <f t="shared" si="73"/>
        <v>0</v>
      </c>
      <c r="CH260" s="10">
        <v>1</v>
      </c>
      <c r="CI260" s="10"/>
      <c r="CJ260" s="31">
        <f t="shared" si="59"/>
        <v>0</v>
      </c>
      <c r="CK260" s="10">
        <v>1</v>
      </c>
      <c r="CL260" s="10"/>
      <c r="CM260" s="31">
        <f t="shared" si="74"/>
        <v>0</v>
      </c>
      <c r="CN260" s="10">
        <v>1</v>
      </c>
      <c r="CO260" s="10"/>
      <c r="CP260" s="31">
        <f t="shared" si="64"/>
        <v>0</v>
      </c>
      <c r="CQ260" s="10">
        <f t="shared" si="61"/>
        <v>12</v>
      </c>
      <c r="CR260" s="10">
        <f t="shared" si="62"/>
        <v>0</v>
      </c>
      <c r="CS260" s="31">
        <f t="shared" si="63"/>
        <v>0</v>
      </c>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f t="shared" si="60"/>
        <v>0</v>
      </c>
    </row>
    <row r="261" spans="1:119" ht="38.450000000000003" customHeight="1">
      <c r="A261" s="9">
        <v>257</v>
      </c>
      <c r="B261" s="9" t="s">
        <v>74</v>
      </c>
      <c r="C261" s="9" t="s">
        <v>105</v>
      </c>
      <c r="D261" s="12" t="s">
        <v>106</v>
      </c>
      <c r="E261" s="9">
        <v>8131</v>
      </c>
      <c r="F261" s="12" t="s">
        <v>319</v>
      </c>
      <c r="G261" s="12" t="s">
        <v>332</v>
      </c>
      <c r="H261" s="12" t="s">
        <v>333</v>
      </c>
      <c r="I261" s="12" t="s">
        <v>334</v>
      </c>
      <c r="J261" s="12" t="s">
        <v>335</v>
      </c>
      <c r="K261" s="8" t="s">
        <v>336</v>
      </c>
      <c r="L261" s="12" t="s">
        <v>337</v>
      </c>
      <c r="M261" s="8" t="s">
        <v>338</v>
      </c>
      <c r="N261" s="9" t="s">
        <v>163</v>
      </c>
      <c r="O261" s="9" t="s">
        <v>339</v>
      </c>
      <c r="P261" s="32">
        <v>12</v>
      </c>
      <c r="Q261" s="9"/>
      <c r="R261" s="13" t="s">
        <v>340</v>
      </c>
      <c r="S261" s="13" t="s">
        <v>119</v>
      </c>
      <c r="T261" s="8" t="s">
        <v>327</v>
      </c>
      <c r="U261" s="17" t="s">
        <v>145</v>
      </c>
      <c r="V261" s="8" t="s">
        <v>118</v>
      </c>
      <c r="W261" s="8" t="s">
        <v>327</v>
      </c>
      <c r="X261" s="8" t="s">
        <v>327</v>
      </c>
      <c r="Y261" s="8" t="s">
        <v>328</v>
      </c>
      <c r="Z261" s="8" t="s">
        <v>327</v>
      </c>
      <c r="AA261" s="17" t="s">
        <v>205</v>
      </c>
      <c r="AB261" s="8" t="s">
        <v>341</v>
      </c>
      <c r="AC261" s="18" t="s">
        <v>190</v>
      </c>
      <c r="AD261" s="8" t="s">
        <v>128</v>
      </c>
      <c r="AE261" s="8" t="s">
        <v>342</v>
      </c>
      <c r="AF261" s="8" t="s">
        <v>330</v>
      </c>
      <c r="AG261" s="25" t="s">
        <v>331</v>
      </c>
      <c r="AH261" s="24" t="s">
        <v>174</v>
      </c>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10">
        <v>1</v>
      </c>
      <c r="BH261" s="10"/>
      <c r="BI261" s="31">
        <f t="shared" si="65"/>
        <v>0</v>
      </c>
      <c r="BJ261" s="10">
        <v>1</v>
      </c>
      <c r="BK261" s="10"/>
      <c r="BL261" s="31">
        <f t="shared" si="66"/>
        <v>0</v>
      </c>
      <c r="BM261" s="10">
        <v>1</v>
      </c>
      <c r="BN261" s="10"/>
      <c r="BO261" s="31">
        <f t="shared" si="67"/>
        <v>0</v>
      </c>
      <c r="BP261" s="10">
        <v>1</v>
      </c>
      <c r="BQ261" s="10"/>
      <c r="BR261" s="31">
        <f t="shared" si="68"/>
        <v>0</v>
      </c>
      <c r="BS261" s="10">
        <v>1</v>
      </c>
      <c r="BT261" s="10"/>
      <c r="BU261" s="31">
        <f t="shared" si="69"/>
        <v>0</v>
      </c>
      <c r="BV261" s="10">
        <v>1</v>
      </c>
      <c r="BW261" s="10"/>
      <c r="BX261" s="31">
        <f t="shared" si="70"/>
        <v>0</v>
      </c>
      <c r="BY261" s="10">
        <v>1</v>
      </c>
      <c r="BZ261" s="10"/>
      <c r="CA261" s="31">
        <f t="shared" si="71"/>
        <v>0</v>
      </c>
      <c r="CB261" s="10">
        <v>1</v>
      </c>
      <c r="CC261" s="10"/>
      <c r="CD261" s="31">
        <f t="shared" si="72"/>
        <v>0</v>
      </c>
      <c r="CE261" s="10">
        <v>1</v>
      </c>
      <c r="CF261" s="10"/>
      <c r="CG261" s="31">
        <f t="shared" si="73"/>
        <v>0</v>
      </c>
      <c r="CH261" s="10">
        <v>1</v>
      </c>
      <c r="CI261" s="10"/>
      <c r="CJ261" s="31">
        <f t="shared" si="59"/>
        <v>0</v>
      </c>
      <c r="CK261" s="10">
        <v>1</v>
      </c>
      <c r="CL261" s="10"/>
      <c r="CM261" s="31">
        <f t="shared" si="74"/>
        <v>0</v>
      </c>
      <c r="CN261" s="10">
        <v>1</v>
      </c>
      <c r="CO261" s="10"/>
      <c r="CP261" s="31">
        <f t="shared" si="64"/>
        <v>0</v>
      </c>
      <c r="CQ261" s="10">
        <f t="shared" si="61"/>
        <v>12</v>
      </c>
      <c r="CR261" s="10">
        <f t="shared" si="62"/>
        <v>0</v>
      </c>
      <c r="CS261" s="31">
        <f t="shared" si="63"/>
        <v>0</v>
      </c>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f t="shared" si="60"/>
        <v>0</v>
      </c>
    </row>
    <row r="262" spans="1:119" ht="38.450000000000003" customHeight="1">
      <c r="A262" s="9">
        <v>258</v>
      </c>
      <c r="B262" s="9" t="s">
        <v>56</v>
      </c>
      <c r="C262" s="9" t="s">
        <v>105</v>
      </c>
      <c r="D262" s="12" t="s">
        <v>106</v>
      </c>
      <c r="E262" s="9">
        <v>8131</v>
      </c>
      <c r="F262" s="12" t="s">
        <v>343</v>
      </c>
      <c r="G262" s="12" t="s">
        <v>344</v>
      </c>
      <c r="H262" s="12" t="s">
        <v>345</v>
      </c>
      <c r="I262" s="12" t="s">
        <v>346</v>
      </c>
      <c r="J262" s="12" t="s">
        <v>347</v>
      </c>
      <c r="K262" s="8" t="s">
        <v>348</v>
      </c>
      <c r="L262" s="12" t="s">
        <v>349</v>
      </c>
      <c r="M262" s="8" t="s">
        <v>350</v>
      </c>
      <c r="N262" s="9" t="s">
        <v>163</v>
      </c>
      <c r="O262" s="9" t="s">
        <v>141</v>
      </c>
      <c r="P262" s="10">
        <v>216</v>
      </c>
      <c r="Q262" s="9"/>
      <c r="R262" s="13" t="s">
        <v>351</v>
      </c>
      <c r="S262" s="13" t="s">
        <v>143</v>
      </c>
      <c r="T262" s="8" t="s">
        <v>352</v>
      </c>
      <c r="U262" s="17" t="s">
        <v>353</v>
      </c>
      <c r="V262" s="8" t="s">
        <v>186</v>
      </c>
      <c r="W262" s="8" t="s">
        <v>186</v>
      </c>
      <c r="X262" s="8" t="s">
        <v>352</v>
      </c>
      <c r="Y262" s="8" t="s">
        <v>186</v>
      </c>
      <c r="Z262" s="8" t="s">
        <v>352</v>
      </c>
      <c r="AA262" s="17" t="s">
        <v>121</v>
      </c>
      <c r="AB262" s="8" t="s">
        <v>354</v>
      </c>
      <c r="AC262" s="18" t="s">
        <v>355</v>
      </c>
      <c r="AD262" s="8" t="s">
        <v>128</v>
      </c>
      <c r="AE262" s="8" t="s">
        <v>129</v>
      </c>
      <c r="AF262" s="8" t="s">
        <v>356</v>
      </c>
      <c r="AG262" s="25" t="s">
        <v>357</v>
      </c>
      <c r="AH262" s="25" t="s">
        <v>358</v>
      </c>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10"/>
      <c r="BH262" s="10"/>
      <c r="BI262" s="31"/>
      <c r="BJ262" s="10"/>
      <c r="BK262" s="10"/>
      <c r="BL262" s="31"/>
      <c r="BM262" s="10"/>
      <c r="BN262" s="10"/>
      <c r="BO262" s="31"/>
      <c r="BP262" s="10"/>
      <c r="BQ262" s="10"/>
      <c r="BR262" s="31"/>
      <c r="BS262" s="10"/>
      <c r="BT262" s="10"/>
      <c r="BU262" s="31"/>
      <c r="BV262" s="10"/>
      <c r="BW262" s="10"/>
      <c r="BX262" s="31"/>
      <c r="BY262" s="10"/>
      <c r="BZ262" s="10"/>
      <c r="CA262" s="31"/>
      <c r="CB262" s="10"/>
      <c r="CC262" s="10"/>
      <c r="CD262" s="31"/>
      <c r="CE262" s="10"/>
      <c r="CF262" s="10"/>
      <c r="CG262" s="31"/>
      <c r="CH262" s="10"/>
      <c r="CI262" s="10"/>
      <c r="CJ262" s="31"/>
      <c r="CK262" s="10"/>
      <c r="CL262" s="10"/>
      <c r="CM262" s="31"/>
      <c r="CN262" s="10">
        <v>1</v>
      </c>
      <c r="CO262" s="10"/>
      <c r="CP262" s="31">
        <v>0</v>
      </c>
      <c r="CQ262" s="10">
        <f t="shared" si="61"/>
        <v>1</v>
      </c>
      <c r="CR262" s="10">
        <f t="shared" si="62"/>
        <v>0</v>
      </c>
      <c r="CS262" s="31">
        <f t="shared" si="63"/>
        <v>0</v>
      </c>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f t="shared" si="60"/>
        <v>0</v>
      </c>
    </row>
    <row r="263" spans="1:119" ht="38.450000000000003" customHeight="1">
      <c r="A263" s="9">
        <v>259</v>
      </c>
      <c r="B263" s="9" t="s">
        <v>57</v>
      </c>
      <c r="C263" s="9" t="s">
        <v>105</v>
      </c>
      <c r="D263" s="12" t="s">
        <v>106</v>
      </c>
      <c r="E263" s="9">
        <v>8131</v>
      </c>
      <c r="F263" s="12" t="s">
        <v>343</v>
      </c>
      <c r="G263" s="12" t="s">
        <v>344</v>
      </c>
      <c r="H263" s="12" t="s">
        <v>345</v>
      </c>
      <c r="I263" s="12" t="s">
        <v>346</v>
      </c>
      <c r="J263" s="12" t="s">
        <v>347</v>
      </c>
      <c r="K263" s="8" t="s">
        <v>348</v>
      </c>
      <c r="L263" s="12" t="s">
        <v>349</v>
      </c>
      <c r="M263" s="8" t="s">
        <v>350</v>
      </c>
      <c r="N263" s="9" t="s">
        <v>163</v>
      </c>
      <c r="O263" s="9" t="s">
        <v>141</v>
      </c>
      <c r="P263" s="10">
        <v>216</v>
      </c>
      <c r="Q263" s="9"/>
      <c r="R263" s="13" t="s">
        <v>351</v>
      </c>
      <c r="S263" s="13" t="s">
        <v>143</v>
      </c>
      <c r="T263" s="8" t="s">
        <v>352</v>
      </c>
      <c r="U263" s="17" t="s">
        <v>353</v>
      </c>
      <c r="V263" s="8" t="s">
        <v>186</v>
      </c>
      <c r="W263" s="8" t="s">
        <v>186</v>
      </c>
      <c r="X263" s="8" t="s">
        <v>352</v>
      </c>
      <c r="Y263" s="8" t="s">
        <v>186</v>
      </c>
      <c r="Z263" s="8" t="s">
        <v>352</v>
      </c>
      <c r="AA263" s="17" t="s">
        <v>121</v>
      </c>
      <c r="AB263" s="8" t="s">
        <v>354</v>
      </c>
      <c r="AC263" s="18" t="s">
        <v>355</v>
      </c>
      <c r="AD263" s="8" t="s">
        <v>128</v>
      </c>
      <c r="AE263" s="8" t="s">
        <v>129</v>
      </c>
      <c r="AF263" s="8" t="s">
        <v>356</v>
      </c>
      <c r="AG263" s="25" t="s">
        <v>357</v>
      </c>
      <c r="AH263" s="25" t="s">
        <v>358</v>
      </c>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10"/>
      <c r="BH263" s="10"/>
      <c r="BI263" s="31"/>
      <c r="BJ263" s="10"/>
      <c r="BK263" s="10"/>
      <c r="BL263" s="31"/>
      <c r="BM263" s="10"/>
      <c r="BN263" s="10"/>
      <c r="BO263" s="31"/>
      <c r="BP263" s="10"/>
      <c r="BQ263" s="10"/>
      <c r="BR263" s="31"/>
      <c r="BS263" s="10"/>
      <c r="BT263" s="10"/>
      <c r="BU263" s="31"/>
      <c r="BV263" s="10"/>
      <c r="BW263" s="10"/>
      <c r="BX263" s="31"/>
      <c r="BY263" s="10"/>
      <c r="BZ263" s="10"/>
      <c r="CA263" s="31"/>
      <c r="CB263" s="10"/>
      <c r="CC263" s="10"/>
      <c r="CD263" s="31"/>
      <c r="CE263" s="10"/>
      <c r="CF263" s="10"/>
      <c r="CG263" s="31"/>
      <c r="CH263" s="10"/>
      <c r="CI263" s="10"/>
      <c r="CJ263" s="31"/>
      <c r="CK263" s="10"/>
      <c r="CL263" s="10"/>
      <c r="CM263" s="31"/>
      <c r="CN263" s="10">
        <v>1</v>
      </c>
      <c r="CO263" s="10"/>
      <c r="CP263" s="31">
        <v>0</v>
      </c>
      <c r="CQ263" s="10">
        <f t="shared" si="61"/>
        <v>1</v>
      </c>
      <c r="CR263" s="10">
        <f t="shared" si="62"/>
        <v>0</v>
      </c>
      <c r="CS263" s="31">
        <f t="shared" si="63"/>
        <v>0</v>
      </c>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f t="shared" si="60"/>
        <v>0</v>
      </c>
    </row>
    <row r="264" spans="1:119" ht="38.450000000000003" customHeight="1">
      <c r="A264" s="9">
        <v>260</v>
      </c>
      <c r="B264" s="9" t="s">
        <v>58</v>
      </c>
      <c r="C264" s="9" t="s">
        <v>105</v>
      </c>
      <c r="D264" s="12" t="s">
        <v>106</v>
      </c>
      <c r="E264" s="9">
        <v>8131</v>
      </c>
      <c r="F264" s="12" t="s">
        <v>343</v>
      </c>
      <c r="G264" s="12" t="s">
        <v>344</v>
      </c>
      <c r="H264" s="12" t="s">
        <v>345</v>
      </c>
      <c r="I264" s="12" t="s">
        <v>346</v>
      </c>
      <c r="J264" s="12" t="s">
        <v>347</v>
      </c>
      <c r="K264" s="8" t="s">
        <v>348</v>
      </c>
      <c r="L264" s="12" t="s">
        <v>349</v>
      </c>
      <c r="M264" s="8" t="s">
        <v>350</v>
      </c>
      <c r="N264" s="9" t="s">
        <v>163</v>
      </c>
      <c r="O264" s="9" t="s">
        <v>141</v>
      </c>
      <c r="P264" s="10">
        <v>216</v>
      </c>
      <c r="Q264" s="9"/>
      <c r="R264" s="13" t="s">
        <v>351</v>
      </c>
      <c r="S264" s="13" t="s">
        <v>143</v>
      </c>
      <c r="T264" s="8" t="s">
        <v>352</v>
      </c>
      <c r="U264" s="17" t="s">
        <v>353</v>
      </c>
      <c r="V264" s="8" t="s">
        <v>186</v>
      </c>
      <c r="W264" s="8" t="s">
        <v>186</v>
      </c>
      <c r="X264" s="8" t="s">
        <v>352</v>
      </c>
      <c r="Y264" s="8" t="s">
        <v>186</v>
      </c>
      <c r="Z264" s="8" t="s">
        <v>352</v>
      </c>
      <c r="AA264" s="17" t="s">
        <v>121</v>
      </c>
      <c r="AB264" s="8" t="s">
        <v>354</v>
      </c>
      <c r="AC264" s="18" t="s">
        <v>355</v>
      </c>
      <c r="AD264" s="8" t="s">
        <v>128</v>
      </c>
      <c r="AE264" s="8" t="s">
        <v>129</v>
      </c>
      <c r="AF264" s="8" t="s">
        <v>356</v>
      </c>
      <c r="AG264" s="25" t="s">
        <v>357</v>
      </c>
      <c r="AH264" s="25" t="s">
        <v>358</v>
      </c>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10"/>
      <c r="BH264" s="10"/>
      <c r="BI264" s="31"/>
      <c r="BJ264" s="10"/>
      <c r="BK264" s="10"/>
      <c r="BL264" s="31"/>
      <c r="BM264" s="10"/>
      <c r="BN264" s="10"/>
      <c r="BO264" s="31"/>
      <c r="BP264" s="10"/>
      <c r="BQ264" s="10"/>
      <c r="BR264" s="31"/>
      <c r="BS264" s="10"/>
      <c r="BT264" s="10"/>
      <c r="BU264" s="31"/>
      <c r="BV264" s="10"/>
      <c r="BW264" s="10"/>
      <c r="BX264" s="31"/>
      <c r="BY264" s="10"/>
      <c r="BZ264" s="10"/>
      <c r="CA264" s="31"/>
      <c r="CB264" s="10"/>
      <c r="CC264" s="10"/>
      <c r="CD264" s="31"/>
      <c r="CE264" s="10"/>
      <c r="CF264" s="10"/>
      <c r="CG264" s="31"/>
      <c r="CH264" s="10"/>
      <c r="CI264" s="10"/>
      <c r="CJ264" s="31"/>
      <c r="CK264" s="10"/>
      <c r="CL264" s="10"/>
      <c r="CM264" s="31"/>
      <c r="CN264" s="10">
        <v>1</v>
      </c>
      <c r="CO264" s="10"/>
      <c r="CP264" s="31">
        <v>0</v>
      </c>
      <c r="CQ264" s="10">
        <f t="shared" si="61"/>
        <v>1</v>
      </c>
      <c r="CR264" s="10">
        <f t="shared" si="62"/>
        <v>0</v>
      </c>
      <c r="CS264" s="31">
        <f t="shared" si="63"/>
        <v>0</v>
      </c>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f t="shared" si="60"/>
        <v>0</v>
      </c>
    </row>
    <row r="265" spans="1:119" ht="38.450000000000003" customHeight="1">
      <c r="A265" s="9">
        <v>261</v>
      </c>
      <c r="B265" s="9" t="s">
        <v>59</v>
      </c>
      <c r="C265" s="9" t="s">
        <v>105</v>
      </c>
      <c r="D265" s="12" t="s">
        <v>106</v>
      </c>
      <c r="E265" s="9">
        <v>8131</v>
      </c>
      <c r="F265" s="12" t="s">
        <v>343</v>
      </c>
      <c r="G265" s="12" t="s">
        <v>344</v>
      </c>
      <c r="H265" s="12" t="s">
        <v>345</v>
      </c>
      <c r="I265" s="12" t="s">
        <v>346</v>
      </c>
      <c r="J265" s="12" t="s">
        <v>347</v>
      </c>
      <c r="K265" s="8" t="s">
        <v>348</v>
      </c>
      <c r="L265" s="12" t="s">
        <v>349</v>
      </c>
      <c r="M265" s="8" t="s">
        <v>350</v>
      </c>
      <c r="N265" s="9" t="s">
        <v>163</v>
      </c>
      <c r="O265" s="9" t="s">
        <v>141</v>
      </c>
      <c r="P265" s="10">
        <v>216</v>
      </c>
      <c r="Q265" s="9"/>
      <c r="R265" s="13" t="s">
        <v>351</v>
      </c>
      <c r="S265" s="13" t="s">
        <v>143</v>
      </c>
      <c r="T265" s="8" t="s">
        <v>352</v>
      </c>
      <c r="U265" s="17" t="s">
        <v>353</v>
      </c>
      <c r="V265" s="8" t="s">
        <v>186</v>
      </c>
      <c r="W265" s="8" t="s">
        <v>186</v>
      </c>
      <c r="X265" s="8" t="s">
        <v>352</v>
      </c>
      <c r="Y265" s="8" t="s">
        <v>186</v>
      </c>
      <c r="Z265" s="8" t="s">
        <v>352</v>
      </c>
      <c r="AA265" s="17" t="s">
        <v>121</v>
      </c>
      <c r="AB265" s="8" t="s">
        <v>354</v>
      </c>
      <c r="AC265" s="18" t="s">
        <v>355</v>
      </c>
      <c r="AD265" s="8" t="s">
        <v>128</v>
      </c>
      <c r="AE265" s="8" t="s">
        <v>129</v>
      </c>
      <c r="AF265" s="8" t="s">
        <v>356</v>
      </c>
      <c r="AG265" s="25" t="s">
        <v>357</v>
      </c>
      <c r="AH265" s="25" t="s">
        <v>358</v>
      </c>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10"/>
      <c r="BH265" s="10"/>
      <c r="BI265" s="31"/>
      <c r="BJ265" s="10"/>
      <c r="BK265" s="10"/>
      <c r="BL265" s="31"/>
      <c r="BM265" s="10"/>
      <c r="BN265" s="10"/>
      <c r="BO265" s="31"/>
      <c r="BP265" s="10"/>
      <c r="BQ265" s="10"/>
      <c r="BR265" s="31"/>
      <c r="BS265" s="10"/>
      <c r="BT265" s="10"/>
      <c r="BU265" s="31"/>
      <c r="BV265" s="10"/>
      <c r="BW265" s="10"/>
      <c r="BX265" s="31"/>
      <c r="BY265" s="10"/>
      <c r="BZ265" s="10"/>
      <c r="CA265" s="31"/>
      <c r="CB265" s="10"/>
      <c r="CC265" s="10"/>
      <c r="CD265" s="31"/>
      <c r="CE265" s="10"/>
      <c r="CF265" s="10"/>
      <c r="CG265" s="31"/>
      <c r="CH265" s="10"/>
      <c r="CI265" s="10"/>
      <c r="CJ265" s="31"/>
      <c r="CK265" s="10"/>
      <c r="CL265" s="10"/>
      <c r="CM265" s="31"/>
      <c r="CN265" s="10">
        <v>1</v>
      </c>
      <c r="CO265" s="10"/>
      <c r="CP265" s="31">
        <v>0</v>
      </c>
      <c r="CQ265" s="10">
        <f t="shared" si="61"/>
        <v>1</v>
      </c>
      <c r="CR265" s="10">
        <f t="shared" si="62"/>
        <v>0</v>
      </c>
      <c r="CS265" s="31">
        <f t="shared" si="63"/>
        <v>0</v>
      </c>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f t="shared" si="60"/>
        <v>0</v>
      </c>
    </row>
    <row r="266" spans="1:119" ht="38.450000000000003" customHeight="1">
      <c r="A266" s="9">
        <v>262</v>
      </c>
      <c r="B266" s="9" t="s">
        <v>359</v>
      </c>
      <c r="C266" s="9" t="s">
        <v>105</v>
      </c>
      <c r="D266" s="12" t="s">
        <v>106</v>
      </c>
      <c r="E266" s="9">
        <v>8131</v>
      </c>
      <c r="F266" s="12" t="s">
        <v>343</v>
      </c>
      <c r="G266" s="12" t="s">
        <v>344</v>
      </c>
      <c r="H266" s="12" t="s">
        <v>345</v>
      </c>
      <c r="I266" s="12" t="s">
        <v>346</v>
      </c>
      <c r="J266" s="12" t="s">
        <v>347</v>
      </c>
      <c r="K266" s="8" t="s">
        <v>348</v>
      </c>
      <c r="L266" s="12" t="s">
        <v>349</v>
      </c>
      <c r="M266" s="8" t="s">
        <v>350</v>
      </c>
      <c r="N266" s="9" t="s">
        <v>163</v>
      </c>
      <c r="O266" s="9" t="s">
        <v>141</v>
      </c>
      <c r="P266" s="10">
        <v>216</v>
      </c>
      <c r="Q266" s="9"/>
      <c r="R266" s="13" t="s">
        <v>351</v>
      </c>
      <c r="S266" s="13" t="s">
        <v>143</v>
      </c>
      <c r="T266" s="8" t="s">
        <v>352</v>
      </c>
      <c r="U266" s="17" t="s">
        <v>353</v>
      </c>
      <c r="V266" s="8" t="s">
        <v>186</v>
      </c>
      <c r="W266" s="8" t="s">
        <v>186</v>
      </c>
      <c r="X266" s="8" t="s">
        <v>352</v>
      </c>
      <c r="Y266" s="8" t="s">
        <v>186</v>
      </c>
      <c r="Z266" s="8" t="s">
        <v>352</v>
      </c>
      <c r="AA266" s="17" t="s">
        <v>121</v>
      </c>
      <c r="AB266" s="8" t="s">
        <v>354</v>
      </c>
      <c r="AC266" s="18" t="s">
        <v>355</v>
      </c>
      <c r="AD266" s="8" t="s">
        <v>128</v>
      </c>
      <c r="AE266" s="8" t="s">
        <v>129</v>
      </c>
      <c r="AF266" s="8" t="s">
        <v>356</v>
      </c>
      <c r="AG266" s="25" t="s">
        <v>357</v>
      </c>
      <c r="AH266" s="25" t="s">
        <v>358</v>
      </c>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10"/>
      <c r="BH266" s="10"/>
      <c r="BI266" s="31"/>
      <c r="BJ266" s="10"/>
      <c r="BK266" s="10"/>
      <c r="BL266" s="31"/>
      <c r="BM266" s="10"/>
      <c r="BN266" s="10"/>
      <c r="BO266" s="31"/>
      <c r="BP266" s="10"/>
      <c r="BQ266" s="10"/>
      <c r="BR266" s="31"/>
      <c r="BS266" s="10"/>
      <c r="BT266" s="10"/>
      <c r="BU266" s="31"/>
      <c r="BV266" s="10"/>
      <c r="BW266" s="10"/>
      <c r="BX266" s="31"/>
      <c r="BY266" s="10"/>
      <c r="BZ266" s="10"/>
      <c r="CA266" s="31"/>
      <c r="CB266" s="10"/>
      <c r="CC266" s="10"/>
      <c r="CD266" s="31"/>
      <c r="CE266" s="10"/>
      <c r="CF266" s="10"/>
      <c r="CG266" s="31"/>
      <c r="CH266" s="10"/>
      <c r="CI266" s="10"/>
      <c r="CJ266" s="31"/>
      <c r="CK266" s="10"/>
      <c r="CL266" s="10"/>
      <c r="CM266" s="31"/>
      <c r="CN266" s="10">
        <v>1</v>
      </c>
      <c r="CO266" s="10"/>
      <c r="CP266" s="31">
        <v>0</v>
      </c>
      <c r="CQ266" s="10">
        <f t="shared" si="61"/>
        <v>1</v>
      </c>
      <c r="CR266" s="10">
        <f t="shared" si="62"/>
        <v>0</v>
      </c>
      <c r="CS266" s="31">
        <f t="shared" si="63"/>
        <v>0</v>
      </c>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f t="shared" si="60"/>
        <v>0</v>
      </c>
    </row>
    <row r="267" spans="1:119" ht="38.450000000000003" customHeight="1">
      <c r="A267" s="9">
        <v>263</v>
      </c>
      <c r="B267" s="9" t="s">
        <v>61</v>
      </c>
      <c r="C267" s="9" t="s">
        <v>105</v>
      </c>
      <c r="D267" s="12" t="s">
        <v>106</v>
      </c>
      <c r="E267" s="9">
        <v>8131</v>
      </c>
      <c r="F267" s="12" t="s">
        <v>343</v>
      </c>
      <c r="G267" s="12" t="s">
        <v>344</v>
      </c>
      <c r="H267" s="12" t="s">
        <v>345</v>
      </c>
      <c r="I267" s="12" t="s">
        <v>346</v>
      </c>
      <c r="J267" s="12" t="s">
        <v>347</v>
      </c>
      <c r="K267" s="8" t="s">
        <v>348</v>
      </c>
      <c r="L267" s="12" t="s">
        <v>349</v>
      </c>
      <c r="M267" s="8" t="s">
        <v>350</v>
      </c>
      <c r="N267" s="9" t="s">
        <v>163</v>
      </c>
      <c r="O267" s="9" t="s">
        <v>141</v>
      </c>
      <c r="P267" s="10">
        <v>216</v>
      </c>
      <c r="Q267" s="9"/>
      <c r="R267" s="13" t="s">
        <v>351</v>
      </c>
      <c r="S267" s="13" t="s">
        <v>143</v>
      </c>
      <c r="T267" s="8" t="s">
        <v>352</v>
      </c>
      <c r="U267" s="17" t="s">
        <v>353</v>
      </c>
      <c r="V267" s="8" t="s">
        <v>186</v>
      </c>
      <c r="W267" s="8" t="s">
        <v>186</v>
      </c>
      <c r="X267" s="8" t="s">
        <v>352</v>
      </c>
      <c r="Y267" s="8" t="s">
        <v>186</v>
      </c>
      <c r="Z267" s="8" t="s">
        <v>352</v>
      </c>
      <c r="AA267" s="17" t="s">
        <v>121</v>
      </c>
      <c r="AB267" s="8" t="s">
        <v>354</v>
      </c>
      <c r="AC267" s="18" t="s">
        <v>355</v>
      </c>
      <c r="AD267" s="8" t="s">
        <v>128</v>
      </c>
      <c r="AE267" s="8" t="s">
        <v>129</v>
      </c>
      <c r="AF267" s="8" t="s">
        <v>356</v>
      </c>
      <c r="AG267" s="25" t="s">
        <v>357</v>
      </c>
      <c r="AH267" s="25" t="s">
        <v>358</v>
      </c>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10"/>
      <c r="BH267" s="10"/>
      <c r="BI267" s="31"/>
      <c r="BJ267" s="10"/>
      <c r="BK267" s="10"/>
      <c r="BL267" s="31"/>
      <c r="BM267" s="10"/>
      <c r="BN267" s="10"/>
      <c r="BO267" s="31"/>
      <c r="BP267" s="10"/>
      <c r="BQ267" s="10"/>
      <c r="BR267" s="31"/>
      <c r="BS267" s="10"/>
      <c r="BT267" s="10"/>
      <c r="BU267" s="31"/>
      <c r="BV267" s="10"/>
      <c r="BW267" s="10"/>
      <c r="BX267" s="31"/>
      <c r="BY267" s="10"/>
      <c r="BZ267" s="10"/>
      <c r="CA267" s="31"/>
      <c r="CB267" s="10"/>
      <c r="CC267" s="10"/>
      <c r="CD267" s="31"/>
      <c r="CE267" s="10"/>
      <c r="CF267" s="10"/>
      <c r="CG267" s="31"/>
      <c r="CH267" s="10"/>
      <c r="CI267" s="10"/>
      <c r="CJ267" s="31"/>
      <c r="CK267" s="10"/>
      <c r="CL267" s="10"/>
      <c r="CM267" s="31"/>
      <c r="CN267" s="10">
        <v>1</v>
      </c>
      <c r="CO267" s="10"/>
      <c r="CP267" s="31">
        <v>0</v>
      </c>
      <c r="CQ267" s="10">
        <f t="shared" si="61"/>
        <v>1</v>
      </c>
      <c r="CR267" s="10">
        <f t="shared" si="62"/>
        <v>0</v>
      </c>
      <c r="CS267" s="31">
        <f t="shared" si="63"/>
        <v>0</v>
      </c>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f t="shared" si="60"/>
        <v>0</v>
      </c>
    </row>
    <row r="268" spans="1:119" ht="38.450000000000003" customHeight="1">
      <c r="A268" s="9">
        <v>264</v>
      </c>
      <c r="B268" s="9" t="s">
        <v>360</v>
      </c>
      <c r="C268" s="9" t="s">
        <v>105</v>
      </c>
      <c r="D268" s="12" t="s">
        <v>106</v>
      </c>
      <c r="E268" s="9">
        <v>8131</v>
      </c>
      <c r="F268" s="12" t="s">
        <v>343</v>
      </c>
      <c r="G268" s="12" t="s">
        <v>344</v>
      </c>
      <c r="H268" s="12" t="s">
        <v>345</v>
      </c>
      <c r="I268" s="12" t="s">
        <v>346</v>
      </c>
      <c r="J268" s="12" t="s">
        <v>347</v>
      </c>
      <c r="K268" s="8" t="s">
        <v>348</v>
      </c>
      <c r="L268" s="12" t="s">
        <v>349</v>
      </c>
      <c r="M268" s="8" t="s">
        <v>350</v>
      </c>
      <c r="N268" s="9" t="s">
        <v>163</v>
      </c>
      <c r="O268" s="9" t="s">
        <v>141</v>
      </c>
      <c r="P268" s="10">
        <v>216</v>
      </c>
      <c r="Q268" s="9"/>
      <c r="R268" s="13" t="s">
        <v>351</v>
      </c>
      <c r="S268" s="13" t="s">
        <v>143</v>
      </c>
      <c r="T268" s="8" t="s">
        <v>352</v>
      </c>
      <c r="U268" s="17" t="s">
        <v>353</v>
      </c>
      <c r="V268" s="8" t="s">
        <v>186</v>
      </c>
      <c r="W268" s="8" t="s">
        <v>186</v>
      </c>
      <c r="X268" s="8" t="s">
        <v>352</v>
      </c>
      <c r="Y268" s="8" t="s">
        <v>186</v>
      </c>
      <c r="Z268" s="8" t="s">
        <v>352</v>
      </c>
      <c r="AA268" s="17" t="s">
        <v>121</v>
      </c>
      <c r="AB268" s="8" t="s">
        <v>354</v>
      </c>
      <c r="AC268" s="18" t="s">
        <v>355</v>
      </c>
      <c r="AD268" s="8" t="s">
        <v>128</v>
      </c>
      <c r="AE268" s="8" t="s">
        <v>129</v>
      </c>
      <c r="AF268" s="8" t="s">
        <v>356</v>
      </c>
      <c r="AG268" s="25" t="s">
        <v>357</v>
      </c>
      <c r="AH268" s="25" t="s">
        <v>358</v>
      </c>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10"/>
      <c r="BH268" s="10"/>
      <c r="BI268" s="31"/>
      <c r="BJ268" s="10"/>
      <c r="BK268" s="10"/>
      <c r="BL268" s="31"/>
      <c r="BM268" s="10"/>
      <c r="BN268" s="10"/>
      <c r="BO268" s="31"/>
      <c r="BP268" s="10"/>
      <c r="BQ268" s="10"/>
      <c r="BR268" s="31"/>
      <c r="BS268" s="10"/>
      <c r="BT268" s="10"/>
      <c r="BU268" s="31"/>
      <c r="BV268" s="10"/>
      <c r="BW268" s="10"/>
      <c r="BX268" s="31"/>
      <c r="BY268" s="10"/>
      <c r="BZ268" s="10"/>
      <c r="CA268" s="31"/>
      <c r="CB268" s="10"/>
      <c r="CC268" s="10"/>
      <c r="CD268" s="31"/>
      <c r="CE268" s="10"/>
      <c r="CF268" s="10"/>
      <c r="CG268" s="31"/>
      <c r="CH268" s="10"/>
      <c r="CI268" s="10"/>
      <c r="CJ268" s="31"/>
      <c r="CK268" s="10"/>
      <c r="CL268" s="10"/>
      <c r="CM268" s="31"/>
      <c r="CN268" s="10">
        <v>1</v>
      </c>
      <c r="CO268" s="10"/>
      <c r="CP268" s="31">
        <v>0</v>
      </c>
      <c r="CQ268" s="10">
        <f t="shared" si="61"/>
        <v>1</v>
      </c>
      <c r="CR268" s="10">
        <f t="shared" si="62"/>
        <v>0</v>
      </c>
      <c r="CS268" s="31">
        <f t="shared" si="63"/>
        <v>0</v>
      </c>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f t="shared" si="60"/>
        <v>0</v>
      </c>
    </row>
    <row r="269" spans="1:119" ht="38.450000000000003" customHeight="1">
      <c r="A269" s="9">
        <v>265</v>
      </c>
      <c r="B269" s="9" t="s">
        <v>63</v>
      </c>
      <c r="C269" s="9" t="s">
        <v>105</v>
      </c>
      <c r="D269" s="12" t="s">
        <v>106</v>
      </c>
      <c r="E269" s="9">
        <v>8131</v>
      </c>
      <c r="F269" s="12" t="s">
        <v>343</v>
      </c>
      <c r="G269" s="12" t="s">
        <v>344</v>
      </c>
      <c r="H269" s="12" t="s">
        <v>345</v>
      </c>
      <c r="I269" s="12" t="s">
        <v>346</v>
      </c>
      <c r="J269" s="12" t="s">
        <v>347</v>
      </c>
      <c r="K269" s="8" t="s">
        <v>348</v>
      </c>
      <c r="L269" s="12" t="s">
        <v>349</v>
      </c>
      <c r="M269" s="8" t="s">
        <v>350</v>
      </c>
      <c r="N269" s="9" t="s">
        <v>163</v>
      </c>
      <c r="O269" s="9" t="s">
        <v>141</v>
      </c>
      <c r="P269" s="10">
        <v>216</v>
      </c>
      <c r="Q269" s="9"/>
      <c r="R269" s="13" t="s">
        <v>351</v>
      </c>
      <c r="S269" s="13" t="s">
        <v>143</v>
      </c>
      <c r="T269" s="8" t="s">
        <v>352</v>
      </c>
      <c r="U269" s="17" t="s">
        <v>353</v>
      </c>
      <c r="V269" s="8" t="s">
        <v>186</v>
      </c>
      <c r="W269" s="8" t="s">
        <v>186</v>
      </c>
      <c r="X269" s="8" t="s">
        <v>352</v>
      </c>
      <c r="Y269" s="8" t="s">
        <v>186</v>
      </c>
      <c r="Z269" s="8" t="s">
        <v>352</v>
      </c>
      <c r="AA269" s="17" t="s">
        <v>121</v>
      </c>
      <c r="AB269" s="8" t="s">
        <v>354</v>
      </c>
      <c r="AC269" s="18" t="s">
        <v>355</v>
      </c>
      <c r="AD269" s="8" t="s">
        <v>128</v>
      </c>
      <c r="AE269" s="8" t="s">
        <v>129</v>
      </c>
      <c r="AF269" s="8" t="s">
        <v>356</v>
      </c>
      <c r="AG269" s="25" t="s">
        <v>357</v>
      </c>
      <c r="AH269" s="25" t="s">
        <v>358</v>
      </c>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10"/>
      <c r="BH269" s="10"/>
      <c r="BI269" s="31"/>
      <c r="BJ269" s="10"/>
      <c r="BK269" s="10"/>
      <c r="BL269" s="31"/>
      <c r="BM269" s="10"/>
      <c r="BN269" s="10"/>
      <c r="BO269" s="31"/>
      <c r="BP269" s="10"/>
      <c r="BQ269" s="10"/>
      <c r="BR269" s="31"/>
      <c r="BS269" s="10"/>
      <c r="BT269" s="10"/>
      <c r="BU269" s="31"/>
      <c r="BV269" s="10"/>
      <c r="BW269" s="10"/>
      <c r="BX269" s="31"/>
      <c r="BY269" s="10"/>
      <c r="BZ269" s="10"/>
      <c r="CA269" s="31"/>
      <c r="CB269" s="10"/>
      <c r="CC269" s="10"/>
      <c r="CD269" s="31"/>
      <c r="CE269" s="10"/>
      <c r="CF269" s="10"/>
      <c r="CG269" s="31"/>
      <c r="CH269" s="10"/>
      <c r="CI269" s="10"/>
      <c r="CJ269" s="31"/>
      <c r="CK269" s="10"/>
      <c r="CL269" s="10"/>
      <c r="CM269" s="31"/>
      <c r="CN269" s="10">
        <v>1</v>
      </c>
      <c r="CO269" s="10"/>
      <c r="CP269" s="31">
        <v>0</v>
      </c>
      <c r="CQ269" s="10">
        <f t="shared" si="61"/>
        <v>1</v>
      </c>
      <c r="CR269" s="10">
        <f t="shared" si="62"/>
        <v>0</v>
      </c>
      <c r="CS269" s="31">
        <f t="shared" si="63"/>
        <v>0</v>
      </c>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f t="shared" si="60"/>
        <v>0</v>
      </c>
    </row>
    <row r="270" spans="1:119" ht="38.450000000000003" customHeight="1">
      <c r="A270" s="9">
        <v>266</v>
      </c>
      <c r="B270" s="9" t="s">
        <v>64</v>
      </c>
      <c r="C270" s="9" t="s">
        <v>105</v>
      </c>
      <c r="D270" s="12" t="s">
        <v>106</v>
      </c>
      <c r="E270" s="9">
        <v>8131</v>
      </c>
      <c r="F270" s="12" t="s">
        <v>343</v>
      </c>
      <c r="G270" s="12" t="s">
        <v>344</v>
      </c>
      <c r="H270" s="12" t="s">
        <v>345</v>
      </c>
      <c r="I270" s="12" t="s">
        <v>346</v>
      </c>
      <c r="J270" s="12" t="s">
        <v>347</v>
      </c>
      <c r="K270" s="8" t="s">
        <v>348</v>
      </c>
      <c r="L270" s="12" t="s">
        <v>349</v>
      </c>
      <c r="M270" s="8" t="s">
        <v>350</v>
      </c>
      <c r="N270" s="9" t="s">
        <v>163</v>
      </c>
      <c r="O270" s="9" t="s">
        <v>141</v>
      </c>
      <c r="P270" s="10">
        <v>216</v>
      </c>
      <c r="Q270" s="9"/>
      <c r="R270" s="13" t="s">
        <v>351</v>
      </c>
      <c r="S270" s="13" t="s">
        <v>143</v>
      </c>
      <c r="T270" s="8" t="s">
        <v>352</v>
      </c>
      <c r="U270" s="17" t="s">
        <v>353</v>
      </c>
      <c r="V270" s="8" t="s">
        <v>186</v>
      </c>
      <c r="W270" s="8" t="s">
        <v>186</v>
      </c>
      <c r="X270" s="8" t="s">
        <v>352</v>
      </c>
      <c r="Y270" s="8" t="s">
        <v>186</v>
      </c>
      <c r="Z270" s="8" t="s">
        <v>352</v>
      </c>
      <c r="AA270" s="17" t="s">
        <v>121</v>
      </c>
      <c r="AB270" s="8" t="s">
        <v>354</v>
      </c>
      <c r="AC270" s="18" t="s">
        <v>355</v>
      </c>
      <c r="AD270" s="8" t="s">
        <v>128</v>
      </c>
      <c r="AE270" s="8" t="s">
        <v>129</v>
      </c>
      <c r="AF270" s="8" t="s">
        <v>356</v>
      </c>
      <c r="AG270" s="25" t="s">
        <v>357</v>
      </c>
      <c r="AH270" s="25" t="s">
        <v>358</v>
      </c>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10"/>
      <c r="BH270" s="10"/>
      <c r="BI270" s="31"/>
      <c r="BJ270" s="10"/>
      <c r="BK270" s="10"/>
      <c r="BL270" s="31"/>
      <c r="BM270" s="10"/>
      <c r="BN270" s="10"/>
      <c r="BO270" s="31"/>
      <c r="BP270" s="10"/>
      <c r="BQ270" s="10"/>
      <c r="BR270" s="31"/>
      <c r="BS270" s="10"/>
      <c r="BT270" s="10"/>
      <c r="BU270" s="31"/>
      <c r="BV270" s="10"/>
      <c r="BW270" s="10"/>
      <c r="BX270" s="31"/>
      <c r="BY270" s="10"/>
      <c r="BZ270" s="10"/>
      <c r="CA270" s="31"/>
      <c r="CB270" s="10"/>
      <c r="CC270" s="10"/>
      <c r="CD270" s="31"/>
      <c r="CE270" s="10"/>
      <c r="CF270" s="10"/>
      <c r="CG270" s="31"/>
      <c r="CH270" s="10"/>
      <c r="CI270" s="10"/>
      <c r="CJ270" s="31"/>
      <c r="CK270" s="10"/>
      <c r="CL270" s="10"/>
      <c r="CM270" s="31"/>
      <c r="CN270" s="10">
        <v>1</v>
      </c>
      <c r="CO270" s="10"/>
      <c r="CP270" s="31">
        <v>0</v>
      </c>
      <c r="CQ270" s="10">
        <f t="shared" si="61"/>
        <v>1</v>
      </c>
      <c r="CR270" s="10">
        <f t="shared" si="62"/>
        <v>0</v>
      </c>
      <c r="CS270" s="31">
        <f t="shared" si="63"/>
        <v>0</v>
      </c>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f t="shared" si="60"/>
        <v>0</v>
      </c>
    </row>
    <row r="271" spans="1:119" ht="38.450000000000003" customHeight="1">
      <c r="A271" s="9">
        <v>267</v>
      </c>
      <c r="B271" s="9" t="s">
        <v>65</v>
      </c>
      <c r="C271" s="9" t="s">
        <v>105</v>
      </c>
      <c r="D271" s="12" t="s">
        <v>106</v>
      </c>
      <c r="E271" s="9">
        <v>8131</v>
      </c>
      <c r="F271" s="12" t="s">
        <v>343</v>
      </c>
      <c r="G271" s="12" t="s">
        <v>344</v>
      </c>
      <c r="H271" s="12" t="s">
        <v>345</v>
      </c>
      <c r="I271" s="12" t="s">
        <v>346</v>
      </c>
      <c r="J271" s="12" t="s">
        <v>347</v>
      </c>
      <c r="K271" s="8" t="s">
        <v>348</v>
      </c>
      <c r="L271" s="12" t="s">
        <v>349</v>
      </c>
      <c r="M271" s="8" t="s">
        <v>350</v>
      </c>
      <c r="N271" s="9" t="s">
        <v>163</v>
      </c>
      <c r="O271" s="9" t="s">
        <v>141</v>
      </c>
      <c r="P271" s="10">
        <v>216</v>
      </c>
      <c r="Q271" s="9"/>
      <c r="R271" s="13" t="s">
        <v>351</v>
      </c>
      <c r="S271" s="13" t="s">
        <v>143</v>
      </c>
      <c r="T271" s="8" t="s">
        <v>352</v>
      </c>
      <c r="U271" s="17" t="s">
        <v>353</v>
      </c>
      <c r="V271" s="8" t="s">
        <v>186</v>
      </c>
      <c r="W271" s="8" t="s">
        <v>186</v>
      </c>
      <c r="X271" s="8" t="s">
        <v>352</v>
      </c>
      <c r="Y271" s="8" t="s">
        <v>186</v>
      </c>
      <c r="Z271" s="8" t="s">
        <v>352</v>
      </c>
      <c r="AA271" s="17" t="s">
        <v>121</v>
      </c>
      <c r="AB271" s="8" t="s">
        <v>354</v>
      </c>
      <c r="AC271" s="18" t="s">
        <v>355</v>
      </c>
      <c r="AD271" s="8" t="s">
        <v>128</v>
      </c>
      <c r="AE271" s="8" t="s">
        <v>129</v>
      </c>
      <c r="AF271" s="8" t="s">
        <v>356</v>
      </c>
      <c r="AG271" s="25" t="s">
        <v>357</v>
      </c>
      <c r="AH271" s="25" t="s">
        <v>358</v>
      </c>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10"/>
      <c r="BH271" s="10"/>
      <c r="BI271" s="31"/>
      <c r="BJ271" s="10"/>
      <c r="BK271" s="10"/>
      <c r="BL271" s="31"/>
      <c r="BM271" s="10"/>
      <c r="BN271" s="10"/>
      <c r="BO271" s="31"/>
      <c r="BP271" s="10"/>
      <c r="BQ271" s="10"/>
      <c r="BR271" s="31"/>
      <c r="BS271" s="10"/>
      <c r="BT271" s="10"/>
      <c r="BU271" s="31"/>
      <c r="BV271" s="10"/>
      <c r="BW271" s="10"/>
      <c r="BX271" s="31"/>
      <c r="BY271" s="10"/>
      <c r="BZ271" s="10"/>
      <c r="CA271" s="31"/>
      <c r="CB271" s="10"/>
      <c r="CC271" s="10"/>
      <c r="CD271" s="31"/>
      <c r="CE271" s="10"/>
      <c r="CF271" s="10"/>
      <c r="CG271" s="31"/>
      <c r="CH271" s="10"/>
      <c r="CI271" s="10"/>
      <c r="CJ271" s="31"/>
      <c r="CK271" s="10"/>
      <c r="CL271" s="10"/>
      <c r="CM271" s="31"/>
      <c r="CN271" s="10">
        <v>1</v>
      </c>
      <c r="CO271" s="10"/>
      <c r="CP271" s="31">
        <v>0</v>
      </c>
      <c r="CQ271" s="10">
        <f t="shared" si="61"/>
        <v>1</v>
      </c>
      <c r="CR271" s="10">
        <f t="shared" si="62"/>
        <v>0</v>
      </c>
      <c r="CS271" s="31">
        <f t="shared" si="63"/>
        <v>0</v>
      </c>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f t="shared" si="60"/>
        <v>0</v>
      </c>
    </row>
    <row r="272" spans="1:119" ht="38.450000000000003" customHeight="1">
      <c r="A272" s="9">
        <v>268</v>
      </c>
      <c r="B272" s="9" t="s">
        <v>66</v>
      </c>
      <c r="C272" s="9" t="s">
        <v>105</v>
      </c>
      <c r="D272" s="12" t="s">
        <v>106</v>
      </c>
      <c r="E272" s="9">
        <v>8131</v>
      </c>
      <c r="F272" s="12" t="s">
        <v>343</v>
      </c>
      <c r="G272" s="12" t="s">
        <v>344</v>
      </c>
      <c r="H272" s="12" t="s">
        <v>345</v>
      </c>
      <c r="I272" s="12" t="s">
        <v>346</v>
      </c>
      <c r="J272" s="12" t="s">
        <v>347</v>
      </c>
      <c r="K272" s="8" t="s">
        <v>348</v>
      </c>
      <c r="L272" s="12" t="s">
        <v>349</v>
      </c>
      <c r="M272" s="8" t="s">
        <v>350</v>
      </c>
      <c r="N272" s="9" t="s">
        <v>163</v>
      </c>
      <c r="O272" s="9" t="s">
        <v>141</v>
      </c>
      <c r="P272" s="10">
        <v>216</v>
      </c>
      <c r="Q272" s="9"/>
      <c r="R272" s="13" t="s">
        <v>351</v>
      </c>
      <c r="S272" s="13" t="s">
        <v>143</v>
      </c>
      <c r="T272" s="8" t="s">
        <v>352</v>
      </c>
      <c r="U272" s="17" t="s">
        <v>353</v>
      </c>
      <c r="V272" s="8" t="s">
        <v>186</v>
      </c>
      <c r="W272" s="8" t="s">
        <v>186</v>
      </c>
      <c r="X272" s="8" t="s">
        <v>352</v>
      </c>
      <c r="Y272" s="8" t="s">
        <v>186</v>
      </c>
      <c r="Z272" s="8" t="s">
        <v>352</v>
      </c>
      <c r="AA272" s="17" t="s">
        <v>121</v>
      </c>
      <c r="AB272" s="8" t="s">
        <v>354</v>
      </c>
      <c r="AC272" s="18" t="s">
        <v>355</v>
      </c>
      <c r="AD272" s="8" t="s">
        <v>128</v>
      </c>
      <c r="AE272" s="8" t="s">
        <v>129</v>
      </c>
      <c r="AF272" s="8" t="s">
        <v>356</v>
      </c>
      <c r="AG272" s="25" t="s">
        <v>357</v>
      </c>
      <c r="AH272" s="25" t="s">
        <v>358</v>
      </c>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10"/>
      <c r="BH272" s="10"/>
      <c r="BI272" s="31"/>
      <c r="BJ272" s="10"/>
      <c r="BK272" s="10"/>
      <c r="BL272" s="31"/>
      <c r="BM272" s="10"/>
      <c r="BN272" s="10"/>
      <c r="BO272" s="31"/>
      <c r="BP272" s="10"/>
      <c r="BQ272" s="10"/>
      <c r="BR272" s="31"/>
      <c r="BS272" s="10"/>
      <c r="BT272" s="10"/>
      <c r="BU272" s="31"/>
      <c r="BV272" s="10"/>
      <c r="BW272" s="10"/>
      <c r="BX272" s="31"/>
      <c r="BY272" s="10"/>
      <c r="BZ272" s="10"/>
      <c r="CA272" s="31"/>
      <c r="CB272" s="10"/>
      <c r="CC272" s="10"/>
      <c r="CD272" s="31"/>
      <c r="CE272" s="10"/>
      <c r="CF272" s="10"/>
      <c r="CG272" s="31"/>
      <c r="CH272" s="10"/>
      <c r="CI272" s="10"/>
      <c r="CJ272" s="31"/>
      <c r="CK272" s="10"/>
      <c r="CL272" s="10"/>
      <c r="CM272" s="31"/>
      <c r="CN272" s="10">
        <v>1</v>
      </c>
      <c r="CO272" s="10"/>
      <c r="CP272" s="31">
        <v>0</v>
      </c>
      <c r="CQ272" s="10">
        <f t="shared" si="61"/>
        <v>1</v>
      </c>
      <c r="CR272" s="10">
        <f t="shared" si="62"/>
        <v>0</v>
      </c>
      <c r="CS272" s="31">
        <f t="shared" si="63"/>
        <v>0</v>
      </c>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f t="shared" si="60"/>
        <v>0</v>
      </c>
    </row>
    <row r="273" spans="1:119" ht="38.450000000000003" customHeight="1">
      <c r="A273" s="9">
        <v>269</v>
      </c>
      <c r="B273" s="9" t="s">
        <v>67</v>
      </c>
      <c r="C273" s="9" t="s">
        <v>105</v>
      </c>
      <c r="D273" s="12" t="s">
        <v>106</v>
      </c>
      <c r="E273" s="9">
        <v>8131</v>
      </c>
      <c r="F273" s="12" t="s">
        <v>343</v>
      </c>
      <c r="G273" s="12" t="s">
        <v>344</v>
      </c>
      <c r="H273" s="12" t="s">
        <v>345</v>
      </c>
      <c r="I273" s="12" t="s">
        <v>346</v>
      </c>
      <c r="J273" s="12" t="s">
        <v>347</v>
      </c>
      <c r="K273" s="8" t="s">
        <v>348</v>
      </c>
      <c r="L273" s="12" t="s">
        <v>349</v>
      </c>
      <c r="M273" s="8" t="s">
        <v>350</v>
      </c>
      <c r="N273" s="9" t="s">
        <v>163</v>
      </c>
      <c r="O273" s="9" t="s">
        <v>141</v>
      </c>
      <c r="P273" s="10">
        <v>216</v>
      </c>
      <c r="Q273" s="9"/>
      <c r="R273" s="13" t="s">
        <v>351</v>
      </c>
      <c r="S273" s="13" t="s">
        <v>143</v>
      </c>
      <c r="T273" s="8" t="s">
        <v>352</v>
      </c>
      <c r="U273" s="17" t="s">
        <v>353</v>
      </c>
      <c r="V273" s="8" t="s">
        <v>186</v>
      </c>
      <c r="W273" s="8" t="s">
        <v>186</v>
      </c>
      <c r="X273" s="8" t="s">
        <v>352</v>
      </c>
      <c r="Y273" s="8" t="s">
        <v>186</v>
      </c>
      <c r="Z273" s="8" t="s">
        <v>352</v>
      </c>
      <c r="AA273" s="17" t="s">
        <v>121</v>
      </c>
      <c r="AB273" s="8" t="s">
        <v>354</v>
      </c>
      <c r="AC273" s="18" t="s">
        <v>355</v>
      </c>
      <c r="AD273" s="8" t="s">
        <v>128</v>
      </c>
      <c r="AE273" s="8" t="s">
        <v>129</v>
      </c>
      <c r="AF273" s="8" t="s">
        <v>356</v>
      </c>
      <c r="AG273" s="25" t="s">
        <v>357</v>
      </c>
      <c r="AH273" s="25" t="s">
        <v>358</v>
      </c>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10"/>
      <c r="BH273" s="10"/>
      <c r="BI273" s="31"/>
      <c r="BJ273" s="10"/>
      <c r="BK273" s="10"/>
      <c r="BL273" s="31"/>
      <c r="BM273" s="10"/>
      <c r="BN273" s="10"/>
      <c r="BO273" s="31"/>
      <c r="BP273" s="10"/>
      <c r="BQ273" s="10"/>
      <c r="BR273" s="31"/>
      <c r="BS273" s="10"/>
      <c r="BT273" s="10"/>
      <c r="BU273" s="31"/>
      <c r="BV273" s="10"/>
      <c r="BW273" s="10"/>
      <c r="BX273" s="31"/>
      <c r="BY273" s="10"/>
      <c r="BZ273" s="10"/>
      <c r="CA273" s="31"/>
      <c r="CB273" s="10"/>
      <c r="CC273" s="10"/>
      <c r="CD273" s="31"/>
      <c r="CE273" s="10"/>
      <c r="CF273" s="10"/>
      <c r="CG273" s="31"/>
      <c r="CH273" s="10"/>
      <c r="CI273" s="10"/>
      <c r="CJ273" s="31"/>
      <c r="CK273" s="10"/>
      <c r="CL273" s="10"/>
      <c r="CM273" s="31"/>
      <c r="CN273" s="10">
        <v>1</v>
      </c>
      <c r="CO273" s="10"/>
      <c r="CP273" s="31">
        <v>0</v>
      </c>
      <c r="CQ273" s="10">
        <f t="shared" si="61"/>
        <v>1</v>
      </c>
      <c r="CR273" s="10">
        <f t="shared" si="62"/>
        <v>0</v>
      </c>
      <c r="CS273" s="31">
        <f t="shared" si="63"/>
        <v>0</v>
      </c>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f t="shared" si="60"/>
        <v>0</v>
      </c>
    </row>
    <row r="274" spans="1:119" ht="38.450000000000003" customHeight="1">
      <c r="A274" s="9">
        <v>270</v>
      </c>
      <c r="B274" s="9" t="s">
        <v>361</v>
      </c>
      <c r="C274" s="9" t="s">
        <v>105</v>
      </c>
      <c r="D274" s="12" t="s">
        <v>106</v>
      </c>
      <c r="E274" s="9">
        <v>8131</v>
      </c>
      <c r="F274" s="12" t="s">
        <v>343</v>
      </c>
      <c r="G274" s="12" t="s">
        <v>344</v>
      </c>
      <c r="H274" s="12" t="s">
        <v>345</v>
      </c>
      <c r="I274" s="12" t="s">
        <v>346</v>
      </c>
      <c r="J274" s="12" t="s">
        <v>347</v>
      </c>
      <c r="K274" s="8" t="s">
        <v>348</v>
      </c>
      <c r="L274" s="12" t="s">
        <v>349</v>
      </c>
      <c r="M274" s="8" t="s">
        <v>350</v>
      </c>
      <c r="N274" s="9" t="s">
        <v>163</v>
      </c>
      <c r="O274" s="9" t="s">
        <v>141</v>
      </c>
      <c r="P274" s="10">
        <v>216</v>
      </c>
      <c r="Q274" s="9"/>
      <c r="R274" s="13" t="s">
        <v>351</v>
      </c>
      <c r="S274" s="13" t="s">
        <v>143</v>
      </c>
      <c r="T274" s="8" t="s">
        <v>352</v>
      </c>
      <c r="U274" s="17" t="s">
        <v>353</v>
      </c>
      <c r="V274" s="8" t="s">
        <v>186</v>
      </c>
      <c r="W274" s="8" t="s">
        <v>186</v>
      </c>
      <c r="X274" s="8" t="s">
        <v>352</v>
      </c>
      <c r="Y274" s="8" t="s">
        <v>186</v>
      </c>
      <c r="Z274" s="8" t="s">
        <v>352</v>
      </c>
      <c r="AA274" s="17" t="s">
        <v>121</v>
      </c>
      <c r="AB274" s="8" t="s">
        <v>354</v>
      </c>
      <c r="AC274" s="18" t="s">
        <v>355</v>
      </c>
      <c r="AD274" s="8" t="s">
        <v>128</v>
      </c>
      <c r="AE274" s="8" t="s">
        <v>129</v>
      </c>
      <c r="AF274" s="8" t="s">
        <v>356</v>
      </c>
      <c r="AG274" s="25" t="s">
        <v>357</v>
      </c>
      <c r="AH274" s="25" t="s">
        <v>358</v>
      </c>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10"/>
      <c r="BH274" s="10"/>
      <c r="BI274" s="31"/>
      <c r="BJ274" s="10"/>
      <c r="BK274" s="10"/>
      <c r="BL274" s="31"/>
      <c r="BM274" s="10"/>
      <c r="BN274" s="10"/>
      <c r="BO274" s="31"/>
      <c r="BP274" s="10"/>
      <c r="BQ274" s="10"/>
      <c r="BR274" s="31"/>
      <c r="BS274" s="10"/>
      <c r="BT274" s="10"/>
      <c r="BU274" s="31"/>
      <c r="BV274" s="10"/>
      <c r="BW274" s="10"/>
      <c r="BX274" s="31"/>
      <c r="BY274" s="10"/>
      <c r="BZ274" s="10"/>
      <c r="CA274" s="31"/>
      <c r="CB274" s="10"/>
      <c r="CC274" s="10"/>
      <c r="CD274" s="31"/>
      <c r="CE274" s="10"/>
      <c r="CF274" s="10"/>
      <c r="CG274" s="31"/>
      <c r="CH274" s="10"/>
      <c r="CI274" s="10"/>
      <c r="CJ274" s="31"/>
      <c r="CK274" s="10"/>
      <c r="CL274" s="10"/>
      <c r="CM274" s="31"/>
      <c r="CN274" s="10">
        <v>1</v>
      </c>
      <c r="CO274" s="10"/>
      <c r="CP274" s="31">
        <v>0</v>
      </c>
      <c r="CQ274" s="10">
        <f t="shared" si="61"/>
        <v>1</v>
      </c>
      <c r="CR274" s="10">
        <f t="shared" si="62"/>
        <v>0</v>
      </c>
      <c r="CS274" s="31">
        <f t="shared" si="63"/>
        <v>0</v>
      </c>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f t="shared" si="60"/>
        <v>0</v>
      </c>
    </row>
    <row r="275" spans="1:119" ht="38.450000000000003" customHeight="1">
      <c r="A275" s="9">
        <v>271</v>
      </c>
      <c r="B275" s="9" t="s">
        <v>69</v>
      </c>
      <c r="C275" s="9" t="s">
        <v>105</v>
      </c>
      <c r="D275" s="12" t="s">
        <v>106</v>
      </c>
      <c r="E275" s="9">
        <v>8131</v>
      </c>
      <c r="F275" s="12" t="s">
        <v>343</v>
      </c>
      <c r="G275" s="12" t="s">
        <v>344</v>
      </c>
      <c r="H275" s="12" t="s">
        <v>345</v>
      </c>
      <c r="I275" s="12" t="s">
        <v>346</v>
      </c>
      <c r="J275" s="12" t="s">
        <v>347</v>
      </c>
      <c r="K275" s="8" t="s">
        <v>348</v>
      </c>
      <c r="L275" s="12" t="s">
        <v>349</v>
      </c>
      <c r="M275" s="8" t="s">
        <v>350</v>
      </c>
      <c r="N275" s="9" t="s">
        <v>163</v>
      </c>
      <c r="O275" s="9" t="s">
        <v>141</v>
      </c>
      <c r="P275" s="10">
        <v>216</v>
      </c>
      <c r="Q275" s="9"/>
      <c r="R275" s="13" t="s">
        <v>351</v>
      </c>
      <c r="S275" s="13" t="s">
        <v>143</v>
      </c>
      <c r="T275" s="8" t="s">
        <v>352</v>
      </c>
      <c r="U275" s="17" t="s">
        <v>353</v>
      </c>
      <c r="V275" s="8" t="s">
        <v>186</v>
      </c>
      <c r="W275" s="8" t="s">
        <v>186</v>
      </c>
      <c r="X275" s="8" t="s">
        <v>352</v>
      </c>
      <c r="Y275" s="8" t="s">
        <v>186</v>
      </c>
      <c r="Z275" s="8" t="s">
        <v>352</v>
      </c>
      <c r="AA275" s="17" t="s">
        <v>121</v>
      </c>
      <c r="AB275" s="8" t="s">
        <v>354</v>
      </c>
      <c r="AC275" s="18" t="s">
        <v>355</v>
      </c>
      <c r="AD275" s="8" t="s">
        <v>128</v>
      </c>
      <c r="AE275" s="8" t="s">
        <v>129</v>
      </c>
      <c r="AF275" s="8" t="s">
        <v>356</v>
      </c>
      <c r="AG275" s="25" t="s">
        <v>357</v>
      </c>
      <c r="AH275" s="25" t="s">
        <v>358</v>
      </c>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10"/>
      <c r="BH275" s="10"/>
      <c r="BI275" s="31"/>
      <c r="BJ275" s="10"/>
      <c r="BK275" s="10"/>
      <c r="BL275" s="31"/>
      <c r="BM275" s="10"/>
      <c r="BN275" s="10"/>
      <c r="BO275" s="31"/>
      <c r="BP275" s="10"/>
      <c r="BQ275" s="10"/>
      <c r="BR275" s="31"/>
      <c r="BS275" s="10"/>
      <c r="BT275" s="10"/>
      <c r="BU275" s="31"/>
      <c r="BV275" s="10"/>
      <c r="BW275" s="10"/>
      <c r="BX275" s="31"/>
      <c r="BY275" s="10"/>
      <c r="BZ275" s="10"/>
      <c r="CA275" s="31"/>
      <c r="CB275" s="10"/>
      <c r="CC275" s="10"/>
      <c r="CD275" s="31"/>
      <c r="CE275" s="10"/>
      <c r="CF275" s="10"/>
      <c r="CG275" s="31"/>
      <c r="CH275" s="10"/>
      <c r="CI275" s="10"/>
      <c r="CJ275" s="31"/>
      <c r="CK275" s="10"/>
      <c r="CL275" s="10"/>
      <c r="CM275" s="31"/>
      <c r="CN275" s="10">
        <v>1</v>
      </c>
      <c r="CO275" s="10"/>
      <c r="CP275" s="31">
        <v>0</v>
      </c>
      <c r="CQ275" s="10">
        <f t="shared" si="61"/>
        <v>1</v>
      </c>
      <c r="CR275" s="10">
        <f t="shared" si="62"/>
        <v>0</v>
      </c>
      <c r="CS275" s="31">
        <f t="shared" si="63"/>
        <v>0</v>
      </c>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f t="shared" si="60"/>
        <v>0</v>
      </c>
    </row>
    <row r="276" spans="1:119" ht="38.450000000000003" customHeight="1">
      <c r="A276" s="9">
        <v>272</v>
      </c>
      <c r="B276" s="9" t="s">
        <v>70</v>
      </c>
      <c r="C276" s="9" t="s">
        <v>105</v>
      </c>
      <c r="D276" s="12" t="s">
        <v>106</v>
      </c>
      <c r="E276" s="9">
        <v>8131</v>
      </c>
      <c r="F276" s="12" t="s">
        <v>343</v>
      </c>
      <c r="G276" s="12" t="s">
        <v>344</v>
      </c>
      <c r="H276" s="12" t="s">
        <v>345</v>
      </c>
      <c r="I276" s="12" t="s">
        <v>346</v>
      </c>
      <c r="J276" s="12" t="s">
        <v>347</v>
      </c>
      <c r="K276" s="8" t="s">
        <v>348</v>
      </c>
      <c r="L276" s="12" t="s">
        <v>349</v>
      </c>
      <c r="M276" s="8" t="s">
        <v>350</v>
      </c>
      <c r="N276" s="9" t="s">
        <v>163</v>
      </c>
      <c r="O276" s="9" t="s">
        <v>141</v>
      </c>
      <c r="P276" s="10">
        <v>216</v>
      </c>
      <c r="Q276" s="9"/>
      <c r="R276" s="13" t="s">
        <v>351</v>
      </c>
      <c r="S276" s="13" t="s">
        <v>143</v>
      </c>
      <c r="T276" s="8" t="s">
        <v>352</v>
      </c>
      <c r="U276" s="17" t="s">
        <v>353</v>
      </c>
      <c r="V276" s="8" t="s">
        <v>186</v>
      </c>
      <c r="W276" s="8" t="s">
        <v>186</v>
      </c>
      <c r="X276" s="8" t="s">
        <v>352</v>
      </c>
      <c r="Y276" s="8" t="s">
        <v>186</v>
      </c>
      <c r="Z276" s="8" t="s">
        <v>352</v>
      </c>
      <c r="AA276" s="17" t="s">
        <v>121</v>
      </c>
      <c r="AB276" s="8" t="s">
        <v>354</v>
      </c>
      <c r="AC276" s="18" t="s">
        <v>355</v>
      </c>
      <c r="AD276" s="8" t="s">
        <v>128</v>
      </c>
      <c r="AE276" s="8" t="s">
        <v>129</v>
      </c>
      <c r="AF276" s="8" t="s">
        <v>356</v>
      </c>
      <c r="AG276" s="25" t="s">
        <v>357</v>
      </c>
      <c r="AH276" s="25" t="s">
        <v>358</v>
      </c>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10"/>
      <c r="BH276" s="10"/>
      <c r="BI276" s="31"/>
      <c r="BJ276" s="10"/>
      <c r="BK276" s="10"/>
      <c r="BL276" s="31"/>
      <c r="BM276" s="10"/>
      <c r="BN276" s="10"/>
      <c r="BO276" s="31"/>
      <c r="BP276" s="10"/>
      <c r="BQ276" s="10"/>
      <c r="BR276" s="31"/>
      <c r="BS276" s="10"/>
      <c r="BT276" s="10"/>
      <c r="BU276" s="31"/>
      <c r="BV276" s="10"/>
      <c r="BW276" s="10"/>
      <c r="BX276" s="31"/>
      <c r="BY276" s="10"/>
      <c r="BZ276" s="10"/>
      <c r="CA276" s="31"/>
      <c r="CB276" s="10"/>
      <c r="CC276" s="10"/>
      <c r="CD276" s="31"/>
      <c r="CE276" s="10"/>
      <c r="CF276" s="10"/>
      <c r="CG276" s="31"/>
      <c r="CH276" s="10"/>
      <c r="CI276" s="10"/>
      <c r="CJ276" s="31"/>
      <c r="CK276" s="10"/>
      <c r="CL276" s="10"/>
      <c r="CM276" s="31"/>
      <c r="CN276" s="10">
        <v>1</v>
      </c>
      <c r="CO276" s="10"/>
      <c r="CP276" s="31">
        <v>0</v>
      </c>
      <c r="CQ276" s="10">
        <f t="shared" si="61"/>
        <v>1</v>
      </c>
      <c r="CR276" s="10">
        <f t="shared" si="62"/>
        <v>0</v>
      </c>
      <c r="CS276" s="31">
        <f t="shared" si="63"/>
        <v>0</v>
      </c>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f t="shared" si="60"/>
        <v>0</v>
      </c>
    </row>
    <row r="277" spans="1:119" ht="38.450000000000003" customHeight="1">
      <c r="A277" s="9">
        <v>273</v>
      </c>
      <c r="B277" s="9" t="s">
        <v>71</v>
      </c>
      <c r="C277" s="9" t="s">
        <v>105</v>
      </c>
      <c r="D277" s="12" t="s">
        <v>106</v>
      </c>
      <c r="E277" s="9">
        <v>8131</v>
      </c>
      <c r="F277" s="12" t="s">
        <v>343</v>
      </c>
      <c r="G277" s="12" t="s">
        <v>344</v>
      </c>
      <c r="H277" s="12" t="s">
        <v>345</v>
      </c>
      <c r="I277" s="12" t="s">
        <v>346</v>
      </c>
      <c r="J277" s="12" t="s">
        <v>347</v>
      </c>
      <c r="K277" s="8" t="s">
        <v>348</v>
      </c>
      <c r="L277" s="12" t="s">
        <v>349</v>
      </c>
      <c r="M277" s="8" t="s">
        <v>350</v>
      </c>
      <c r="N277" s="9" t="s">
        <v>163</v>
      </c>
      <c r="O277" s="9" t="s">
        <v>141</v>
      </c>
      <c r="P277" s="10">
        <v>216</v>
      </c>
      <c r="Q277" s="9"/>
      <c r="R277" s="13" t="s">
        <v>351</v>
      </c>
      <c r="S277" s="13" t="s">
        <v>143</v>
      </c>
      <c r="T277" s="8" t="s">
        <v>352</v>
      </c>
      <c r="U277" s="17" t="s">
        <v>353</v>
      </c>
      <c r="V277" s="8" t="s">
        <v>186</v>
      </c>
      <c r="W277" s="8" t="s">
        <v>186</v>
      </c>
      <c r="X277" s="8" t="s">
        <v>352</v>
      </c>
      <c r="Y277" s="8" t="s">
        <v>186</v>
      </c>
      <c r="Z277" s="8" t="s">
        <v>352</v>
      </c>
      <c r="AA277" s="17" t="s">
        <v>121</v>
      </c>
      <c r="AB277" s="8" t="s">
        <v>354</v>
      </c>
      <c r="AC277" s="18" t="s">
        <v>355</v>
      </c>
      <c r="AD277" s="8" t="s">
        <v>128</v>
      </c>
      <c r="AE277" s="8" t="s">
        <v>129</v>
      </c>
      <c r="AF277" s="8" t="s">
        <v>356</v>
      </c>
      <c r="AG277" s="25" t="s">
        <v>357</v>
      </c>
      <c r="AH277" s="25" t="s">
        <v>358</v>
      </c>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10"/>
      <c r="BH277" s="10"/>
      <c r="BI277" s="31"/>
      <c r="BJ277" s="10"/>
      <c r="BK277" s="10"/>
      <c r="BL277" s="31"/>
      <c r="BM277" s="10"/>
      <c r="BN277" s="10"/>
      <c r="BO277" s="31"/>
      <c r="BP277" s="10"/>
      <c r="BQ277" s="10"/>
      <c r="BR277" s="31"/>
      <c r="BS277" s="10"/>
      <c r="BT277" s="10"/>
      <c r="BU277" s="31"/>
      <c r="BV277" s="10"/>
      <c r="BW277" s="10"/>
      <c r="BX277" s="31"/>
      <c r="BY277" s="10"/>
      <c r="BZ277" s="10"/>
      <c r="CA277" s="31"/>
      <c r="CB277" s="10"/>
      <c r="CC277" s="10"/>
      <c r="CD277" s="31"/>
      <c r="CE277" s="10"/>
      <c r="CF277" s="10"/>
      <c r="CG277" s="31"/>
      <c r="CH277" s="10"/>
      <c r="CI277" s="10"/>
      <c r="CJ277" s="31"/>
      <c r="CK277" s="10"/>
      <c r="CL277" s="10"/>
      <c r="CM277" s="31"/>
      <c r="CN277" s="10">
        <v>1</v>
      </c>
      <c r="CO277" s="10"/>
      <c r="CP277" s="31">
        <v>0</v>
      </c>
      <c r="CQ277" s="10">
        <f t="shared" si="61"/>
        <v>1</v>
      </c>
      <c r="CR277" s="10">
        <f t="shared" si="62"/>
        <v>0</v>
      </c>
      <c r="CS277" s="31">
        <f t="shared" si="63"/>
        <v>0</v>
      </c>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f t="shared" si="60"/>
        <v>0</v>
      </c>
    </row>
    <row r="278" spans="1:119" ht="38.450000000000003" customHeight="1">
      <c r="A278" s="9">
        <v>274</v>
      </c>
      <c r="B278" s="9" t="s">
        <v>72</v>
      </c>
      <c r="C278" s="9" t="s">
        <v>105</v>
      </c>
      <c r="D278" s="12" t="s">
        <v>106</v>
      </c>
      <c r="E278" s="9">
        <v>8131</v>
      </c>
      <c r="F278" s="12" t="s">
        <v>343</v>
      </c>
      <c r="G278" s="12" t="s">
        <v>344</v>
      </c>
      <c r="H278" s="12" t="s">
        <v>345</v>
      </c>
      <c r="I278" s="12" t="s">
        <v>346</v>
      </c>
      <c r="J278" s="12" t="s">
        <v>347</v>
      </c>
      <c r="K278" s="8" t="s">
        <v>348</v>
      </c>
      <c r="L278" s="12" t="s">
        <v>349</v>
      </c>
      <c r="M278" s="8" t="s">
        <v>350</v>
      </c>
      <c r="N278" s="9" t="s">
        <v>163</v>
      </c>
      <c r="O278" s="9" t="s">
        <v>141</v>
      </c>
      <c r="P278" s="10">
        <v>216</v>
      </c>
      <c r="Q278" s="9"/>
      <c r="R278" s="13" t="s">
        <v>351</v>
      </c>
      <c r="S278" s="13" t="s">
        <v>143</v>
      </c>
      <c r="T278" s="8" t="s">
        <v>352</v>
      </c>
      <c r="U278" s="17" t="s">
        <v>353</v>
      </c>
      <c r="V278" s="8" t="s">
        <v>186</v>
      </c>
      <c r="W278" s="8" t="s">
        <v>186</v>
      </c>
      <c r="X278" s="8" t="s">
        <v>352</v>
      </c>
      <c r="Y278" s="8" t="s">
        <v>186</v>
      </c>
      <c r="Z278" s="8" t="s">
        <v>352</v>
      </c>
      <c r="AA278" s="17" t="s">
        <v>121</v>
      </c>
      <c r="AB278" s="8" t="s">
        <v>354</v>
      </c>
      <c r="AC278" s="18" t="s">
        <v>355</v>
      </c>
      <c r="AD278" s="8" t="s">
        <v>128</v>
      </c>
      <c r="AE278" s="8" t="s">
        <v>129</v>
      </c>
      <c r="AF278" s="8" t="s">
        <v>356</v>
      </c>
      <c r="AG278" s="25" t="s">
        <v>357</v>
      </c>
      <c r="AH278" s="25" t="s">
        <v>358</v>
      </c>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10"/>
      <c r="BH278" s="10"/>
      <c r="BI278" s="31"/>
      <c r="BJ278" s="10"/>
      <c r="BK278" s="10"/>
      <c r="BL278" s="31"/>
      <c r="BM278" s="10"/>
      <c r="BN278" s="10"/>
      <c r="BO278" s="31"/>
      <c r="BP278" s="10"/>
      <c r="BQ278" s="10"/>
      <c r="BR278" s="31"/>
      <c r="BS278" s="10"/>
      <c r="BT278" s="10"/>
      <c r="BU278" s="31"/>
      <c r="BV278" s="10"/>
      <c r="BW278" s="10"/>
      <c r="BX278" s="31"/>
      <c r="BY278" s="10"/>
      <c r="BZ278" s="10"/>
      <c r="CA278" s="31"/>
      <c r="CB278" s="10"/>
      <c r="CC278" s="10"/>
      <c r="CD278" s="31"/>
      <c r="CE278" s="10"/>
      <c r="CF278" s="10"/>
      <c r="CG278" s="31"/>
      <c r="CH278" s="10"/>
      <c r="CI278" s="10"/>
      <c r="CJ278" s="31"/>
      <c r="CK278" s="10"/>
      <c r="CL278" s="10"/>
      <c r="CM278" s="31"/>
      <c r="CN278" s="10">
        <v>1</v>
      </c>
      <c r="CO278" s="10"/>
      <c r="CP278" s="31">
        <v>0</v>
      </c>
      <c r="CQ278" s="10">
        <f t="shared" si="61"/>
        <v>1</v>
      </c>
      <c r="CR278" s="10">
        <f t="shared" si="62"/>
        <v>0</v>
      </c>
      <c r="CS278" s="31">
        <f t="shared" si="63"/>
        <v>0</v>
      </c>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f t="shared" si="60"/>
        <v>0</v>
      </c>
    </row>
    <row r="279" spans="1:119" ht="38.450000000000003" customHeight="1">
      <c r="A279" s="9">
        <v>275</v>
      </c>
      <c r="B279" s="9" t="s">
        <v>73</v>
      </c>
      <c r="C279" s="9" t="s">
        <v>105</v>
      </c>
      <c r="D279" s="12" t="s">
        <v>106</v>
      </c>
      <c r="E279" s="9">
        <v>8131</v>
      </c>
      <c r="F279" s="12" t="s">
        <v>343</v>
      </c>
      <c r="G279" s="12" t="s">
        <v>344</v>
      </c>
      <c r="H279" s="12" t="s">
        <v>345</v>
      </c>
      <c r="I279" s="12" t="s">
        <v>346</v>
      </c>
      <c r="J279" s="12" t="s">
        <v>347</v>
      </c>
      <c r="K279" s="8" t="s">
        <v>348</v>
      </c>
      <c r="L279" s="12" t="s">
        <v>349</v>
      </c>
      <c r="M279" s="8" t="s">
        <v>350</v>
      </c>
      <c r="N279" s="9" t="s">
        <v>163</v>
      </c>
      <c r="O279" s="9" t="s">
        <v>141</v>
      </c>
      <c r="P279" s="10">
        <v>216</v>
      </c>
      <c r="Q279" s="9"/>
      <c r="R279" s="13" t="s">
        <v>351</v>
      </c>
      <c r="S279" s="13" t="s">
        <v>143</v>
      </c>
      <c r="T279" s="8" t="s">
        <v>352</v>
      </c>
      <c r="U279" s="17" t="s">
        <v>353</v>
      </c>
      <c r="V279" s="8" t="s">
        <v>186</v>
      </c>
      <c r="W279" s="8" t="s">
        <v>186</v>
      </c>
      <c r="X279" s="8" t="s">
        <v>352</v>
      </c>
      <c r="Y279" s="8" t="s">
        <v>186</v>
      </c>
      <c r="Z279" s="8" t="s">
        <v>352</v>
      </c>
      <c r="AA279" s="17" t="s">
        <v>121</v>
      </c>
      <c r="AB279" s="8" t="s">
        <v>354</v>
      </c>
      <c r="AC279" s="18" t="s">
        <v>355</v>
      </c>
      <c r="AD279" s="8" t="s">
        <v>128</v>
      </c>
      <c r="AE279" s="8" t="s">
        <v>129</v>
      </c>
      <c r="AF279" s="8" t="s">
        <v>356</v>
      </c>
      <c r="AG279" s="25" t="s">
        <v>357</v>
      </c>
      <c r="AH279" s="25" t="s">
        <v>358</v>
      </c>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10"/>
      <c r="BH279" s="10"/>
      <c r="BI279" s="31"/>
      <c r="BJ279" s="10"/>
      <c r="BK279" s="10"/>
      <c r="BL279" s="31"/>
      <c r="BM279" s="10"/>
      <c r="BN279" s="10"/>
      <c r="BO279" s="31"/>
      <c r="BP279" s="10"/>
      <c r="BQ279" s="10"/>
      <c r="BR279" s="31"/>
      <c r="BS279" s="10"/>
      <c r="BT279" s="10"/>
      <c r="BU279" s="31"/>
      <c r="BV279" s="10"/>
      <c r="BW279" s="10"/>
      <c r="BX279" s="31"/>
      <c r="BY279" s="10"/>
      <c r="BZ279" s="10"/>
      <c r="CA279" s="31"/>
      <c r="CB279" s="10"/>
      <c r="CC279" s="10"/>
      <c r="CD279" s="31"/>
      <c r="CE279" s="10"/>
      <c r="CF279" s="10"/>
      <c r="CG279" s="31"/>
      <c r="CH279" s="10"/>
      <c r="CI279" s="10"/>
      <c r="CJ279" s="31"/>
      <c r="CK279" s="10"/>
      <c r="CL279" s="10"/>
      <c r="CM279" s="31"/>
      <c r="CN279" s="10">
        <v>1</v>
      </c>
      <c r="CO279" s="10"/>
      <c r="CP279" s="31">
        <v>0</v>
      </c>
      <c r="CQ279" s="10">
        <f t="shared" si="61"/>
        <v>1</v>
      </c>
      <c r="CR279" s="10">
        <f t="shared" si="62"/>
        <v>0</v>
      </c>
      <c r="CS279" s="31">
        <f t="shared" si="63"/>
        <v>0</v>
      </c>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f t="shared" si="60"/>
        <v>0</v>
      </c>
    </row>
    <row r="280" spans="1:119" ht="38.450000000000003" customHeight="1">
      <c r="A280" s="9">
        <v>276</v>
      </c>
      <c r="B280" s="9" t="s">
        <v>74</v>
      </c>
      <c r="C280" s="9" t="s">
        <v>105</v>
      </c>
      <c r="D280" s="12" t="s">
        <v>106</v>
      </c>
      <c r="E280" s="9">
        <v>8131</v>
      </c>
      <c r="F280" s="12" t="s">
        <v>343</v>
      </c>
      <c r="G280" s="12" t="s">
        <v>344</v>
      </c>
      <c r="H280" s="12" t="s">
        <v>345</v>
      </c>
      <c r="I280" s="12" t="s">
        <v>346</v>
      </c>
      <c r="J280" s="12" t="s">
        <v>347</v>
      </c>
      <c r="K280" s="8" t="s">
        <v>348</v>
      </c>
      <c r="L280" s="12" t="s">
        <v>349</v>
      </c>
      <c r="M280" s="8" t="s">
        <v>350</v>
      </c>
      <c r="N280" s="9" t="s">
        <v>163</v>
      </c>
      <c r="O280" s="9" t="s">
        <v>141</v>
      </c>
      <c r="P280" s="10">
        <v>216</v>
      </c>
      <c r="Q280" s="9"/>
      <c r="R280" s="13" t="s">
        <v>351</v>
      </c>
      <c r="S280" s="13" t="s">
        <v>143</v>
      </c>
      <c r="T280" s="8" t="s">
        <v>352</v>
      </c>
      <c r="U280" s="17" t="s">
        <v>353</v>
      </c>
      <c r="V280" s="8" t="s">
        <v>186</v>
      </c>
      <c r="W280" s="8" t="s">
        <v>186</v>
      </c>
      <c r="X280" s="8" t="s">
        <v>352</v>
      </c>
      <c r="Y280" s="8" t="s">
        <v>186</v>
      </c>
      <c r="Z280" s="8" t="s">
        <v>352</v>
      </c>
      <c r="AA280" s="17" t="s">
        <v>121</v>
      </c>
      <c r="AB280" s="8" t="s">
        <v>354</v>
      </c>
      <c r="AC280" s="18" t="s">
        <v>355</v>
      </c>
      <c r="AD280" s="8" t="s">
        <v>128</v>
      </c>
      <c r="AE280" s="8" t="s">
        <v>129</v>
      </c>
      <c r="AF280" s="8" t="s">
        <v>356</v>
      </c>
      <c r="AG280" s="25" t="s">
        <v>357</v>
      </c>
      <c r="AH280" s="25" t="s">
        <v>358</v>
      </c>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10"/>
      <c r="BH280" s="10"/>
      <c r="BI280" s="31"/>
      <c r="BJ280" s="10"/>
      <c r="BK280" s="10"/>
      <c r="BL280" s="31"/>
      <c r="BM280" s="10"/>
      <c r="BN280" s="10"/>
      <c r="BO280" s="31"/>
      <c r="BP280" s="10"/>
      <c r="BQ280" s="10"/>
      <c r="BR280" s="31"/>
      <c r="BS280" s="10"/>
      <c r="BT280" s="10"/>
      <c r="BU280" s="31"/>
      <c r="BV280" s="10"/>
      <c r="BW280" s="10"/>
      <c r="BX280" s="31"/>
      <c r="BY280" s="10"/>
      <c r="BZ280" s="10"/>
      <c r="CA280" s="31"/>
      <c r="CB280" s="10"/>
      <c r="CC280" s="10"/>
      <c r="CD280" s="31"/>
      <c r="CE280" s="10"/>
      <c r="CF280" s="10"/>
      <c r="CG280" s="31"/>
      <c r="CH280" s="10"/>
      <c r="CI280" s="10"/>
      <c r="CJ280" s="31"/>
      <c r="CK280" s="10"/>
      <c r="CL280" s="10"/>
      <c r="CM280" s="31"/>
      <c r="CN280" s="10">
        <v>1</v>
      </c>
      <c r="CO280" s="10"/>
      <c r="CP280" s="31">
        <v>0</v>
      </c>
      <c r="CQ280" s="10">
        <f t="shared" si="61"/>
        <v>1</v>
      </c>
      <c r="CR280" s="10">
        <f t="shared" si="62"/>
        <v>0</v>
      </c>
      <c r="CS280" s="31">
        <f t="shared" si="63"/>
        <v>0</v>
      </c>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f t="shared" si="60"/>
        <v>0</v>
      </c>
    </row>
    <row r="281" spans="1:119" ht="38.450000000000003" customHeight="1">
      <c r="A281" s="9">
        <v>277</v>
      </c>
      <c r="B281" s="9" t="s">
        <v>75</v>
      </c>
      <c r="C281" s="9" t="s">
        <v>105</v>
      </c>
      <c r="D281" s="12" t="s">
        <v>106</v>
      </c>
      <c r="E281" s="9">
        <v>8131</v>
      </c>
      <c r="F281" s="12" t="s">
        <v>343</v>
      </c>
      <c r="G281" s="12" t="s">
        <v>344</v>
      </c>
      <c r="H281" s="12" t="s">
        <v>345</v>
      </c>
      <c r="I281" s="12" t="s">
        <v>346</v>
      </c>
      <c r="J281" s="12" t="s">
        <v>347</v>
      </c>
      <c r="K281" s="8" t="s">
        <v>348</v>
      </c>
      <c r="L281" s="12" t="s">
        <v>349</v>
      </c>
      <c r="M281" s="8" t="s">
        <v>350</v>
      </c>
      <c r="N281" s="9" t="s">
        <v>163</v>
      </c>
      <c r="O281" s="9" t="s">
        <v>141</v>
      </c>
      <c r="P281" s="10">
        <v>216</v>
      </c>
      <c r="Q281" s="9"/>
      <c r="R281" s="13" t="s">
        <v>351</v>
      </c>
      <c r="S281" s="13" t="s">
        <v>143</v>
      </c>
      <c r="T281" s="8" t="s">
        <v>352</v>
      </c>
      <c r="U281" s="17" t="s">
        <v>353</v>
      </c>
      <c r="V281" s="8" t="s">
        <v>186</v>
      </c>
      <c r="W281" s="8" t="s">
        <v>186</v>
      </c>
      <c r="X281" s="8" t="s">
        <v>352</v>
      </c>
      <c r="Y281" s="8" t="s">
        <v>186</v>
      </c>
      <c r="Z281" s="8" t="s">
        <v>352</v>
      </c>
      <c r="AA281" s="17" t="s">
        <v>121</v>
      </c>
      <c r="AB281" s="8" t="s">
        <v>354</v>
      </c>
      <c r="AC281" s="18" t="s">
        <v>355</v>
      </c>
      <c r="AD281" s="8" t="s">
        <v>128</v>
      </c>
      <c r="AE281" s="8" t="s">
        <v>129</v>
      </c>
      <c r="AF281" s="8" t="s">
        <v>356</v>
      </c>
      <c r="AG281" s="25" t="s">
        <v>357</v>
      </c>
      <c r="AH281" s="26" t="s">
        <v>358</v>
      </c>
      <c r="AI281" s="21"/>
      <c r="AJ281" s="21"/>
      <c r="AK281" s="8"/>
      <c r="AL281" s="8"/>
      <c r="AM281" s="8"/>
      <c r="AN281" s="8"/>
      <c r="AO281" s="8"/>
      <c r="AP281" s="8"/>
      <c r="AQ281" s="8"/>
      <c r="AR281" s="8"/>
      <c r="AS281" s="8"/>
      <c r="AT281" s="8"/>
      <c r="AU281" s="8"/>
      <c r="AV281" s="8"/>
      <c r="AW281" s="8"/>
      <c r="AX281" s="8"/>
      <c r="AY281" s="8"/>
      <c r="AZ281" s="8"/>
      <c r="BA281" s="8"/>
      <c r="BB281" s="8"/>
      <c r="BC281" s="8"/>
      <c r="BD281" s="8"/>
      <c r="BE281" s="8"/>
      <c r="BF281" s="8"/>
      <c r="BG281" s="10"/>
      <c r="BH281" s="10"/>
      <c r="BI281" s="31"/>
      <c r="BJ281" s="10"/>
      <c r="BK281" s="10"/>
      <c r="BL281" s="31"/>
      <c r="BM281" s="10"/>
      <c r="BN281" s="10"/>
      <c r="BO281" s="31"/>
      <c r="BP281" s="10"/>
      <c r="BQ281" s="10"/>
      <c r="BR281" s="31"/>
      <c r="BS281" s="10"/>
      <c r="BT281" s="10"/>
      <c r="BU281" s="31"/>
      <c r="BV281" s="10"/>
      <c r="BW281" s="10"/>
      <c r="BX281" s="31"/>
      <c r="BY281" s="10"/>
      <c r="BZ281" s="10"/>
      <c r="CA281" s="31"/>
      <c r="CB281" s="10"/>
      <c r="CC281" s="10"/>
      <c r="CD281" s="31"/>
      <c r="CE281" s="10"/>
      <c r="CF281" s="10"/>
      <c r="CG281" s="31"/>
      <c r="CH281" s="10"/>
      <c r="CI281" s="10"/>
      <c r="CJ281" s="31"/>
      <c r="CK281" s="10"/>
      <c r="CL281" s="10"/>
      <c r="CM281" s="31"/>
      <c r="CN281" s="10">
        <v>1</v>
      </c>
      <c r="CO281" s="10"/>
      <c r="CP281" s="31">
        <v>0</v>
      </c>
      <c r="CQ281" s="10">
        <f t="shared" si="61"/>
        <v>1</v>
      </c>
      <c r="CR281" s="10">
        <f t="shared" si="62"/>
        <v>0</v>
      </c>
      <c r="CS281" s="31">
        <f t="shared" si="63"/>
        <v>0</v>
      </c>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f t="shared" si="60"/>
        <v>0</v>
      </c>
    </row>
    <row r="282" spans="1:119" ht="38.450000000000003" customHeight="1">
      <c r="A282" s="9">
        <v>278</v>
      </c>
      <c r="B282" s="9" t="s">
        <v>362</v>
      </c>
      <c r="C282" s="9" t="s">
        <v>105</v>
      </c>
      <c r="D282" s="12" t="s">
        <v>106</v>
      </c>
      <c r="E282" s="9">
        <v>8131</v>
      </c>
      <c r="F282" s="12" t="s">
        <v>343</v>
      </c>
      <c r="G282" s="12" t="s">
        <v>344</v>
      </c>
      <c r="H282" s="12" t="s">
        <v>345</v>
      </c>
      <c r="I282" s="12" t="s">
        <v>346</v>
      </c>
      <c r="J282" s="12" t="s">
        <v>347</v>
      </c>
      <c r="K282" s="8" t="s">
        <v>348</v>
      </c>
      <c r="L282" s="12" t="s">
        <v>349</v>
      </c>
      <c r="M282" s="8" t="s">
        <v>350</v>
      </c>
      <c r="N282" s="9" t="s">
        <v>163</v>
      </c>
      <c r="O282" s="9" t="s">
        <v>141</v>
      </c>
      <c r="P282" s="10">
        <v>216</v>
      </c>
      <c r="Q282" s="9"/>
      <c r="R282" s="13" t="s">
        <v>351</v>
      </c>
      <c r="S282" s="13" t="s">
        <v>143</v>
      </c>
      <c r="T282" s="8" t="s">
        <v>352</v>
      </c>
      <c r="U282" s="17" t="s">
        <v>353</v>
      </c>
      <c r="V282" s="8" t="s">
        <v>186</v>
      </c>
      <c r="W282" s="8" t="s">
        <v>186</v>
      </c>
      <c r="X282" s="8" t="s">
        <v>352</v>
      </c>
      <c r="Y282" s="8" t="s">
        <v>186</v>
      </c>
      <c r="Z282" s="8" t="s">
        <v>352</v>
      </c>
      <c r="AA282" s="17" t="s">
        <v>121</v>
      </c>
      <c r="AB282" s="8" t="s">
        <v>354</v>
      </c>
      <c r="AC282" s="18" t="s">
        <v>355</v>
      </c>
      <c r="AD282" s="8" t="s">
        <v>128</v>
      </c>
      <c r="AE282" s="8" t="s">
        <v>129</v>
      </c>
      <c r="AF282" s="8" t="s">
        <v>356</v>
      </c>
      <c r="AG282" s="27" t="s">
        <v>357</v>
      </c>
      <c r="AH282" s="28" t="s">
        <v>358</v>
      </c>
      <c r="AI282" s="22"/>
      <c r="AJ282" s="22"/>
      <c r="AK282" s="20"/>
      <c r="AL282" s="8"/>
      <c r="AM282" s="8"/>
      <c r="AN282" s="8"/>
      <c r="AO282" s="8"/>
      <c r="AP282" s="8"/>
      <c r="AQ282" s="8"/>
      <c r="AR282" s="8"/>
      <c r="AS282" s="8"/>
      <c r="AT282" s="8"/>
      <c r="AU282" s="8"/>
      <c r="AV282" s="8"/>
      <c r="AW282" s="8"/>
      <c r="AX282" s="8"/>
      <c r="AY282" s="8"/>
      <c r="AZ282" s="8"/>
      <c r="BA282" s="8"/>
      <c r="BB282" s="8"/>
      <c r="BC282" s="8"/>
      <c r="BD282" s="8"/>
      <c r="BE282" s="8"/>
      <c r="BF282" s="8"/>
      <c r="BG282" s="10"/>
      <c r="BH282" s="10"/>
      <c r="BI282" s="31"/>
      <c r="BJ282" s="10"/>
      <c r="BK282" s="10"/>
      <c r="BL282" s="31"/>
      <c r="BM282" s="10"/>
      <c r="BN282" s="10"/>
      <c r="BO282" s="31"/>
      <c r="BP282" s="10"/>
      <c r="BQ282" s="10"/>
      <c r="BR282" s="31"/>
      <c r="BS282" s="10"/>
      <c r="BT282" s="10"/>
      <c r="BU282" s="31"/>
      <c r="BV282" s="10"/>
      <c r="BW282" s="10"/>
      <c r="BX282" s="31"/>
      <c r="BY282" s="10"/>
      <c r="BZ282" s="10"/>
      <c r="CA282" s="31"/>
      <c r="CB282" s="10"/>
      <c r="CC282" s="10"/>
      <c r="CD282" s="31"/>
      <c r="CE282" s="10"/>
      <c r="CF282" s="10"/>
      <c r="CG282" s="31"/>
      <c r="CH282" s="10"/>
      <c r="CI282" s="10"/>
      <c r="CJ282" s="31"/>
      <c r="CK282" s="10"/>
      <c r="CL282" s="10"/>
      <c r="CM282" s="31"/>
      <c r="CN282" s="10">
        <v>1</v>
      </c>
      <c r="CO282" s="10"/>
      <c r="CP282" s="31">
        <v>0</v>
      </c>
      <c r="CQ282" s="10">
        <f t="shared" si="61"/>
        <v>1</v>
      </c>
      <c r="CR282" s="10">
        <f t="shared" si="62"/>
        <v>0</v>
      </c>
      <c r="CS282" s="31">
        <f t="shared" si="63"/>
        <v>0</v>
      </c>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f t="shared" si="60"/>
        <v>0</v>
      </c>
    </row>
    <row r="283" spans="1:119" ht="38.450000000000003" customHeight="1">
      <c r="A283" s="9">
        <v>279</v>
      </c>
      <c r="B283" s="9" t="s">
        <v>73</v>
      </c>
      <c r="C283" s="9" t="s">
        <v>105</v>
      </c>
      <c r="D283" s="12" t="s">
        <v>106</v>
      </c>
      <c r="E283" s="9">
        <v>8131</v>
      </c>
      <c r="F283" s="12" t="s">
        <v>343</v>
      </c>
      <c r="G283" s="12" t="s">
        <v>363</v>
      </c>
      <c r="H283" s="12" t="s">
        <v>364</v>
      </c>
      <c r="I283" s="12" t="s">
        <v>365</v>
      </c>
      <c r="J283" s="8" t="s">
        <v>366</v>
      </c>
      <c r="K283" s="12" t="s">
        <v>367</v>
      </c>
      <c r="L283" s="8" t="s">
        <v>368</v>
      </c>
      <c r="M283" s="9" t="s">
        <v>369</v>
      </c>
      <c r="N283" s="9" t="s">
        <v>163</v>
      </c>
      <c r="O283" s="10" t="s">
        <v>370</v>
      </c>
      <c r="P283" s="9" t="s">
        <v>371</v>
      </c>
      <c r="Q283" s="13"/>
      <c r="R283" s="13" t="s">
        <v>372</v>
      </c>
      <c r="S283" s="8" t="s">
        <v>202</v>
      </c>
      <c r="T283" s="17" t="s">
        <v>372</v>
      </c>
      <c r="U283" s="8" t="s">
        <v>145</v>
      </c>
      <c r="V283" s="8" t="s">
        <v>118</v>
      </c>
      <c r="W283" s="8" t="s">
        <v>188</v>
      </c>
      <c r="X283" s="17" t="s">
        <v>373</v>
      </c>
      <c r="Y283" s="17" t="s">
        <v>373</v>
      </c>
      <c r="Z283" s="17" t="s">
        <v>373</v>
      </c>
      <c r="AA283" s="8" t="s">
        <v>205</v>
      </c>
      <c r="AB283" s="18" t="s">
        <v>374</v>
      </c>
      <c r="AC283" s="8" t="s">
        <v>238</v>
      </c>
      <c r="AD283" s="8" t="s">
        <v>128</v>
      </c>
      <c r="AE283" s="8" t="s">
        <v>151</v>
      </c>
      <c r="AF283" s="17"/>
      <c r="AG283" s="27" t="s">
        <v>375</v>
      </c>
      <c r="AH283" s="29" t="s">
        <v>376</v>
      </c>
      <c r="AI283" s="23"/>
      <c r="AJ283" s="22"/>
      <c r="AK283" s="20"/>
      <c r="AL283" s="8"/>
      <c r="AM283" s="8"/>
      <c r="AN283" s="8"/>
      <c r="AO283" s="8"/>
      <c r="AP283" s="8"/>
      <c r="AQ283" s="8"/>
      <c r="AR283" s="8"/>
      <c r="AS283" s="8"/>
      <c r="AT283" s="8"/>
      <c r="AU283" s="8"/>
      <c r="AV283" s="8"/>
      <c r="AW283" s="8"/>
      <c r="AX283" s="8"/>
      <c r="AY283" s="8"/>
      <c r="AZ283" s="8"/>
      <c r="BA283" s="8"/>
      <c r="BB283" s="8"/>
      <c r="BC283" s="8"/>
      <c r="BD283" s="8"/>
      <c r="BE283" s="8"/>
      <c r="BF283" s="8"/>
      <c r="BG283" s="10"/>
      <c r="BH283" s="10"/>
      <c r="BI283" s="31"/>
      <c r="BJ283" s="10"/>
      <c r="BK283" s="10"/>
      <c r="BL283" s="31"/>
      <c r="BM283" s="10"/>
      <c r="BN283" s="10"/>
      <c r="BO283" s="31"/>
      <c r="BP283" s="10"/>
      <c r="BQ283" s="10"/>
      <c r="BR283" s="31"/>
      <c r="BS283" s="10"/>
      <c r="BT283" s="10"/>
      <c r="BU283" s="31"/>
      <c r="BV283" s="10"/>
      <c r="BW283" s="10"/>
      <c r="BX283" s="31"/>
      <c r="BY283" s="10">
        <v>50</v>
      </c>
      <c r="BZ283" s="10"/>
      <c r="CA283" s="31">
        <f t="shared" si="71"/>
        <v>0</v>
      </c>
      <c r="CB283" s="10">
        <v>50</v>
      </c>
      <c r="CC283" s="10"/>
      <c r="CD283" s="31">
        <f t="shared" si="72"/>
        <v>0</v>
      </c>
      <c r="CE283" s="10"/>
      <c r="CF283" s="10"/>
      <c r="CG283" s="31"/>
      <c r="CH283" s="10"/>
      <c r="CI283" s="10"/>
      <c r="CJ283" s="31"/>
      <c r="CK283" s="10"/>
      <c r="CL283" s="10"/>
      <c r="CM283" s="31"/>
      <c r="CN283" s="10"/>
      <c r="CO283" s="10"/>
      <c r="CP283" s="31"/>
      <c r="CQ283" s="10">
        <f t="shared" si="61"/>
        <v>100</v>
      </c>
      <c r="CR283" s="10">
        <f t="shared" si="62"/>
        <v>0</v>
      </c>
      <c r="CS283" s="31">
        <f t="shared" si="63"/>
        <v>0</v>
      </c>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f t="shared" si="60"/>
        <v>0</v>
      </c>
    </row>
    <row r="284" spans="1:119" ht="38.450000000000003" customHeight="1">
      <c r="A284" s="9">
        <v>280</v>
      </c>
      <c r="B284" s="9" t="s">
        <v>61</v>
      </c>
      <c r="C284" s="9" t="s">
        <v>105</v>
      </c>
      <c r="D284" s="12" t="s">
        <v>106</v>
      </c>
      <c r="E284" s="9">
        <v>8131</v>
      </c>
      <c r="F284" s="12" t="s">
        <v>343</v>
      </c>
      <c r="G284" s="12" t="s">
        <v>377</v>
      </c>
      <c r="H284" s="12" t="s">
        <v>378</v>
      </c>
      <c r="I284" s="12" t="s">
        <v>379</v>
      </c>
      <c r="J284" s="8" t="s">
        <v>380</v>
      </c>
      <c r="K284" s="12" t="s">
        <v>381</v>
      </c>
      <c r="L284" s="8" t="s">
        <v>382</v>
      </c>
      <c r="M284" s="9" t="s">
        <v>383</v>
      </c>
      <c r="N284" s="9" t="s">
        <v>163</v>
      </c>
      <c r="O284" s="10" t="s">
        <v>370</v>
      </c>
      <c r="P284" s="9" t="s">
        <v>384</v>
      </c>
      <c r="Q284" s="13"/>
      <c r="R284" s="13" t="s">
        <v>372</v>
      </c>
      <c r="S284" s="8" t="s">
        <v>202</v>
      </c>
      <c r="T284" s="17" t="s">
        <v>372</v>
      </c>
      <c r="U284" s="8" t="s">
        <v>373</v>
      </c>
      <c r="V284" s="8" t="s">
        <v>118</v>
      </c>
      <c r="W284" s="8" t="s">
        <v>188</v>
      </c>
      <c r="X284" s="17" t="s">
        <v>373</v>
      </c>
      <c r="Y284" s="17" t="s">
        <v>373</v>
      </c>
      <c r="Z284" s="17" t="s">
        <v>373</v>
      </c>
      <c r="AA284" s="8" t="s">
        <v>205</v>
      </c>
      <c r="AB284" s="18" t="s">
        <v>385</v>
      </c>
      <c r="AC284" s="8" t="s">
        <v>190</v>
      </c>
      <c r="AD284" s="8" t="s">
        <v>128</v>
      </c>
      <c r="AE284" s="8" t="s">
        <v>342</v>
      </c>
      <c r="AF284" s="17"/>
      <c r="AG284" s="27" t="s">
        <v>375</v>
      </c>
      <c r="AH284" s="29" t="s">
        <v>376</v>
      </c>
      <c r="AI284" s="23"/>
      <c r="AJ284" s="22"/>
      <c r="AK284" s="20"/>
      <c r="AL284" s="8"/>
      <c r="AM284" s="8"/>
      <c r="AN284" s="8"/>
      <c r="AO284" s="8"/>
      <c r="AP284" s="8"/>
      <c r="AQ284" s="8"/>
      <c r="AR284" s="8"/>
      <c r="AS284" s="8"/>
      <c r="AT284" s="8"/>
      <c r="AU284" s="8"/>
      <c r="AV284" s="8"/>
      <c r="AW284" s="8"/>
      <c r="AX284" s="8"/>
      <c r="AY284" s="8"/>
      <c r="AZ284" s="8"/>
      <c r="BA284" s="8"/>
      <c r="BB284" s="8"/>
      <c r="BC284" s="8"/>
      <c r="BD284" s="8"/>
      <c r="BE284" s="8"/>
      <c r="BF284" s="8"/>
      <c r="BG284" s="10"/>
      <c r="BH284" s="10"/>
      <c r="BI284" s="31"/>
      <c r="BJ284" s="10"/>
      <c r="BK284" s="10"/>
      <c r="BL284" s="31"/>
      <c r="BM284" s="10"/>
      <c r="BN284" s="10"/>
      <c r="BO284" s="31"/>
      <c r="BP284" s="10"/>
      <c r="BQ284" s="10"/>
      <c r="BR284" s="31"/>
      <c r="BS284" s="10"/>
      <c r="BT284" s="10"/>
      <c r="BU284" s="31"/>
      <c r="BV284" s="10">
        <v>20</v>
      </c>
      <c r="BW284" s="10"/>
      <c r="BX284" s="31">
        <f t="shared" si="70"/>
        <v>0</v>
      </c>
      <c r="BY284" s="10">
        <v>20</v>
      </c>
      <c r="BZ284" s="10"/>
      <c r="CA284" s="31">
        <f t="shared" si="71"/>
        <v>0</v>
      </c>
      <c r="CB284" s="10">
        <v>20</v>
      </c>
      <c r="CC284" s="10"/>
      <c r="CD284" s="31">
        <f t="shared" si="72"/>
        <v>0</v>
      </c>
      <c r="CE284" s="10">
        <v>20</v>
      </c>
      <c r="CF284" s="10"/>
      <c r="CG284" s="31">
        <f t="shared" si="73"/>
        <v>0</v>
      </c>
      <c r="CH284" s="10">
        <v>20</v>
      </c>
      <c r="CI284" s="10"/>
      <c r="CJ284" s="31">
        <f t="shared" si="59"/>
        <v>0</v>
      </c>
      <c r="CK284" s="10"/>
      <c r="CL284" s="10"/>
      <c r="CM284" s="31"/>
      <c r="CN284" s="10"/>
      <c r="CO284" s="10"/>
      <c r="CP284" s="31"/>
      <c r="CQ284" s="10">
        <f t="shared" si="61"/>
        <v>100</v>
      </c>
      <c r="CR284" s="10">
        <f t="shared" si="62"/>
        <v>0</v>
      </c>
      <c r="CS284" s="31">
        <f t="shared" si="63"/>
        <v>0</v>
      </c>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f t="shared" si="60"/>
        <v>0</v>
      </c>
    </row>
    <row r="285" spans="1:119" ht="38.450000000000003" customHeight="1">
      <c r="A285" s="9">
        <v>281</v>
      </c>
      <c r="B285" s="9" t="s">
        <v>63</v>
      </c>
      <c r="C285" s="9" t="s">
        <v>105</v>
      </c>
      <c r="D285" s="12" t="s">
        <v>106</v>
      </c>
      <c r="E285" s="9">
        <v>8131</v>
      </c>
      <c r="F285" s="12" t="s">
        <v>343</v>
      </c>
      <c r="G285" s="12" t="s">
        <v>386</v>
      </c>
      <c r="H285" s="12" t="s">
        <v>387</v>
      </c>
      <c r="I285" s="12" t="s">
        <v>388</v>
      </c>
      <c r="J285" s="8" t="s">
        <v>389</v>
      </c>
      <c r="K285" s="12" t="s">
        <v>390</v>
      </c>
      <c r="L285" s="8" t="s">
        <v>391</v>
      </c>
      <c r="M285" s="9" t="s">
        <v>392</v>
      </c>
      <c r="N285" s="9" t="s">
        <v>163</v>
      </c>
      <c r="O285" s="10" t="s">
        <v>370</v>
      </c>
      <c r="P285" s="9" t="s">
        <v>393</v>
      </c>
      <c r="Q285" s="13"/>
      <c r="R285" s="13" t="s">
        <v>372</v>
      </c>
      <c r="S285" s="8" t="s">
        <v>202</v>
      </c>
      <c r="T285" s="17" t="s">
        <v>372</v>
      </c>
      <c r="U285" s="8" t="s">
        <v>373</v>
      </c>
      <c r="V285" s="8" t="s">
        <v>118</v>
      </c>
      <c r="W285" s="8" t="s">
        <v>188</v>
      </c>
      <c r="X285" s="17" t="s">
        <v>373</v>
      </c>
      <c r="Y285" s="17" t="s">
        <v>373</v>
      </c>
      <c r="Z285" s="17" t="s">
        <v>373</v>
      </c>
      <c r="AA285" s="8" t="s">
        <v>394</v>
      </c>
      <c r="AB285" s="18" t="s">
        <v>395</v>
      </c>
      <c r="AC285" s="8" t="s">
        <v>190</v>
      </c>
      <c r="AD285" s="8" t="s">
        <v>128</v>
      </c>
      <c r="AE285" s="8" t="s">
        <v>342</v>
      </c>
      <c r="AF285" s="17"/>
      <c r="AG285" s="27" t="s">
        <v>375</v>
      </c>
      <c r="AH285" s="29" t="s">
        <v>376</v>
      </c>
      <c r="AI285" s="23"/>
      <c r="AJ285" s="22"/>
      <c r="AK285" s="20"/>
      <c r="AL285" s="8"/>
      <c r="AM285" s="8"/>
      <c r="AN285" s="8"/>
      <c r="AO285" s="8"/>
      <c r="AP285" s="8"/>
      <c r="AQ285" s="8"/>
      <c r="AR285" s="8"/>
      <c r="AS285" s="8"/>
      <c r="AT285" s="8"/>
      <c r="AU285" s="8"/>
      <c r="AV285" s="8"/>
      <c r="AW285" s="8"/>
      <c r="AX285" s="8"/>
      <c r="AY285" s="8"/>
      <c r="AZ285" s="8"/>
      <c r="BA285" s="8"/>
      <c r="BB285" s="8"/>
      <c r="BC285" s="8"/>
      <c r="BD285" s="8"/>
      <c r="BE285" s="8"/>
      <c r="BF285" s="8"/>
      <c r="BG285" s="10"/>
      <c r="BH285" s="10"/>
      <c r="BI285" s="31"/>
      <c r="BJ285" s="10"/>
      <c r="BK285" s="10"/>
      <c r="BL285" s="31"/>
      <c r="BM285" s="10"/>
      <c r="BN285" s="10"/>
      <c r="BO285" s="31"/>
      <c r="BP285" s="10"/>
      <c r="BQ285" s="10"/>
      <c r="BR285" s="31"/>
      <c r="BS285" s="10"/>
      <c r="BT285" s="10"/>
      <c r="BU285" s="31"/>
      <c r="BV285" s="10"/>
      <c r="BW285" s="10"/>
      <c r="BX285" s="31"/>
      <c r="BY285" s="10">
        <v>25</v>
      </c>
      <c r="BZ285" s="10"/>
      <c r="CA285" s="31">
        <f t="shared" si="71"/>
        <v>0</v>
      </c>
      <c r="CB285" s="10">
        <v>25</v>
      </c>
      <c r="CC285" s="10"/>
      <c r="CD285" s="31">
        <f t="shared" si="72"/>
        <v>0</v>
      </c>
      <c r="CE285" s="10">
        <v>25</v>
      </c>
      <c r="CF285" s="10"/>
      <c r="CG285" s="31">
        <f t="shared" si="73"/>
        <v>0</v>
      </c>
      <c r="CH285" s="10">
        <v>25</v>
      </c>
      <c r="CI285" s="10"/>
      <c r="CJ285" s="31">
        <f t="shared" si="59"/>
        <v>0</v>
      </c>
      <c r="CK285" s="10"/>
      <c r="CL285" s="10"/>
      <c r="CM285" s="31"/>
      <c r="CN285" s="10"/>
      <c r="CO285" s="10"/>
      <c r="CP285" s="31"/>
      <c r="CQ285" s="10">
        <f t="shared" si="61"/>
        <v>100</v>
      </c>
      <c r="CR285" s="10">
        <f t="shared" si="62"/>
        <v>0</v>
      </c>
      <c r="CS285" s="31">
        <f t="shared" si="63"/>
        <v>0</v>
      </c>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f t="shared" si="60"/>
        <v>0</v>
      </c>
    </row>
    <row r="286" spans="1:119" ht="38.450000000000003" customHeight="1">
      <c r="A286" s="9">
        <v>282</v>
      </c>
      <c r="B286" s="9" t="s">
        <v>57</v>
      </c>
      <c r="C286" s="9" t="s">
        <v>105</v>
      </c>
      <c r="D286" s="12" t="s">
        <v>106</v>
      </c>
      <c r="E286" s="9">
        <v>8131</v>
      </c>
      <c r="F286" s="12" t="s">
        <v>343</v>
      </c>
      <c r="G286" s="12" t="s">
        <v>396</v>
      </c>
      <c r="H286" s="12" t="s">
        <v>397</v>
      </c>
      <c r="I286" s="12" t="s">
        <v>398</v>
      </c>
      <c r="J286" s="8" t="s">
        <v>399</v>
      </c>
      <c r="K286" s="12" t="s">
        <v>400</v>
      </c>
      <c r="L286" s="8" t="s">
        <v>401</v>
      </c>
      <c r="M286" s="9" t="s">
        <v>402</v>
      </c>
      <c r="N286" s="9" t="s">
        <v>163</v>
      </c>
      <c r="O286" s="10" t="s">
        <v>370</v>
      </c>
      <c r="P286" s="9" t="s">
        <v>403</v>
      </c>
      <c r="Q286" s="13"/>
      <c r="R286" s="13" t="s">
        <v>372</v>
      </c>
      <c r="S286" s="8" t="s">
        <v>202</v>
      </c>
      <c r="T286" s="17" t="s">
        <v>372</v>
      </c>
      <c r="U286" s="8" t="s">
        <v>373</v>
      </c>
      <c r="V286" s="8" t="s">
        <v>118</v>
      </c>
      <c r="W286" s="8" t="s">
        <v>188</v>
      </c>
      <c r="X286" s="17" t="s">
        <v>373</v>
      </c>
      <c r="Y286" s="17" t="s">
        <v>373</v>
      </c>
      <c r="Z286" s="17" t="s">
        <v>373</v>
      </c>
      <c r="AA286" s="8" t="s">
        <v>236</v>
      </c>
      <c r="AB286" s="18" t="s">
        <v>385</v>
      </c>
      <c r="AC286" s="8" t="s">
        <v>238</v>
      </c>
      <c r="AD286" s="8" t="s">
        <v>128</v>
      </c>
      <c r="AE286" s="8" t="s">
        <v>171</v>
      </c>
      <c r="AF286" s="17"/>
      <c r="AG286" s="27" t="s">
        <v>375</v>
      </c>
      <c r="AH286" s="29" t="s">
        <v>376</v>
      </c>
      <c r="AI286" s="23"/>
      <c r="AJ286" s="22"/>
      <c r="AK286" s="20"/>
      <c r="AL286" s="8"/>
      <c r="AM286" s="8"/>
      <c r="AN286" s="8"/>
      <c r="AO286" s="8"/>
      <c r="AP286" s="8"/>
      <c r="AQ286" s="8"/>
      <c r="AR286" s="8"/>
      <c r="AS286" s="8"/>
      <c r="AT286" s="8"/>
      <c r="AU286" s="8"/>
      <c r="AV286" s="8"/>
      <c r="AW286" s="8"/>
      <c r="AX286" s="8"/>
      <c r="AY286" s="8"/>
      <c r="AZ286" s="8"/>
      <c r="BA286" s="8"/>
      <c r="BB286" s="8"/>
      <c r="BC286" s="8"/>
      <c r="BD286" s="8"/>
      <c r="BE286" s="8"/>
      <c r="BF286" s="8"/>
      <c r="BG286" s="10"/>
      <c r="BH286" s="10"/>
      <c r="BI286" s="31"/>
      <c r="BJ286" s="10"/>
      <c r="BK286" s="10"/>
      <c r="BL286" s="31"/>
      <c r="BM286" s="10"/>
      <c r="BN286" s="10"/>
      <c r="BO286" s="31"/>
      <c r="BP286" s="10"/>
      <c r="BQ286" s="10"/>
      <c r="BR286" s="31"/>
      <c r="BS286" s="10"/>
      <c r="BT286" s="10"/>
      <c r="BU286" s="31"/>
      <c r="BV286" s="10"/>
      <c r="BW286" s="10"/>
      <c r="BX286" s="31"/>
      <c r="BY286" s="10">
        <v>100</v>
      </c>
      <c r="BZ286" s="10"/>
      <c r="CA286" s="31">
        <f t="shared" si="71"/>
        <v>0</v>
      </c>
      <c r="CB286" s="10"/>
      <c r="CC286" s="10"/>
      <c r="CD286" s="31"/>
      <c r="CE286" s="10"/>
      <c r="CF286" s="10"/>
      <c r="CG286" s="31"/>
      <c r="CH286" s="10"/>
      <c r="CI286" s="10"/>
      <c r="CJ286" s="31"/>
      <c r="CK286" s="10"/>
      <c r="CL286" s="10"/>
      <c r="CM286" s="31"/>
      <c r="CN286" s="10"/>
      <c r="CO286" s="10"/>
      <c r="CP286" s="31"/>
      <c r="CQ286" s="10">
        <f t="shared" si="61"/>
        <v>100</v>
      </c>
      <c r="CR286" s="10">
        <f t="shared" si="62"/>
        <v>0</v>
      </c>
      <c r="CS286" s="31">
        <f t="shared" si="63"/>
        <v>0</v>
      </c>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f t="shared" si="60"/>
        <v>0</v>
      </c>
    </row>
    <row r="287" spans="1:119" ht="38.450000000000003" customHeight="1">
      <c r="A287" s="9">
        <v>283</v>
      </c>
      <c r="B287" s="33" t="s">
        <v>63</v>
      </c>
      <c r="C287" s="33" t="s">
        <v>105</v>
      </c>
      <c r="D287" s="34" t="s">
        <v>106</v>
      </c>
      <c r="E287" s="33">
        <v>8131</v>
      </c>
      <c r="F287" s="34" t="s">
        <v>343</v>
      </c>
      <c r="G287" s="34" t="s">
        <v>344</v>
      </c>
      <c r="H287" s="34" t="s">
        <v>345</v>
      </c>
      <c r="I287" s="34" t="s">
        <v>346</v>
      </c>
      <c r="J287" s="34" t="s">
        <v>404</v>
      </c>
      <c r="K287" s="35" t="s">
        <v>405</v>
      </c>
      <c r="L287" s="34" t="s">
        <v>406</v>
      </c>
      <c r="M287" s="35" t="s">
        <v>407</v>
      </c>
      <c r="N287" s="33" t="s">
        <v>163</v>
      </c>
      <c r="O287" s="33" t="s">
        <v>141</v>
      </c>
      <c r="P287" s="36">
        <v>1</v>
      </c>
      <c r="Q287" s="33"/>
      <c r="R287" s="37" t="s">
        <v>351</v>
      </c>
      <c r="S287" s="38" t="s">
        <v>408</v>
      </c>
      <c r="T287" s="35" t="s">
        <v>186</v>
      </c>
      <c r="U287" s="34" t="s">
        <v>353</v>
      </c>
      <c r="V287" s="35" t="s">
        <v>186</v>
      </c>
      <c r="W287" s="35" t="s">
        <v>409</v>
      </c>
      <c r="X287" s="35" t="s">
        <v>123</v>
      </c>
      <c r="Y287" s="35" t="s">
        <v>410</v>
      </c>
      <c r="Z287" s="35" t="s">
        <v>186</v>
      </c>
      <c r="AA287" s="19" t="s">
        <v>205</v>
      </c>
      <c r="AB287" s="35" t="s">
        <v>411</v>
      </c>
      <c r="AC287" s="35" t="s">
        <v>190</v>
      </c>
      <c r="AD287" s="35" t="s">
        <v>128</v>
      </c>
      <c r="AE287" s="35" t="s">
        <v>171</v>
      </c>
      <c r="AF287" s="35"/>
      <c r="AG287" s="34" t="s">
        <v>412</v>
      </c>
      <c r="AH287" s="34" t="s">
        <v>376</v>
      </c>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9"/>
      <c r="BH287" s="39"/>
      <c r="BI287" s="40"/>
      <c r="BJ287" s="39"/>
      <c r="BK287" s="39"/>
      <c r="BL287" s="40"/>
      <c r="BM287" s="39"/>
      <c r="BN287" s="39"/>
      <c r="BO287" s="40"/>
      <c r="BP287" s="39"/>
      <c r="BQ287" s="39"/>
      <c r="BR287" s="40"/>
      <c r="BS287" s="39"/>
      <c r="BT287" s="39"/>
      <c r="BU287" s="40"/>
      <c r="BV287" s="39"/>
      <c r="BW287" s="39"/>
      <c r="BX287" s="40"/>
      <c r="BY287" s="39"/>
      <c r="BZ287" s="39"/>
      <c r="CA287" s="40"/>
      <c r="CB287" s="39"/>
      <c r="CC287" s="39"/>
      <c r="CD287" s="40"/>
      <c r="CE287" s="39"/>
      <c r="CF287" s="39"/>
      <c r="CG287" s="40"/>
      <c r="CH287" s="39"/>
      <c r="CI287" s="39"/>
      <c r="CJ287" s="40"/>
      <c r="CK287" s="39"/>
      <c r="CL287" s="39"/>
      <c r="CM287" s="40"/>
      <c r="CN287" s="36">
        <v>1</v>
      </c>
      <c r="CO287" s="36"/>
      <c r="CP287" s="31">
        <f t="shared" ref="CP287:CP309" si="75">IFERROR(CO287/CN287,0)</f>
        <v>0</v>
      </c>
      <c r="CQ287" s="36">
        <f t="shared" si="61"/>
        <v>1</v>
      </c>
      <c r="CR287" s="36">
        <f t="shared" si="62"/>
        <v>0</v>
      </c>
      <c r="CS287" s="31">
        <f t="shared" si="63"/>
        <v>0</v>
      </c>
      <c r="CT287" s="39"/>
      <c r="CU287" s="39"/>
      <c r="CV287" s="39"/>
      <c r="CW287" s="39"/>
      <c r="CX287" s="39"/>
      <c r="CY287" s="39"/>
      <c r="CZ287" s="39"/>
      <c r="DA287" s="39"/>
      <c r="DB287" s="39"/>
      <c r="DC287" s="39"/>
      <c r="DD287" s="39"/>
      <c r="DE287" s="39"/>
      <c r="DF287" s="39"/>
      <c r="DG287" s="39"/>
      <c r="DH287" s="39"/>
      <c r="DI287" s="39"/>
      <c r="DJ287" s="39"/>
      <c r="DK287" s="39"/>
      <c r="DL287" s="39"/>
      <c r="DM287" s="39"/>
      <c r="DN287" s="39">
        <v>0</v>
      </c>
      <c r="DO287" s="39">
        <f t="shared" si="60"/>
        <v>0</v>
      </c>
    </row>
    <row r="288" spans="1:119" ht="38.450000000000003" customHeight="1">
      <c r="A288" s="9">
        <v>284</v>
      </c>
      <c r="B288" s="33" t="s">
        <v>74</v>
      </c>
      <c r="C288" s="33" t="s">
        <v>105</v>
      </c>
      <c r="D288" s="34" t="s">
        <v>106</v>
      </c>
      <c r="E288" s="33">
        <v>8131</v>
      </c>
      <c r="F288" s="34" t="s">
        <v>343</v>
      </c>
      <c r="G288" s="34" t="s">
        <v>344</v>
      </c>
      <c r="H288" s="34" t="s">
        <v>345</v>
      </c>
      <c r="I288" s="34" t="s">
        <v>346</v>
      </c>
      <c r="J288" s="34" t="s">
        <v>404</v>
      </c>
      <c r="K288" s="35" t="s">
        <v>405</v>
      </c>
      <c r="L288" s="34" t="s">
        <v>406</v>
      </c>
      <c r="M288" s="35" t="s">
        <v>407</v>
      </c>
      <c r="N288" s="33" t="s">
        <v>163</v>
      </c>
      <c r="O288" s="33" t="s">
        <v>141</v>
      </c>
      <c r="P288" s="36">
        <v>1</v>
      </c>
      <c r="Q288" s="33"/>
      <c r="R288" s="37" t="s">
        <v>351</v>
      </c>
      <c r="S288" s="38" t="s">
        <v>408</v>
      </c>
      <c r="T288" s="35" t="s">
        <v>186</v>
      </c>
      <c r="U288" s="34" t="s">
        <v>353</v>
      </c>
      <c r="V288" s="35" t="s">
        <v>186</v>
      </c>
      <c r="W288" s="35" t="s">
        <v>409</v>
      </c>
      <c r="X288" s="35" t="s">
        <v>123</v>
      </c>
      <c r="Y288" s="35" t="s">
        <v>410</v>
      </c>
      <c r="Z288" s="35" t="s">
        <v>186</v>
      </c>
      <c r="AA288" s="19" t="s">
        <v>205</v>
      </c>
      <c r="AB288" s="35" t="s">
        <v>411</v>
      </c>
      <c r="AC288" s="35" t="s">
        <v>190</v>
      </c>
      <c r="AD288" s="35" t="s">
        <v>128</v>
      </c>
      <c r="AE288" s="35" t="s">
        <v>171</v>
      </c>
      <c r="AF288" s="35"/>
      <c r="AG288" s="34" t="s">
        <v>412</v>
      </c>
      <c r="AH288" s="34" t="s">
        <v>376</v>
      </c>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9"/>
      <c r="BH288" s="39"/>
      <c r="BI288" s="40"/>
      <c r="BJ288" s="39"/>
      <c r="BK288" s="39"/>
      <c r="BL288" s="40"/>
      <c r="BM288" s="39"/>
      <c r="BN288" s="39"/>
      <c r="BO288" s="40"/>
      <c r="BP288" s="39"/>
      <c r="BQ288" s="39"/>
      <c r="BR288" s="40"/>
      <c r="BS288" s="39"/>
      <c r="BT288" s="39"/>
      <c r="BU288" s="40"/>
      <c r="BV288" s="39"/>
      <c r="BW288" s="39"/>
      <c r="BX288" s="40"/>
      <c r="BY288" s="39"/>
      <c r="BZ288" s="39"/>
      <c r="CA288" s="40"/>
      <c r="CB288" s="39"/>
      <c r="CC288" s="39"/>
      <c r="CD288" s="40"/>
      <c r="CE288" s="39"/>
      <c r="CF288" s="39"/>
      <c r="CG288" s="40"/>
      <c r="CH288" s="39"/>
      <c r="CI288" s="39"/>
      <c r="CJ288" s="40"/>
      <c r="CK288" s="39"/>
      <c r="CL288" s="39"/>
      <c r="CM288" s="40"/>
      <c r="CN288" s="36">
        <v>1</v>
      </c>
      <c r="CO288" s="36"/>
      <c r="CP288" s="31">
        <f t="shared" si="75"/>
        <v>0</v>
      </c>
      <c r="CQ288" s="36">
        <f t="shared" si="61"/>
        <v>1</v>
      </c>
      <c r="CR288" s="36">
        <f t="shared" si="62"/>
        <v>0</v>
      </c>
      <c r="CS288" s="31">
        <f t="shared" si="63"/>
        <v>0</v>
      </c>
      <c r="CT288" s="39"/>
      <c r="CU288" s="39"/>
      <c r="CV288" s="39"/>
      <c r="CW288" s="39"/>
      <c r="CX288" s="39"/>
      <c r="CY288" s="39"/>
      <c r="CZ288" s="39"/>
      <c r="DA288" s="39"/>
      <c r="DB288" s="39"/>
      <c r="DC288" s="39"/>
      <c r="DD288" s="39"/>
      <c r="DE288" s="39"/>
      <c r="DF288" s="39"/>
      <c r="DG288" s="39"/>
      <c r="DH288" s="39"/>
      <c r="DI288" s="39"/>
      <c r="DJ288" s="39"/>
      <c r="DK288" s="39"/>
      <c r="DL288" s="39"/>
      <c r="DM288" s="39"/>
      <c r="DN288" s="39">
        <v>0</v>
      </c>
      <c r="DO288" s="39">
        <f t="shared" si="60"/>
        <v>0</v>
      </c>
    </row>
    <row r="289" spans="1:119" ht="38.450000000000003" customHeight="1">
      <c r="A289" s="9">
        <v>285</v>
      </c>
      <c r="B289" s="33" t="s">
        <v>65</v>
      </c>
      <c r="C289" s="33" t="s">
        <v>105</v>
      </c>
      <c r="D289" s="34" t="s">
        <v>106</v>
      </c>
      <c r="E289" s="33">
        <v>8131</v>
      </c>
      <c r="F289" s="34" t="s">
        <v>343</v>
      </c>
      <c r="G289" s="34" t="s">
        <v>344</v>
      </c>
      <c r="H289" s="34" t="s">
        <v>345</v>
      </c>
      <c r="I289" s="34" t="s">
        <v>346</v>
      </c>
      <c r="J289" s="34" t="s">
        <v>404</v>
      </c>
      <c r="K289" s="35" t="s">
        <v>405</v>
      </c>
      <c r="L289" s="34" t="s">
        <v>406</v>
      </c>
      <c r="M289" s="35" t="s">
        <v>407</v>
      </c>
      <c r="N289" s="33" t="s">
        <v>163</v>
      </c>
      <c r="O289" s="33" t="s">
        <v>141</v>
      </c>
      <c r="P289" s="36">
        <v>1</v>
      </c>
      <c r="Q289" s="33"/>
      <c r="R289" s="37" t="s">
        <v>351</v>
      </c>
      <c r="S289" s="38" t="s">
        <v>408</v>
      </c>
      <c r="T289" s="35" t="s">
        <v>186</v>
      </c>
      <c r="U289" s="34" t="s">
        <v>353</v>
      </c>
      <c r="V289" s="35" t="s">
        <v>186</v>
      </c>
      <c r="W289" s="35" t="s">
        <v>409</v>
      </c>
      <c r="X289" s="35" t="s">
        <v>123</v>
      </c>
      <c r="Y289" s="35" t="s">
        <v>410</v>
      </c>
      <c r="Z289" s="35" t="s">
        <v>186</v>
      </c>
      <c r="AA289" s="19" t="s">
        <v>205</v>
      </c>
      <c r="AB289" s="35" t="s">
        <v>411</v>
      </c>
      <c r="AC289" s="35" t="s">
        <v>190</v>
      </c>
      <c r="AD289" s="35" t="s">
        <v>128</v>
      </c>
      <c r="AE289" s="35" t="s">
        <v>171</v>
      </c>
      <c r="AF289" s="35"/>
      <c r="AG289" s="34" t="s">
        <v>412</v>
      </c>
      <c r="AH289" s="34" t="s">
        <v>376</v>
      </c>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9"/>
      <c r="BH289" s="39"/>
      <c r="BI289" s="40"/>
      <c r="BJ289" s="39"/>
      <c r="BK289" s="39"/>
      <c r="BL289" s="40"/>
      <c r="BM289" s="39"/>
      <c r="BN289" s="39"/>
      <c r="BO289" s="40"/>
      <c r="BP289" s="39"/>
      <c r="BQ289" s="39"/>
      <c r="BR289" s="40"/>
      <c r="BS289" s="39"/>
      <c r="BT289" s="39"/>
      <c r="BU289" s="40"/>
      <c r="BV289" s="39"/>
      <c r="BW289" s="39"/>
      <c r="BX289" s="40"/>
      <c r="BY289" s="39"/>
      <c r="BZ289" s="39"/>
      <c r="CA289" s="40"/>
      <c r="CB289" s="39"/>
      <c r="CC289" s="39"/>
      <c r="CD289" s="40"/>
      <c r="CE289" s="39"/>
      <c r="CF289" s="39"/>
      <c r="CG289" s="40"/>
      <c r="CH289" s="39"/>
      <c r="CI289" s="39"/>
      <c r="CJ289" s="40"/>
      <c r="CK289" s="39"/>
      <c r="CL289" s="39"/>
      <c r="CM289" s="40"/>
      <c r="CN289" s="36">
        <v>1</v>
      </c>
      <c r="CO289" s="36"/>
      <c r="CP289" s="31">
        <f t="shared" si="75"/>
        <v>0</v>
      </c>
      <c r="CQ289" s="36">
        <f t="shared" si="61"/>
        <v>1</v>
      </c>
      <c r="CR289" s="36">
        <f t="shared" si="62"/>
        <v>0</v>
      </c>
      <c r="CS289" s="31">
        <f t="shared" si="63"/>
        <v>0</v>
      </c>
      <c r="CT289" s="39"/>
      <c r="CU289" s="39"/>
      <c r="CV289" s="39"/>
      <c r="CW289" s="39"/>
      <c r="CX289" s="39"/>
      <c r="CY289" s="39"/>
      <c r="CZ289" s="39"/>
      <c r="DA289" s="39"/>
      <c r="DB289" s="39"/>
      <c r="DC289" s="39"/>
      <c r="DD289" s="39"/>
      <c r="DE289" s="39"/>
      <c r="DF289" s="39"/>
      <c r="DG289" s="39"/>
      <c r="DH289" s="39"/>
      <c r="DI289" s="39"/>
      <c r="DJ289" s="39"/>
      <c r="DK289" s="39"/>
      <c r="DL289" s="39"/>
      <c r="DM289" s="39"/>
      <c r="DN289" s="39">
        <v>0</v>
      </c>
      <c r="DO289" s="39">
        <f t="shared" si="60"/>
        <v>0</v>
      </c>
    </row>
    <row r="290" spans="1:119" ht="38.450000000000003" customHeight="1">
      <c r="A290" s="9">
        <v>286</v>
      </c>
      <c r="B290" s="33" t="s">
        <v>66</v>
      </c>
      <c r="C290" s="33" t="s">
        <v>105</v>
      </c>
      <c r="D290" s="34" t="s">
        <v>106</v>
      </c>
      <c r="E290" s="33">
        <v>8131</v>
      </c>
      <c r="F290" s="34" t="s">
        <v>343</v>
      </c>
      <c r="G290" s="34" t="s">
        <v>344</v>
      </c>
      <c r="H290" s="34" t="s">
        <v>345</v>
      </c>
      <c r="I290" s="34" t="s">
        <v>346</v>
      </c>
      <c r="J290" s="34" t="s">
        <v>404</v>
      </c>
      <c r="K290" s="35" t="s">
        <v>405</v>
      </c>
      <c r="L290" s="34" t="s">
        <v>406</v>
      </c>
      <c r="M290" s="35" t="s">
        <v>407</v>
      </c>
      <c r="N290" s="33" t="s">
        <v>163</v>
      </c>
      <c r="O290" s="33" t="s">
        <v>141</v>
      </c>
      <c r="P290" s="36">
        <v>1</v>
      </c>
      <c r="Q290" s="33"/>
      <c r="R290" s="37" t="s">
        <v>351</v>
      </c>
      <c r="S290" s="38" t="s">
        <v>408</v>
      </c>
      <c r="T290" s="35" t="s">
        <v>186</v>
      </c>
      <c r="U290" s="34" t="s">
        <v>353</v>
      </c>
      <c r="V290" s="35" t="s">
        <v>186</v>
      </c>
      <c r="W290" s="35" t="s">
        <v>409</v>
      </c>
      <c r="X290" s="35" t="s">
        <v>123</v>
      </c>
      <c r="Y290" s="35" t="s">
        <v>410</v>
      </c>
      <c r="Z290" s="35" t="s">
        <v>186</v>
      </c>
      <c r="AA290" s="19" t="s">
        <v>205</v>
      </c>
      <c r="AB290" s="35" t="s">
        <v>411</v>
      </c>
      <c r="AC290" s="35" t="s">
        <v>190</v>
      </c>
      <c r="AD290" s="35" t="s">
        <v>128</v>
      </c>
      <c r="AE290" s="35" t="s">
        <v>171</v>
      </c>
      <c r="AF290" s="35"/>
      <c r="AG290" s="34" t="s">
        <v>412</v>
      </c>
      <c r="AH290" s="34" t="s">
        <v>376</v>
      </c>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9"/>
      <c r="BH290" s="39"/>
      <c r="BI290" s="40"/>
      <c r="BJ290" s="39"/>
      <c r="BK290" s="39"/>
      <c r="BL290" s="40"/>
      <c r="BM290" s="39"/>
      <c r="BN290" s="39"/>
      <c r="BO290" s="40"/>
      <c r="BP290" s="39"/>
      <c r="BQ290" s="39"/>
      <c r="BR290" s="40"/>
      <c r="BS290" s="39"/>
      <c r="BT290" s="39"/>
      <c r="BU290" s="40"/>
      <c r="BV290" s="39"/>
      <c r="BW290" s="39"/>
      <c r="BX290" s="40"/>
      <c r="BY290" s="39"/>
      <c r="BZ290" s="39"/>
      <c r="CA290" s="40"/>
      <c r="CB290" s="39"/>
      <c r="CC290" s="39"/>
      <c r="CD290" s="40"/>
      <c r="CE290" s="39"/>
      <c r="CF290" s="39"/>
      <c r="CG290" s="40"/>
      <c r="CH290" s="39"/>
      <c r="CI290" s="39"/>
      <c r="CJ290" s="40"/>
      <c r="CK290" s="39"/>
      <c r="CL290" s="39"/>
      <c r="CM290" s="40"/>
      <c r="CN290" s="36">
        <v>1</v>
      </c>
      <c r="CO290" s="36"/>
      <c r="CP290" s="31">
        <f t="shared" si="75"/>
        <v>0</v>
      </c>
      <c r="CQ290" s="36">
        <f t="shared" si="61"/>
        <v>1</v>
      </c>
      <c r="CR290" s="36">
        <f t="shared" si="62"/>
        <v>0</v>
      </c>
      <c r="CS290" s="31">
        <f t="shared" si="63"/>
        <v>0</v>
      </c>
      <c r="CT290" s="39"/>
      <c r="CU290" s="39"/>
      <c r="CV290" s="39"/>
      <c r="CW290" s="39"/>
      <c r="CX290" s="39"/>
      <c r="CY290" s="39"/>
      <c r="CZ290" s="39"/>
      <c r="DA290" s="39"/>
      <c r="DB290" s="39"/>
      <c r="DC290" s="39"/>
      <c r="DD290" s="39"/>
      <c r="DE290" s="39"/>
      <c r="DF290" s="39"/>
      <c r="DG290" s="39"/>
      <c r="DH290" s="39"/>
      <c r="DI290" s="39"/>
      <c r="DJ290" s="39"/>
      <c r="DK290" s="39"/>
      <c r="DL290" s="39"/>
      <c r="DM290" s="39"/>
      <c r="DN290" s="39">
        <v>0</v>
      </c>
      <c r="DO290" s="39">
        <f t="shared" si="60"/>
        <v>0</v>
      </c>
    </row>
    <row r="291" spans="1:119" ht="38.450000000000003" customHeight="1">
      <c r="A291" s="9">
        <v>287</v>
      </c>
      <c r="B291" s="33" t="s">
        <v>75</v>
      </c>
      <c r="C291" s="33" t="s">
        <v>105</v>
      </c>
      <c r="D291" s="34" t="s">
        <v>106</v>
      </c>
      <c r="E291" s="33">
        <v>8131</v>
      </c>
      <c r="F291" s="34" t="s">
        <v>343</v>
      </c>
      <c r="G291" s="34" t="s">
        <v>344</v>
      </c>
      <c r="H291" s="34" t="s">
        <v>345</v>
      </c>
      <c r="I291" s="34" t="s">
        <v>346</v>
      </c>
      <c r="J291" s="34" t="s">
        <v>404</v>
      </c>
      <c r="K291" s="35" t="s">
        <v>405</v>
      </c>
      <c r="L291" s="34" t="s">
        <v>406</v>
      </c>
      <c r="M291" s="35" t="s">
        <v>407</v>
      </c>
      <c r="N291" s="33" t="s">
        <v>163</v>
      </c>
      <c r="O291" s="33" t="s">
        <v>141</v>
      </c>
      <c r="P291" s="36">
        <v>1</v>
      </c>
      <c r="Q291" s="33"/>
      <c r="R291" s="37" t="s">
        <v>351</v>
      </c>
      <c r="S291" s="38" t="s">
        <v>408</v>
      </c>
      <c r="T291" s="35" t="s">
        <v>186</v>
      </c>
      <c r="U291" s="34" t="s">
        <v>353</v>
      </c>
      <c r="V291" s="35" t="s">
        <v>186</v>
      </c>
      <c r="W291" s="35" t="s">
        <v>409</v>
      </c>
      <c r="X291" s="35" t="s">
        <v>123</v>
      </c>
      <c r="Y291" s="35" t="s">
        <v>410</v>
      </c>
      <c r="Z291" s="35" t="s">
        <v>186</v>
      </c>
      <c r="AA291" s="19" t="s">
        <v>205</v>
      </c>
      <c r="AB291" s="35" t="s">
        <v>411</v>
      </c>
      <c r="AC291" s="35" t="s">
        <v>190</v>
      </c>
      <c r="AD291" s="35" t="s">
        <v>128</v>
      </c>
      <c r="AE291" s="35" t="s">
        <v>171</v>
      </c>
      <c r="AF291" s="35"/>
      <c r="AG291" s="34" t="s">
        <v>412</v>
      </c>
      <c r="AH291" s="34" t="s">
        <v>376</v>
      </c>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9"/>
      <c r="BH291" s="39"/>
      <c r="BI291" s="40"/>
      <c r="BJ291" s="39"/>
      <c r="BK291" s="39"/>
      <c r="BL291" s="40"/>
      <c r="BM291" s="39"/>
      <c r="BN291" s="39"/>
      <c r="BO291" s="40"/>
      <c r="BP291" s="39"/>
      <c r="BQ291" s="39"/>
      <c r="BR291" s="40"/>
      <c r="BS291" s="39"/>
      <c r="BT291" s="39"/>
      <c r="BU291" s="40"/>
      <c r="BV291" s="39"/>
      <c r="BW291" s="39"/>
      <c r="BX291" s="40"/>
      <c r="BY291" s="39"/>
      <c r="BZ291" s="39"/>
      <c r="CA291" s="40"/>
      <c r="CB291" s="39"/>
      <c r="CC291" s="39"/>
      <c r="CD291" s="40"/>
      <c r="CE291" s="39"/>
      <c r="CF291" s="39"/>
      <c r="CG291" s="40"/>
      <c r="CH291" s="39"/>
      <c r="CI291" s="39"/>
      <c r="CJ291" s="40"/>
      <c r="CK291" s="39"/>
      <c r="CL291" s="39"/>
      <c r="CM291" s="40"/>
      <c r="CN291" s="36">
        <v>1</v>
      </c>
      <c r="CO291" s="36"/>
      <c r="CP291" s="31">
        <f t="shared" si="75"/>
        <v>0</v>
      </c>
      <c r="CQ291" s="36">
        <f t="shared" si="61"/>
        <v>1</v>
      </c>
      <c r="CR291" s="36">
        <f t="shared" si="62"/>
        <v>0</v>
      </c>
      <c r="CS291" s="31">
        <f t="shared" si="63"/>
        <v>0</v>
      </c>
      <c r="CT291" s="39"/>
      <c r="CU291" s="39"/>
      <c r="CV291" s="39"/>
      <c r="CW291" s="39"/>
      <c r="CX291" s="39"/>
      <c r="CY291" s="39"/>
      <c r="CZ291" s="39"/>
      <c r="DA291" s="39"/>
      <c r="DB291" s="39"/>
      <c r="DC291" s="39"/>
      <c r="DD291" s="39"/>
      <c r="DE291" s="39"/>
      <c r="DF291" s="39"/>
      <c r="DG291" s="39"/>
      <c r="DH291" s="39"/>
      <c r="DI291" s="39"/>
      <c r="DJ291" s="39"/>
      <c r="DK291" s="39"/>
      <c r="DL291" s="39"/>
      <c r="DM291" s="39"/>
      <c r="DN291" s="39">
        <v>0</v>
      </c>
      <c r="DO291" s="39">
        <f t="shared" si="60"/>
        <v>0</v>
      </c>
    </row>
    <row r="292" spans="1:119" ht="38.450000000000003" customHeight="1">
      <c r="A292" s="9">
        <v>288</v>
      </c>
      <c r="B292" s="33" t="s">
        <v>56</v>
      </c>
      <c r="C292" s="33" t="s">
        <v>105</v>
      </c>
      <c r="D292" s="34" t="s">
        <v>106</v>
      </c>
      <c r="E292" s="33">
        <v>8131</v>
      </c>
      <c r="F292" s="34" t="s">
        <v>343</v>
      </c>
      <c r="G292" s="34" t="s">
        <v>344</v>
      </c>
      <c r="H292" s="34" t="s">
        <v>345</v>
      </c>
      <c r="I292" s="34" t="s">
        <v>346</v>
      </c>
      <c r="J292" s="34" t="s">
        <v>404</v>
      </c>
      <c r="K292" s="35" t="s">
        <v>405</v>
      </c>
      <c r="L292" s="34" t="s">
        <v>406</v>
      </c>
      <c r="M292" s="35" t="s">
        <v>407</v>
      </c>
      <c r="N292" s="33" t="s">
        <v>163</v>
      </c>
      <c r="O292" s="33" t="s">
        <v>141</v>
      </c>
      <c r="P292" s="36">
        <v>1</v>
      </c>
      <c r="Q292" s="33"/>
      <c r="R292" s="37" t="s">
        <v>351</v>
      </c>
      <c r="S292" s="38" t="s">
        <v>408</v>
      </c>
      <c r="T292" s="35" t="s">
        <v>186</v>
      </c>
      <c r="U292" s="34" t="s">
        <v>353</v>
      </c>
      <c r="V292" s="35" t="s">
        <v>186</v>
      </c>
      <c r="W292" s="35" t="s">
        <v>409</v>
      </c>
      <c r="X292" s="35" t="s">
        <v>123</v>
      </c>
      <c r="Y292" s="35" t="s">
        <v>410</v>
      </c>
      <c r="Z292" s="35" t="s">
        <v>186</v>
      </c>
      <c r="AA292" s="19" t="s">
        <v>205</v>
      </c>
      <c r="AB292" s="35" t="s">
        <v>411</v>
      </c>
      <c r="AC292" s="35" t="s">
        <v>190</v>
      </c>
      <c r="AD292" s="35" t="s">
        <v>128</v>
      </c>
      <c r="AE292" s="35" t="s">
        <v>171</v>
      </c>
      <c r="AF292" s="35"/>
      <c r="AG292" s="34" t="s">
        <v>412</v>
      </c>
      <c r="AH292" s="34" t="s">
        <v>376</v>
      </c>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9"/>
      <c r="BH292" s="39"/>
      <c r="BI292" s="40"/>
      <c r="BJ292" s="39"/>
      <c r="BK292" s="39"/>
      <c r="BL292" s="40"/>
      <c r="BM292" s="39"/>
      <c r="BN292" s="39"/>
      <c r="BO292" s="40"/>
      <c r="BP292" s="39"/>
      <c r="BQ292" s="39"/>
      <c r="BR292" s="40"/>
      <c r="BS292" s="39"/>
      <c r="BT292" s="39"/>
      <c r="BU292" s="40"/>
      <c r="BV292" s="39"/>
      <c r="BW292" s="39"/>
      <c r="BX292" s="40"/>
      <c r="BY292" s="39"/>
      <c r="BZ292" s="39"/>
      <c r="CA292" s="40"/>
      <c r="CB292" s="39"/>
      <c r="CC292" s="39"/>
      <c r="CD292" s="40"/>
      <c r="CE292" s="39"/>
      <c r="CF292" s="39"/>
      <c r="CG292" s="40"/>
      <c r="CH292" s="39"/>
      <c r="CI292" s="39"/>
      <c r="CJ292" s="40"/>
      <c r="CK292" s="39"/>
      <c r="CL292" s="39"/>
      <c r="CM292" s="40"/>
      <c r="CN292" s="36">
        <v>1</v>
      </c>
      <c r="CO292" s="36"/>
      <c r="CP292" s="31">
        <f t="shared" si="75"/>
        <v>0</v>
      </c>
      <c r="CQ292" s="36">
        <f t="shared" si="61"/>
        <v>1</v>
      </c>
      <c r="CR292" s="36">
        <f t="shared" si="62"/>
        <v>0</v>
      </c>
      <c r="CS292" s="31">
        <f t="shared" si="63"/>
        <v>0</v>
      </c>
      <c r="CT292" s="39"/>
      <c r="CU292" s="39"/>
      <c r="CV292" s="39"/>
      <c r="CW292" s="39"/>
      <c r="CX292" s="39"/>
      <c r="CY292" s="39"/>
      <c r="CZ292" s="39"/>
      <c r="DA292" s="39"/>
      <c r="DB292" s="39"/>
      <c r="DC292" s="39"/>
      <c r="DD292" s="39"/>
      <c r="DE292" s="39"/>
      <c r="DF292" s="39"/>
      <c r="DG292" s="39"/>
      <c r="DH292" s="39"/>
      <c r="DI292" s="39"/>
      <c r="DJ292" s="39"/>
      <c r="DK292" s="39"/>
      <c r="DL292" s="39"/>
      <c r="DM292" s="39"/>
      <c r="DN292" s="39">
        <v>0</v>
      </c>
      <c r="DO292" s="39">
        <f t="shared" si="60"/>
        <v>0</v>
      </c>
    </row>
    <row r="293" spans="1:119" ht="38.450000000000003" customHeight="1">
      <c r="A293" s="9">
        <v>289</v>
      </c>
      <c r="B293" s="33" t="s">
        <v>57</v>
      </c>
      <c r="C293" s="33" t="s">
        <v>105</v>
      </c>
      <c r="D293" s="34" t="s">
        <v>106</v>
      </c>
      <c r="E293" s="33">
        <v>8131</v>
      </c>
      <c r="F293" s="34" t="s">
        <v>343</v>
      </c>
      <c r="G293" s="34" t="s">
        <v>344</v>
      </c>
      <c r="H293" s="34" t="s">
        <v>345</v>
      </c>
      <c r="I293" s="34" t="s">
        <v>346</v>
      </c>
      <c r="J293" s="34" t="s">
        <v>404</v>
      </c>
      <c r="K293" s="35" t="s">
        <v>405</v>
      </c>
      <c r="L293" s="34" t="s">
        <v>406</v>
      </c>
      <c r="M293" s="35" t="s">
        <v>407</v>
      </c>
      <c r="N293" s="33" t="s">
        <v>163</v>
      </c>
      <c r="O293" s="33" t="s">
        <v>141</v>
      </c>
      <c r="P293" s="36">
        <v>1</v>
      </c>
      <c r="Q293" s="33"/>
      <c r="R293" s="37" t="s">
        <v>351</v>
      </c>
      <c r="S293" s="38" t="s">
        <v>408</v>
      </c>
      <c r="T293" s="35" t="s">
        <v>186</v>
      </c>
      <c r="U293" s="34" t="s">
        <v>353</v>
      </c>
      <c r="V293" s="35" t="s">
        <v>186</v>
      </c>
      <c r="W293" s="35" t="s">
        <v>409</v>
      </c>
      <c r="X293" s="35" t="s">
        <v>123</v>
      </c>
      <c r="Y293" s="35" t="s">
        <v>410</v>
      </c>
      <c r="Z293" s="35" t="s">
        <v>186</v>
      </c>
      <c r="AA293" s="19" t="s">
        <v>205</v>
      </c>
      <c r="AB293" s="35" t="s">
        <v>411</v>
      </c>
      <c r="AC293" s="35" t="s">
        <v>190</v>
      </c>
      <c r="AD293" s="35" t="s">
        <v>128</v>
      </c>
      <c r="AE293" s="35" t="s">
        <v>171</v>
      </c>
      <c r="AF293" s="35"/>
      <c r="AG293" s="34" t="s">
        <v>412</v>
      </c>
      <c r="AH293" s="34" t="s">
        <v>376</v>
      </c>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9"/>
      <c r="BH293" s="39"/>
      <c r="BI293" s="40"/>
      <c r="BJ293" s="39"/>
      <c r="BK293" s="39"/>
      <c r="BL293" s="40"/>
      <c r="BM293" s="39"/>
      <c r="BN293" s="39"/>
      <c r="BO293" s="40"/>
      <c r="BP293" s="39"/>
      <c r="BQ293" s="39"/>
      <c r="BR293" s="40"/>
      <c r="BS293" s="39"/>
      <c r="BT293" s="39"/>
      <c r="BU293" s="40"/>
      <c r="BV293" s="39"/>
      <c r="BW293" s="39"/>
      <c r="BX293" s="40"/>
      <c r="BY293" s="39"/>
      <c r="BZ293" s="39"/>
      <c r="CA293" s="40"/>
      <c r="CB293" s="39"/>
      <c r="CC293" s="39"/>
      <c r="CD293" s="40"/>
      <c r="CE293" s="39"/>
      <c r="CF293" s="39"/>
      <c r="CG293" s="40"/>
      <c r="CH293" s="39"/>
      <c r="CI293" s="39"/>
      <c r="CJ293" s="40"/>
      <c r="CK293" s="39"/>
      <c r="CL293" s="39"/>
      <c r="CM293" s="40"/>
      <c r="CN293" s="36">
        <v>1</v>
      </c>
      <c r="CO293" s="36"/>
      <c r="CP293" s="31">
        <f t="shared" si="75"/>
        <v>0</v>
      </c>
      <c r="CQ293" s="36">
        <f t="shared" si="61"/>
        <v>1</v>
      </c>
      <c r="CR293" s="36">
        <f t="shared" si="62"/>
        <v>0</v>
      </c>
      <c r="CS293" s="31">
        <f t="shared" si="63"/>
        <v>0</v>
      </c>
      <c r="CT293" s="39"/>
      <c r="CU293" s="39"/>
      <c r="CV293" s="39"/>
      <c r="CW293" s="39"/>
      <c r="CX293" s="39"/>
      <c r="CY293" s="39"/>
      <c r="CZ293" s="39"/>
      <c r="DA293" s="39"/>
      <c r="DB293" s="39"/>
      <c r="DC293" s="39"/>
      <c r="DD293" s="39"/>
      <c r="DE293" s="39"/>
      <c r="DF293" s="39"/>
      <c r="DG293" s="39"/>
      <c r="DH293" s="39"/>
      <c r="DI293" s="39"/>
      <c r="DJ293" s="39"/>
      <c r="DK293" s="39"/>
      <c r="DL293" s="39"/>
      <c r="DM293" s="39"/>
      <c r="DN293" s="39">
        <v>0</v>
      </c>
      <c r="DO293" s="39">
        <f t="shared" si="60"/>
        <v>0</v>
      </c>
    </row>
    <row r="294" spans="1:119" ht="38.450000000000003" customHeight="1">
      <c r="A294" s="9">
        <v>290</v>
      </c>
      <c r="B294" s="33" t="s">
        <v>58</v>
      </c>
      <c r="C294" s="33" t="s">
        <v>105</v>
      </c>
      <c r="D294" s="34" t="s">
        <v>106</v>
      </c>
      <c r="E294" s="33">
        <v>8131</v>
      </c>
      <c r="F294" s="34" t="s">
        <v>343</v>
      </c>
      <c r="G294" s="34" t="s">
        <v>344</v>
      </c>
      <c r="H294" s="34" t="s">
        <v>345</v>
      </c>
      <c r="I294" s="34" t="s">
        <v>346</v>
      </c>
      <c r="J294" s="34" t="s">
        <v>404</v>
      </c>
      <c r="K294" s="35" t="s">
        <v>405</v>
      </c>
      <c r="L294" s="34" t="s">
        <v>406</v>
      </c>
      <c r="M294" s="35" t="s">
        <v>407</v>
      </c>
      <c r="N294" s="33" t="s">
        <v>163</v>
      </c>
      <c r="O294" s="33" t="s">
        <v>141</v>
      </c>
      <c r="P294" s="36">
        <v>1</v>
      </c>
      <c r="Q294" s="33"/>
      <c r="R294" s="37" t="s">
        <v>351</v>
      </c>
      <c r="S294" s="38" t="s">
        <v>408</v>
      </c>
      <c r="T294" s="35" t="s">
        <v>186</v>
      </c>
      <c r="U294" s="34" t="s">
        <v>353</v>
      </c>
      <c r="V294" s="35" t="s">
        <v>186</v>
      </c>
      <c r="W294" s="35" t="s">
        <v>409</v>
      </c>
      <c r="X294" s="35" t="s">
        <v>123</v>
      </c>
      <c r="Y294" s="35" t="s">
        <v>410</v>
      </c>
      <c r="Z294" s="35" t="s">
        <v>186</v>
      </c>
      <c r="AA294" s="19" t="s">
        <v>205</v>
      </c>
      <c r="AB294" s="35" t="s">
        <v>411</v>
      </c>
      <c r="AC294" s="35" t="s">
        <v>190</v>
      </c>
      <c r="AD294" s="35" t="s">
        <v>128</v>
      </c>
      <c r="AE294" s="35" t="s">
        <v>171</v>
      </c>
      <c r="AF294" s="35"/>
      <c r="AG294" s="34" t="s">
        <v>412</v>
      </c>
      <c r="AH294" s="34" t="s">
        <v>376</v>
      </c>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9"/>
      <c r="BH294" s="39"/>
      <c r="BI294" s="40"/>
      <c r="BJ294" s="39"/>
      <c r="BK294" s="39"/>
      <c r="BL294" s="40"/>
      <c r="BM294" s="39"/>
      <c r="BN294" s="39"/>
      <c r="BO294" s="40"/>
      <c r="BP294" s="39"/>
      <c r="BQ294" s="39"/>
      <c r="BR294" s="40"/>
      <c r="BS294" s="39"/>
      <c r="BT294" s="39"/>
      <c r="BU294" s="40"/>
      <c r="BV294" s="39"/>
      <c r="BW294" s="39"/>
      <c r="BX294" s="40"/>
      <c r="BY294" s="39"/>
      <c r="BZ294" s="39"/>
      <c r="CA294" s="40"/>
      <c r="CB294" s="39"/>
      <c r="CC294" s="39"/>
      <c r="CD294" s="40"/>
      <c r="CE294" s="39"/>
      <c r="CF294" s="39"/>
      <c r="CG294" s="40"/>
      <c r="CH294" s="39"/>
      <c r="CI294" s="39"/>
      <c r="CJ294" s="40"/>
      <c r="CK294" s="39"/>
      <c r="CL294" s="39"/>
      <c r="CM294" s="40"/>
      <c r="CN294" s="36">
        <v>1</v>
      </c>
      <c r="CO294" s="36"/>
      <c r="CP294" s="31">
        <f t="shared" si="75"/>
        <v>0</v>
      </c>
      <c r="CQ294" s="36">
        <f t="shared" si="61"/>
        <v>1</v>
      </c>
      <c r="CR294" s="36">
        <f t="shared" si="62"/>
        <v>0</v>
      </c>
      <c r="CS294" s="31">
        <f t="shared" si="63"/>
        <v>0</v>
      </c>
      <c r="CT294" s="39"/>
      <c r="CU294" s="39"/>
      <c r="CV294" s="39"/>
      <c r="CW294" s="39"/>
      <c r="CX294" s="39"/>
      <c r="CY294" s="39"/>
      <c r="CZ294" s="39"/>
      <c r="DA294" s="39"/>
      <c r="DB294" s="39"/>
      <c r="DC294" s="39"/>
      <c r="DD294" s="39"/>
      <c r="DE294" s="39"/>
      <c r="DF294" s="39"/>
      <c r="DG294" s="39"/>
      <c r="DH294" s="39"/>
      <c r="DI294" s="39"/>
      <c r="DJ294" s="39"/>
      <c r="DK294" s="39"/>
      <c r="DL294" s="39"/>
      <c r="DM294" s="39"/>
      <c r="DN294" s="39">
        <v>0</v>
      </c>
      <c r="DO294" s="39">
        <f t="shared" si="60"/>
        <v>0</v>
      </c>
    </row>
    <row r="295" spans="1:119" ht="38.450000000000003" customHeight="1">
      <c r="A295" s="9">
        <v>291</v>
      </c>
      <c r="B295" s="33" t="s">
        <v>59</v>
      </c>
      <c r="C295" s="33" t="s">
        <v>105</v>
      </c>
      <c r="D295" s="34" t="s">
        <v>106</v>
      </c>
      <c r="E295" s="33">
        <v>8131</v>
      </c>
      <c r="F295" s="34" t="s">
        <v>343</v>
      </c>
      <c r="G295" s="34" t="s">
        <v>344</v>
      </c>
      <c r="H295" s="34" t="s">
        <v>345</v>
      </c>
      <c r="I295" s="34" t="s">
        <v>346</v>
      </c>
      <c r="J295" s="34" t="s">
        <v>404</v>
      </c>
      <c r="K295" s="35" t="s">
        <v>405</v>
      </c>
      <c r="L295" s="34" t="s">
        <v>406</v>
      </c>
      <c r="M295" s="35" t="s">
        <v>407</v>
      </c>
      <c r="N295" s="33" t="s">
        <v>163</v>
      </c>
      <c r="O295" s="33" t="s">
        <v>141</v>
      </c>
      <c r="P295" s="36">
        <v>1</v>
      </c>
      <c r="Q295" s="33"/>
      <c r="R295" s="37" t="s">
        <v>351</v>
      </c>
      <c r="S295" s="38" t="s">
        <v>408</v>
      </c>
      <c r="T295" s="35" t="s">
        <v>186</v>
      </c>
      <c r="U295" s="34" t="s">
        <v>353</v>
      </c>
      <c r="V295" s="35" t="s">
        <v>186</v>
      </c>
      <c r="W295" s="35" t="s">
        <v>409</v>
      </c>
      <c r="X295" s="35" t="s">
        <v>123</v>
      </c>
      <c r="Y295" s="35" t="s">
        <v>410</v>
      </c>
      <c r="Z295" s="35" t="s">
        <v>186</v>
      </c>
      <c r="AA295" s="19" t="s">
        <v>205</v>
      </c>
      <c r="AB295" s="35" t="s">
        <v>411</v>
      </c>
      <c r="AC295" s="35" t="s">
        <v>190</v>
      </c>
      <c r="AD295" s="35" t="s">
        <v>128</v>
      </c>
      <c r="AE295" s="35" t="s">
        <v>171</v>
      </c>
      <c r="AF295" s="35"/>
      <c r="AG295" s="34" t="s">
        <v>412</v>
      </c>
      <c r="AH295" s="34" t="s">
        <v>376</v>
      </c>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9"/>
      <c r="BH295" s="39"/>
      <c r="BI295" s="40"/>
      <c r="BJ295" s="39"/>
      <c r="BK295" s="39"/>
      <c r="BL295" s="40"/>
      <c r="BM295" s="39"/>
      <c r="BN295" s="39"/>
      <c r="BO295" s="40"/>
      <c r="BP295" s="39"/>
      <c r="BQ295" s="39"/>
      <c r="BR295" s="40"/>
      <c r="BS295" s="39"/>
      <c r="BT295" s="39"/>
      <c r="BU295" s="40"/>
      <c r="BV295" s="39"/>
      <c r="BW295" s="39"/>
      <c r="BX295" s="40"/>
      <c r="BY295" s="39"/>
      <c r="BZ295" s="39"/>
      <c r="CA295" s="40"/>
      <c r="CB295" s="39"/>
      <c r="CC295" s="39"/>
      <c r="CD295" s="40"/>
      <c r="CE295" s="39"/>
      <c r="CF295" s="39"/>
      <c r="CG295" s="40"/>
      <c r="CH295" s="39"/>
      <c r="CI295" s="39"/>
      <c r="CJ295" s="40"/>
      <c r="CK295" s="39"/>
      <c r="CL295" s="39"/>
      <c r="CM295" s="40"/>
      <c r="CN295" s="36">
        <v>1</v>
      </c>
      <c r="CO295" s="36"/>
      <c r="CP295" s="31">
        <f t="shared" si="75"/>
        <v>0</v>
      </c>
      <c r="CQ295" s="36">
        <f t="shared" si="61"/>
        <v>1</v>
      </c>
      <c r="CR295" s="36">
        <f t="shared" si="62"/>
        <v>0</v>
      </c>
      <c r="CS295" s="31">
        <f t="shared" si="63"/>
        <v>0</v>
      </c>
      <c r="CT295" s="39"/>
      <c r="CU295" s="39"/>
      <c r="CV295" s="39"/>
      <c r="CW295" s="39"/>
      <c r="CX295" s="39"/>
      <c r="CY295" s="39"/>
      <c r="CZ295" s="39"/>
      <c r="DA295" s="39"/>
      <c r="DB295" s="39"/>
      <c r="DC295" s="39"/>
      <c r="DD295" s="39"/>
      <c r="DE295" s="39"/>
      <c r="DF295" s="39"/>
      <c r="DG295" s="39"/>
      <c r="DH295" s="39"/>
      <c r="DI295" s="39"/>
      <c r="DJ295" s="39"/>
      <c r="DK295" s="39"/>
      <c r="DL295" s="39"/>
      <c r="DM295" s="39"/>
      <c r="DN295" s="39">
        <v>0</v>
      </c>
      <c r="DO295" s="39">
        <f t="shared" si="60"/>
        <v>0</v>
      </c>
    </row>
    <row r="296" spans="1:119" ht="38.450000000000003" customHeight="1">
      <c r="A296" s="9">
        <v>292</v>
      </c>
      <c r="B296" s="33" t="s">
        <v>60</v>
      </c>
      <c r="C296" s="33" t="s">
        <v>105</v>
      </c>
      <c r="D296" s="34" t="s">
        <v>106</v>
      </c>
      <c r="E296" s="33">
        <v>8131</v>
      </c>
      <c r="F296" s="34" t="s">
        <v>343</v>
      </c>
      <c r="G296" s="34" t="s">
        <v>344</v>
      </c>
      <c r="H296" s="34" t="s">
        <v>345</v>
      </c>
      <c r="I296" s="34" t="s">
        <v>346</v>
      </c>
      <c r="J296" s="34" t="s">
        <v>404</v>
      </c>
      <c r="K296" s="35" t="s">
        <v>405</v>
      </c>
      <c r="L296" s="34" t="s">
        <v>406</v>
      </c>
      <c r="M296" s="35" t="s">
        <v>407</v>
      </c>
      <c r="N296" s="33" t="s">
        <v>163</v>
      </c>
      <c r="O296" s="33" t="s">
        <v>141</v>
      </c>
      <c r="P296" s="36">
        <v>1</v>
      </c>
      <c r="Q296" s="33"/>
      <c r="R296" s="37" t="s">
        <v>351</v>
      </c>
      <c r="S296" s="38" t="s">
        <v>408</v>
      </c>
      <c r="T296" s="35" t="s">
        <v>186</v>
      </c>
      <c r="U296" s="34" t="s">
        <v>353</v>
      </c>
      <c r="V296" s="35" t="s">
        <v>186</v>
      </c>
      <c r="W296" s="35" t="s">
        <v>409</v>
      </c>
      <c r="X296" s="35" t="s">
        <v>123</v>
      </c>
      <c r="Y296" s="35" t="s">
        <v>410</v>
      </c>
      <c r="Z296" s="35" t="s">
        <v>186</v>
      </c>
      <c r="AA296" s="19" t="s">
        <v>205</v>
      </c>
      <c r="AB296" s="35" t="s">
        <v>411</v>
      </c>
      <c r="AC296" s="35" t="s">
        <v>190</v>
      </c>
      <c r="AD296" s="35" t="s">
        <v>128</v>
      </c>
      <c r="AE296" s="35" t="s">
        <v>171</v>
      </c>
      <c r="AF296" s="35"/>
      <c r="AG296" s="34" t="s">
        <v>412</v>
      </c>
      <c r="AH296" s="34" t="s">
        <v>376</v>
      </c>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9"/>
      <c r="BH296" s="39"/>
      <c r="BI296" s="40"/>
      <c r="BJ296" s="39"/>
      <c r="BK296" s="39"/>
      <c r="BL296" s="40"/>
      <c r="BM296" s="39"/>
      <c r="BN296" s="39"/>
      <c r="BO296" s="40"/>
      <c r="BP296" s="39"/>
      <c r="BQ296" s="39"/>
      <c r="BR296" s="40"/>
      <c r="BS296" s="39"/>
      <c r="BT296" s="39"/>
      <c r="BU296" s="40"/>
      <c r="BV296" s="39"/>
      <c r="BW296" s="39"/>
      <c r="BX296" s="40"/>
      <c r="BY296" s="39"/>
      <c r="BZ296" s="39"/>
      <c r="CA296" s="40"/>
      <c r="CB296" s="39"/>
      <c r="CC296" s="39"/>
      <c r="CD296" s="40"/>
      <c r="CE296" s="39"/>
      <c r="CF296" s="39"/>
      <c r="CG296" s="40"/>
      <c r="CH296" s="39"/>
      <c r="CI296" s="39"/>
      <c r="CJ296" s="40"/>
      <c r="CK296" s="39"/>
      <c r="CL296" s="39"/>
      <c r="CM296" s="40"/>
      <c r="CN296" s="36">
        <v>1</v>
      </c>
      <c r="CO296" s="36"/>
      <c r="CP296" s="31">
        <f t="shared" si="75"/>
        <v>0</v>
      </c>
      <c r="CQ296" s="36">
        <f t="shared" si="61"/>
        <v>1</v>
      </c>
      <c r="CR296" s="36">
        <f t="shared" si="62"/>
        <v>0</v>
      </c>
      <c r="CS296" s="31">
        <f t="shared" si="63"/>
        <v>0</v>
      </c>
      <c r="CT296" s="39"/>
      <c r="CU296" s="39"/>
      <c r="CV296" s="39"/>
      <c r="CW296" s="39"/>
      <c r="CX296" s="39"/>
      <c r="CY296" s="39"/>
      <c r="CZ296" s="39"/>
      <c r="DA296" s="39"/>
      <c r="DB296" s="39"/>
      <c r="DC296" s="39"/>
      <c r="DD296" s="39"/>
      <c r="DE296" s="39"/>
      <c r="DF296" s="39"/>
      <c r="DG296" s="39"/>
      <c r="DH296" s="39"/>
      <c r="DI296" s="39"/>
      <c r="DJ296" s="39"/>
      <c r="DK296" s="39"/>
      <c r="DL296" s="39"/>
      <c r="DM296" s="39"/>
      <c r="DN296" s="39">
        <v>0</v>
      </c>
      <c r="DO296" s="39">
        <f t="shared" si="60"/>
        <v>0</v>
      </c>
    </row>
    <row r="297" spans="1:119" ht="38.450000000000003" customHeight="1">
      <c r="A297" s="9">
        <v>293</v>
      </c>
      <c r="B297" s="33" t="s">
        <v>61</v>
      </c>
      <c r="C297" s="33" t="s">
        <v>105</v>
      </c>
      <c r="D297" s="34" t="s">
        <v>106</v>
      </c>
      <c r="E297" s="33">
        <v>8131</v>
      </c>
      <c r="F297" s="34" t="s">
        <v>343</v>
      </c>
      <c r="G297" s="34" t="s">
        <v>344</v>
      </c>
      <c r="H297" s="34" t="s">
        <v>345</v>
      </c>
      <c r="I297" s="34" t="s">
        <v>346</v>
      </c>
      <c r="J297" s="34" t="s">
        <v>404</v>
      </c>
      <c r="K297" s="35" t="s">
        <v>405</v>
      </c>
      <c r="L297" s="34" t="s">
        <v>406</v>
      </c>
      <c r="M297" s="35" t="s">
        <v>407</v>
      </c>
      <c r="N297" s="33" t="s">
        <v>163</v>
      </c>
      <c r="O297" s="33" t="s">
        <v>141</v>
      </c>
      <c r="P297" s="36">
        <v>1</v>
      </c>
      <c r="Q297" s="33"/>
      <c r="R297" s="37" t="s">
        <v>351</v>
      </c>
      <c r="S297" s="38" t="s">
        <v>408</v>
      </c>
      <c r="T297" s="35" t="s">
        <v>186</v>
      </c>
      <c r="U297" s="34" t="s">
        <v>353</v>
      </c>
      <c r="V297" s="35" t="s">
        <v>186</v>
      </c>
      <c r="W297" s="35" t="s">
        <v>409</v>
      </c>
      <c r="X297" s="35" t="s">
        <v>123</v>
      </c>
      <c r="Y297" s="35" t="s">
        <v>410</v>
      </c>
      <c r="Z297" s="35" t="s">
        <v>186</v>
      </c>
      <c r="AA297" s="19" t="s">
        <v>205</v>
      </c>
      <c r="AB297" s="35" t="s">
        <v>411</v>
      </c>
      <c r="AC297" s="35" t="s">
        <v>190</v>
      </c>
      <c r="AD297" s="35" t="s">
        <v>128</v>
      </c>
      <c r="AE297" s="35" t="s">
        <v>171</v>
      </c>
      <c r="AF297" s="35"/>
      <c r="AG297" s="34" t="s">
        <v>412</v>
      </c>
      <c r="AH297" s="34" t="s">
        <v>376</v>
      </c>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9"/>
      <c r="BH297" s="39"/>
      <c r="BI297" s="40"/>
      <c r="BJ297" s="39"/>
      <c r="BK297" s="39"/>
      <c r="BL297" s="40"/>
      <c r="BM297" s="39"/>
      <c r="BN297" s="39"/>
      <c r="BO297" s="40"/>
      <c r="BP297" s="39"/>
      <c r="BQ297" s="39"/>
      <c r="BR297" s="40"/>
      <c r="BS297" s="39"/>
      <c r="BT297" s="39"/>
      <c r="BU297" s="40"/>
      <c r="BV297" s="39"/>
      <c r="BW297" s="39"/>
      <c r="BX297" s="40"/>
      <c r="BY297" s="39"/>
      <c r="BZ297" s="39"/>
      <c r="CA297" s="40"/>
      <c r="CB297" s="39"/>
      <c r="CC297" s="39"/>
      <c r="CD297" s="40"/>
      <c r="CE297" s="39"/>
      <c r="CF297" s="39"/>
      <c r="CG297" s="40"/>
      <c r="CH297" s="39"/>
      <c r="CI297" s="39"/>
      <c r="CJ297" s="40"/>
      <c r="CK297" s="39"/>
      <c r="CL297" s="39"/>
      <c r="CM297" s="40"/>
      <c r="CN297" s="36">
        <v>1</v>
      </c>
      <c r="CO297" s="36"/>
      <c r="CP297" s="31">
        <f t="shared" si="75"/>
        <v>0</v>
      </c>
      <c r="CQ297" s="36">
        <f t="shared" si="61"/>
        <v>1</v>
      </c>
      <c r="CR297" s="36">
        <f t="shared" si="62"/>
        <v>0</v>
      </c>
      <c r="CS297" s="31">
        <f t="shared" si="63"/>
        <v>0</v>
      </c>
      <c r="CT297" s="39"/>
      <c r="CU297" s="39"/>
      <c r="CV297" s="39"/>
      <c r="CW297" s="39"/>
      <c r="CX297" s="39"/>
      <c r="CY297" s="39"/>
      <c r="CZ297" s="39"/>
      <c r="DA297" s="39"/>
      <c r="DB297" s="39"/>
      <c r="DC297" s="39"/>
      <c r="DD297" s="39"/>
      <c r="DE297" s="39"/>
      <c r="DF297" s="39"/>
      <c r="DG297" s="39"/>
      <c r="DH297" s="39"/>
      <c r="DI297" s="39"/>
      <c r="DJ297" s="39"/>
      <c r="DK297" s="39"/>
      <c r="DL297" s="39"/>
      <c r="DM297" s="39"/>
      <c r="DN297" s="39">
        <v>0</v>
      </c>
      <c r="DO297" s="39">
        <f t="shared" si="60"/>
        <v>0</v>
      </c>
    </row>
    <row r="298" spans="1:119" ht="38.450000000000003" customHeight="1">
      <c r="A298" s="9">
        <v>294</v>
      </c>
      <c r="B298" s="33" t="s">
        <v>62</v>
      </c>
      <c r="C298" s="33" t="s">
        <v>105</v>
      </c>
      <c r="D298" s="34" t="s">
        <v>106</v>
      </c>
      <c r="E298" s="33">
        <v>8131</v>
      </c>
      <c r="F298" s="34" t="s">
        <v>343</v>
      </c>
      <c r="G298" s="34" t="s">
        <v>344</v>
      </c>
      <c r="H298" s="34" t="s">
        <v>345</v>
      </c>
      <c r="I298" s="34" t="s">
        <v>346</v>
      </c>
      <c r="J298" s="34" t="s">
        <v>404</v>
      </c>
      <c r="K298" s="35" t="s">
        <v>405</v>
      </c>
      <c r="L298" s="34" t="s">
        <v>406</v>
      </c>
      <c r="M298" s="35" t="s">
        <v>407</v>
      </c>
      <c r="N298" s="33" t="s">
        <v>163</v>
      </c>
      <c r="O298" s="33" t="s">
        <v>141</v>
      </c>
      <c r="P298" s="36">
        <v>1</v>
      </c>
      <c r="Q298" s="33"/>
      <c r="R298" s="37" t="s">
        <v>351</v>
      </c>
      <c r="S298" s="38" t="s">
        <v>408</v>
      </c>
      <c r="T298" s="35" t="s">
        <v>186</v>
      </c>
      <c r="U298" s="34" t="s">
        <v>353</v>
      </c>
      <c r="V298" s="35" t="s">
        <v>186</v>
      </c>
      <c r="W298" s="35" t="s">
        <v>409</v>
      </c>
      <c r="X298" s="35" t="s">
        <v>123</v>
      </c>
      <c r="Y298" s="35" t="s">
        <v>410</v>
      </c>
      <c r="Z298" s="35" t="s">
        <v>186</v>
      </c>
      <c r="AA298" s="19" t="s">
        <v>205</v>
      </c>
      <c r="AB298" s="35" t="s">
        <v>411</v>
      </c>
      <c r="AC298" s="35" t="s">
        <v>190</v>
      </c>
      <c r="AD298" s="35" t="s">
        <v>128</v>
      </c>
      <c r="AE298" s="35" t="s">
        <v>171</v>
      </c>
      <c r="AF298" s="35"/>
      <c r="AG298" s="34" t="s">
        <v>412</v>
      </c>
      <c r="AH298" s="34" t="s">
        <v>376</v>
      </c>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9"/>
      <c r="BH298" s="39"/>
      <c r="BI298" s="40"/>
      <c r="BJ298" s="39"/>
      <c r="BK298" s="39"/>
      <c r="BL298" s="40"/>
      <c r="BM298" s="39"/>
      <c r="BN298" s="39"/>
      <c r="BO298" s="40"/>
      <c r="BP298" s="39"/>
      <c r="BQ298" s="39"/>
      <c r="BR298" s="40"/>
      <c r="BS298" s="39"/>
      <c r="BT298" s="39"/>
      <c r="BU298" s="40"/>
      <c r="BV298" s="39"/>
      <c r="BW298" s="39"/>
      <c r="BX298" s="40"/>
      <c r="BY298" s="39"/>
      <c r="BZ298" s="39"/>
      <c r="CA298" s="40"/>
      <c r="CB298" s="39"/>
      <c r="CC298" s="39"/>
      <c r="CD298" s="40"/>
      <c r="CE298" s="39"/>
      <c r="CF298" s="39"/>
      <c r="CG298" s="40"/>
      <c r="CH298" s="39"/>
      <c r="CI298" s="39"/>
      <c r="CJ298" s="40"/>
      <c r="CK298" s="39"/>
      <c r="CL298" s="39"/>
      <c r="CM298" s="40"/>
      <c r="CN298" s="36">
        <v>1</v>
      </c>
      <c r="CO298" s="36"/>
      <c r="CP298" s="31">
        <f t="shared" si="75"/>
        <v>0</v>
      </c>
      <c r="CQ298" s="36">
        <f t="shared" si="61"/>
        <v>1</v>
      </c>
      <c r="CR298" s="36">
        <f t="shared" si="62"/>
        <v>0</v>
      </c>
      <c r="CS298" s="31">
        <f t="shared" si="63"/>
        <v>0</v>
      </c>
      <c r="CT298" s="39"/>
      <c r="CU298" s="39"/>
      <c r="CV298" s="39"/>
      <c r="CW298" s="39"/>
      <c r="CX298" s="39"/>
      <c r="CY298" s="39"/>
      <c r="CZ298" s="39"/>
      <c r="DA298" s="39"/>
      <c r="DB298" s="39"/>
      <c r="DC298" s="39"/>
      <c r="DD298" s="39"/>
      <c r="DE298" s="39"/>
      <c r="DF298" s="39"/>
      <c r="DG298" s="39"/>
      <c r="DH298" s="39"/>
      <c r="DI298" s="39"/>
      <c r="DJ298" s="39"/>
      <c r="DK298" s="39"/>
      <c r="DL298" s="39"/>
      <c r="DM298" s="39"/>
      <c r="DN298" s="39">
        <v>0</v>
      </c>
      <c r="DO298" s="39">
        <f t="shared" ref="DO298:DO309" si="76">COUNTIF(CT298:DM298,"&gt;0")</f>
        <v>0</v>
      </c>
    </row>
    <row r="299" spans="1:119" ht="38.450000000000003" customHeight="1">
      <c r="A299" s="9">
        <v>295</v>
      </c>
      <c r="B299" s="33" t="s">
        <v>64</v>
      </c>
      <c r="C299" s="33" t="s">
        <v>105</v>
      </c>
      <c r="D299" s="34" t="s">
        <v>106</v>
      </c>
      <c r="E299" s="33">
        <v>8131</v>
      </c>
      <c r="F299" s="34" t="s">
        <v>343</v>
      </c>
      <c r="G299" s="34" t="s">
        <v>344</v>
      </c>
      <c r="H299" s="34" t="s">
        <v>345</v>
      </c>
      <c r="I299" s="34" t="s">
        <v>346</v>
      </c>
      <c r="J299" s="34" t="s">
        <v>404</v>
      </c>
      <c r="K299" s="35" t="s">
        <v>405</v>
      </c>
      <c r="L299" s="34" t="s">
        <v>406</v>
      </c>
      <c r="M299" s="35" t="s">
        <v>407</v>
      </c>
      <c r="N299" s="33" t="s">
        <v>163</v>
      </c>
      <c r="O299" s="33" t="s">
        <v>141</v>
      </c>
      <c r="P299" s="36">
        <v>1</v>
      </c>
      <c r="Q299" s="33"/>
      <c r="R299" s="37" t="s">
        <v>351</v>
      </c>
      <c r="S299" s="38" t="s">
        <v>408</v>
      </c>
      <c r="T299" s="35" t="s">
        <v>186</v>
      </c>
      <c r="U299" s="34" t="s">
        <v>353</v>
      </c>
      <c r="V299" s="35" t="s">
        <v>186</v>
      </c>
      <c r="W299" s="35" t="s">
        <v>409</v>
      </c>
      <c r="X299" s="35" t="s">
        <v>123</v>
      </c>
      <c r="Y299" s="35" t="s">
        <v>410</v>
      </c>
      <c r="Z299" s="35" t="s">
        <v>186</v>
      </c>
      <c r="AA299" s="19" t="s">
        <v>205</v>
      </c>
      <c r="AB299" s="35" t="s">
        <v>411</v>
      </c>
      <c r="AC299" s="35" t="s">
        <v>190</v>
      </c>
      <c r="AD299" s="35" t="s">
        <v>128</v>
      </c>
      <c r="AE299" s="35" t="s">
        <v>171</v>
      </c>
      <c r="AF299" s="35"/>
      <c r="AG299" s="34" t="s">
        <v>412</v>
      </c>
      <c r="AH299" s="34" t="s">
        <v>376</v>
      </c>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9"/>
      <c r="BH299" s="39"/>
      <c r="BI299" s="40"/>
      <c r="BJ299" s="39"/>
      <c r="BK299" s="39"/>
      <c r="BL299" s="40"/>
      <c r="BM299" s="39"/>
      <c r="BN299" s="39"/>
      <c r="BO299" s="40"/>
      <c r="BP299" s="39"/>
      <c r="BQ299" s="39"/>
      <c r="BR299" s="40"/>
      <c r="BS299" s="39"/>
      <c r="BT299" s="39"/>
      <c r="BU299" s="40"/>
      <c r="BV299" s="39"/>
      <c r="BW299" s="39"/>
      <c r="BX299" s="40"/>
      <c r="BY299" s="39"/>
      <c r="BZ299" s="39"/>
      <c r="CA299" s="40"/>
      <c r="CB299" s="39"/>
      <c r="CC299" s="39"/>
      <c r="CD299" s="40"/>
      <c r="CE299" s="39"/>
      <c r="CF299" s="39"/>
      <c r="CG299" s="40"/>
      <c r="CH299" s="39"/>
      <c r="CI299" s="39"/>
      <c r="CJ299" s="40"/>
      <c r="CK299" s="39"/>
      <c r="CL299" s="39"/>
      <c r="CM299" s="40"/>
      <c r="CN299" s="36">
        <v>1</v>
      </c>
      <c r="CO299" s="36"/>
      <c r="CP299" s="31">
        <f t="shared" si="75"/>
        <v>0</v>
      </c>
      <c r="CQ299" s="36">
        <f t="shared" ref="CQ299:CR309" si="77">BG299+BJ299+BM299+BP299+BS299+BV299+BY299+CB299+CE299+CH299+CK299+CN299</f>
        <v>1</v>
      </c>
      <c r="CR299" s="36">
        <f t="shared" si="77"/>
        <v>0</v>
      </c>
      <c r="CS299" s="31">
        <f t="shared" ref="CS299:CS309" si="78">IFERROR(CR299/CQ299,0)</f>
        <v>0</v>
      </c>
      <c r="CT299" s="39"/>
      <c r="CU299" s="39"/>
      <c r="CV299" s="39"/>
      <c r="CW299" s="39"/>
      <c r="CX299" s="39"/>
      <c r="CY299" s="39"/>
      <c r="CZ299" s="39"/>
      <c r="DA299" s="39"/>
      <c r="DB299" s="39"/>
      <c r="DC299" s="39"/>
      <c r="DD299" s="39"/>
      <c r="DE299" s="39"/>
      <c r="DF299" s="39"/>
      <c r="DG299" s="39"/>
      <c r="DH299" s="39"/>
      <c r="DI299" s="39"/>
      <c r="DJ299" s="39"/>
      <c r="DK299" s="39"/>
      <c r="DL299" s="39"/>
      <c r="DM299" s="39"/>
      <c r="DN299" s="39">
        <v>0</v>
      </c>
      <c r="DO299" s="39">
        <f t="shared" si="76"/>
        <v>0</v>
      </c>
    </row>
    <row r="300" spans="1:119" ht="38.450000000000003" customHeight="1">
      <c r="A300" s="9">
        <v>296</v>
      </c>
      <c r="B300" s="33" t="s">
        <v>67</v>
      </c>
      <c r="C300" s="33" t="s">
        <v>105</v>
      </c>
      <c r="D300" s="34" t="s">
        <v>106</v>
      </c>
      <c r="E300" s="33">
        <v>8131</v>
      </c>
      <c r="F300" s="34" t="s">
        <v>343</v>
      </c>
      <c r="G300" s="34" t="s">
        <v>344</v>
      </c>
      <c r="H300" s="34" t="s">
        <v>345</v>
      </c>
      <c r="I300" s="34" t="s">
        <v>346</v>
      </c>
      <c r="J300" s="34" t="s">
        <v>404</v>
      </c>
      <c r="K300" s="35" t="s">
        <v>405</v>
      </c>
      <c r="L300" s="34" t="s">
        <v>406</v>
      </c>
      <c r="M300" s="35" t="s">
        <v>407</v>
      </c>
      <c r="N300" s="33" t="s">
        <v>163</v>
      </c>
      <c r="O300" s="33" t="s">
        <v>141</v>
      </c>
      <c r="P300" s="36">
        <v>1</v>
      </c>
      <c r="Q300" s="33"/>
      <c r="R300" s="37" t="s">
        <v>351</v>
      </c>
      <c r="S300" s="38" t="s">
        <v>408</v>
      </c>
      <c r="T300" s="35" t="s">
        <v>186</v>
      </c>
      <c r="U300" s="34" t="s">
        <v>353</v>
      </c>
      <c r="V300" s="35" t="s">
        <v>186</v>
      </c>
      <c r="W300" s="35" t="s">
        <v>409</v>
      </c>
      <c r="X300" s="35" t="s">
        <v>123</v>
      </c>
      <c r="Y300" s="35" t="s">
        <v>410</v>
      </c>
      <c r="Z300" s="35" t="s">
        <v>186</v>
      </c>
      <c r="AA300" s="19" t="s">
        <v>205</v>
      </c>
      <c r="AB300" s="35" t="s">
        <v>411</v>
      </c>
      <c r="AC300" s="35" t="s">
        <v>190</v>
      </c>
      <c r="AD300" s="35" t="s">
        <v>128</v>
      </c>
      <c r="AE300" s="35" t="s">
        <v>171</v>
      </c>
      <c r="AF300" s="35"/>
      <c r="AG300" s="34" t="s">
        <v>412</v>
      </c>
      <c r="AH300" s="34" t="s">
        <v>376</v>
      </c>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9"/>
      <c r="BH300" s="39"/>
      <c r="BI300" s="40"/>
      <c r="BJ300" s="39"/>
      <c r="BK300" s="39"/>
      <c r="BL300" s="40"/>
      <c r="BM300" s="39"/>
      <c r="BN300" s="39"/>
      <c r="BO300" s="40"/>
      <c r="BP300" s="39"/>
      <c r="BQ300" s="39"/>
      <c r="BR300" s="40"/>
      <c r="BS300" s="39"/>
      <c r="BT300" s="39"/>
      <c r="BU300" s="40"/>
      <c r="BV300" s="39"/>
      <c r="BW300" s="39"/>
      <c r="BX300" s="40"/>
      <c r="BY300" s="39"/>
      <c r="BZ300" s="39"/>
      <c r="CA300" s="40"/>
      <c r="CB300" s="39"/>
      <c r="CC300" s="39"/>
      <c r="CD300" s="40"/>
      <c r="CE300" s="39"/>
      <c r="CF300" s="39"/>
      <c r="CG300" s="40"/>
      <c r="CH300" s="39"/>
      <c r="CI300" s="39"/>
      <c r="CJ300" s="40"/>
      <c r="CK300" s="39"/>
      <c r="CL300" s="39"/>
      <c r="CM300" s="40"/>
      <c r="CN300" s="36">
        <v>1</v>
      </c>
      <c r="CO300" s="36"/>
      <c r="CP300" s="31">
        <f t="shared" si="75"/>
        <v>0</v>
      </c>
      <c r="CQ300" s="36">
        <f t="shared" si="77"/>
        <v>1</v>
      </c>
      <c r="CR300" s="36">
        <f t="shared" si="77"/>
        <v>0</v>
      </c>
      <c r="CS300" s="31">
        <f t="shared" si="78"/>
        <v>0</v>
      </c>
      <c r="CT300" s="39"/>
      <c r="CU300" s="39"/>
      <c r="CV300" s="39"/>
      <c r="CW300" s="39"/>
      <c r="CX300" s="39"/>
      <c r="CY300" s="39"/>
      <c r="CZ300" s="39"/>
      <c r="DA300" s="39"/>
      <c r="DB300" s="39"/>
      <c r="DC300" s="39"/>
      <c r="DD300" s="39"/>
      <c r="DE300" s="39"/>
      <c r="DF300" s="39"/>
      <c r="DG300" s="39"/>
      <c r="DH300" s="39"/>
      <c r="DI300" s="39"/>
      <c r="DJ300" s="39"/>
      <c r="DK300" s="39"/>
      <c r="DL300" s="39"/>
      <c r="DM300" s="39"/>
      <c r="DN300" s="39">
        <v>0</v>
      </c>
      <c r="DO300" s="39">
        <f t="shared" si="76"/>
        <v>0</v>
      </c>
    </row>
    <row r="301" spans="1:119" ht="38.450000000000003" customHeight="1">
      <c r="A301" s="9">
        <v>297</v>
      </c>
      <c r="B301" s="33" t="s">
        <v>68</v>
      </c>
      <c r="C301" s="33" t="s">
        <v>105</v>
      </c>
      <c r="D301" s="34" t="s">
        <v>106</v>
      </c>
      <c r="E301" s="33">
        <v>8131</v>
      </c>
      <c r="F301" s="34" t="s">
        <v>343</v>
      </c>
      <c r="G301" s="34" t="s">
        <v>344</v>
      </c>
      <c r="H301" s="34" t="s">
        <v>345</v>
      </c>
      <c r="I301" s="34" t="s">
        <v>346</v>
      </c>
      <c r="J301" s="34" t="s">
        <v>404</v>
      </c>
      <c r="K301" s="35" t="s">
        <v>405</v>
      </c>
      <c r="L301" s="34" t="s">
        <v>406</v>
      </c>
      <c r="M301" s="35" t="s">
        <v>407</v>
      </c>
      <c r="N301" s="33" t="s">
        <v>163</v>
      </c>
      <c r="O301" s="33" t="s">
        <v>141</v>
      </c>
      <c r="P301" s="36">
        <v>1</v>
      </c>
      <c r="Q301" s="33"/>
      <c r="R301" s="37" t="s">
        <v>351</v>
      </c>
      <c r="S301" s="38" t="s">
        <v>408</v>
      </c>
      <c r="T301" s="35" t="s">
        <v>186</v>
      </c>
      <c r="U301" s="34" t="s">
        <v>353</v>
      </c>
      <c r="V301" s="35" t="s">
        <v>186</v>
      </c>
      <c r="W301" s="35" t="s">
        <v>409</v>
      </c>
      <c r="X301" s="35" t="s">
        <v>123</v>
      </c>
      <c r="Y301" s="35" t="s">
        <v>410</v>
      </c>
      <c r="Z301" s="35" t="s">
        <v>186</v>
      </c>
      <c r="AA301" s="19" t="s">
        <v>205</v>
      </c>
      <c r="AB301" s="35" t="s">
        <v>411</v>
      </c>
      <c r="AC301" s="35" t="s">
        <v>190</v>
      </c>
      <c r="AD301" s="35" t="s">
        <v>128</v>
      </c>
      <c r="AE301" s="35" t="s">
        <v>171</v>
      </c>
      <c r="AF301" s="35"/>
      <c r="AG301" s="34" t="s">
        <v>412</v>
      </c>
      <c r="AH301" s="34" t="s">
        <v>376</v>
      </c>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9"/>
      <c r="BH301" s="39"/>
      <c r="BI301" s="40"/>
      <c r="BJ301" s="39"/>
      <c r="BK301" s="39"/>
      <c r="BL301" s="40"/>
      <c r="BM301" s="39"/>
      <c r="BN301" s="39"/>
      <c r="BO301" s="40"/>
      <c r="BP301" s="39"/>
      <c r="BQ301" s="39"/>
      <c r="BR301" s="40"/>
      <c r="BS301" s="39"/>
      <c r="BT301" s="39"/>
      <c r="BU301" s="40"/>
      <c r="BV301" s="39"/>
      <c r="BW301" s="39"/>
      <c r="BX301" s="40"/>
      <c r="BY301" s="39"/>
      <c r="BZ301" s="39"/>
      <c r="CA301" s="40"/>
      <c r="CB301" s="39"/>
      <c r="CC301" s="39"/>
      <c r="CD301" s="40"/>
      <c r="CE301" s="39"/>
      <c r="CF301" s="39"/>
      <c r="CG301" s="40"/>
      <c r="CH301" s="39"/>
      <c r="CI301" s="39"/>
      <c r="CJ301" s="40"/>
      <c r="CK301" s="39"/>
      <c r="CL301" s="39"/>
      <c r="CM301" s="40"/>
      <c r="CN301" s="36">
        <v>1</v>
      </c>
      <c r="CO301" s="36"/>
      <c r="CP301" s="31">
        <f t="shared" si="75"/>
        <v>0</v>
      </c>
      <c r="CQ301" s="36">
        <f t="shared" si="77"/>
        <v>1</v>
      </c>
      <c r="CR301" s="36">
        <f t="shared" si="77"/>
        <v>0</v>
      </c>
      <c r="CS301" s="31">
        <f t="shared" si="78"/>
        <v>0</v>
      </c>
      <c r="CT301" s="39"/>
      <c r="CU301" s="39"/>
      <c r="CV301" s="39"/>
      <c r="CW301" s="39"/>
      <c r="CX301" s="39"/>
      <c r="CY301" s="39"/>
      <c r="CZ301" s="39"/>
      <c r="DA301" s="39"/>
      <c r="DB301" s="39"/>
      <c r="DC301" s="39"/>
      <c r="DD301" s="39"/>
      <c r="DE301" s="39"/>
      <c r="DF301" s="39"/>
      <c r="DG301" s="39"/>
      <c r="DH301" s="39"/>
      <c r="DI301" s="39"/>
      <c r="DJ301" s="39"/>
      <c r="DK301" s="39"/>
      <c r="DL301" s="39"/>
      <c r="DM301" s="39"/>
      <c r="DN301" s="39">
        <v>0</v>
      </c>
      <c r="DO301" s="39">
        <f t="shared" si="76"/>
        <v>0</v>
      </c>
    </row>
    <row r="302" spans="1:119" ht="38.450000000000003" customHeight="1">
      <c r="A302" s="9">
        <v>298</v>
      </c>
      <c r="B302" s="33" t="s">
        <v>69</v>
      </c>
      <c r="C302" s="33" t="s">
        <v>105</v>
      </c>
      <c r="D302" s="34" t="s">
        <v>106</v>
      </c>
      <c r="E302" s="33">
        <v>8131</v>
      </c>
      <c r="F302" s="34" t="s">
        <v>343</v>
      </c>
      <c r="G302" s="34" t="s">
        <v>344</v>
      </c>
      <c r="H302" s="34" t="s">
        <v>345</v>
      </c>
      <c r="I302" s="34" t="s">
        <v>346</v>
      </c>
      <c r="J302" s="34" t="s">
        <v>404</v>
      </c>
      <c r="K302" s="35" t="s">
        <v>405</v>
      </c>
      <c r="L302" s="34" t="s">
        <v>406</v>
      </c>
      <c r="M302" s="35" t="s">
        <v>407</v>
      </c>
      <c r="N302" s="33" t="s">
        <v>163</v>
      </c>
      <c r="O302" s="33" t="s">
        <v>141</v>
      </c>
      <c r="P302" s="36">
        <v>1</v>
      </c>
      <c r="Q302" s="33"/>
      <c r="R302" s="37" t="s">
        <v>351</v>
      </c>
      <c r="S302" s="38" t="s">
        <v>408</v>
      </c>
      <c r="T302" s="35" t="s">
        <v>186</v>
      </c>
      <c r="U302" s="34" t="s">
        <v>353</v>
      </c>
      <c r="V302" s="35" t="s">
        <v>186</v>
      </c>
      <c r="W302" s="35" t="s">
        <v>409</v>
      </c>
      <c r="X302" s="35" t="s">
        <v>123</v>
      </c>
      <c r="Y302" s="35" t="s">
        <v>410</v>
      </c>
      <c r="Z302" s="35" t="s">
        <v>186</v>
      </c>
      <c r="AA302" s="19" t="s">
        <v>205</v>
      </c>
      <c r="AB302" s="35" t="s">
        <v>411</v>
      </c>
      <c r="AC302" s="35" t="s">
        <v>190</v>
      </c>
      <c r="AD302" s="35" t="s">
        <v>128</v>
      </c>
      <c r="AE302" s="35" t="s">
        <v>171</v>
      </c>
      <c r="AF302" s="35"/>
      <c r="AG302" s="34" t="s">
        <v>412</v>
      </c>
      <c r="AH302" s="34" t="s">
        <v>376</v>
      </c>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9"/>
      <c r="BH302" s="39"/>
      <c r="BI302" s="40"/>
      <c r="BJ302" s="39"/>
      <c r="BK302" s="39"/>
      <c r="BL302" s="40"/>
      <c r="BM302" s="39"/>
      <c r="BN302" s="39"/>
      <c r="BO302" s="40"/>
      <c r="BP302" s="39"/>
      <c r="BQ302" s="39"/>
      <c r="BR302" s="40"/>
      <c r="BS302" s="39"/>
      <c r="BT302" s="39"/>
      <c r="BU302" s="40"/>
      <c r="BV302" s="39"/>
      <c r="BW302" s="39"/>
      <c r="BX302" s="40"/>
      <c r="BY302" s="39"/>
      <c r="BZ302" s="39"/>
      <c r="CA302" s="40"/>
      <c r="CB302" s="39"/>
      <c r="CC302" s="39"/>
      <c r="CD302" s="40"/>
      <c r="CE302" s="39"/>
      <c r="CF302" s="39"/>
      <c r="CG302" s="40"/>
      <c r="CH302" s="39"/>
      <c r="CI302" s="39"/>
      <c r="CJ302" s="40"/>
      <c r="CK302" s="39"/>
      <c r="CL302" s="39"/>
      <c r="CM302" s="40"/>
      <c r="CN302" s="36">
        <v>1</v>
      </c>
      <c r="CO302" s="36"/>
      <c r="CP302" s="31">
        <f t="shared" si="75"/>
        <v>0</v>
      </c>
      <c r="CQ302" s="36">
        <f t="shared" si="77"/>
        <v>1</v>
      </c>
      <c r="CR302" s="36">
        <f t="shared" si="77"/>
        <v>0</v>
      </c>
      <c r="CS302" s="31">
        <f t="shared" si="78"/>
        <v>0</v>
      </c>
      <c r="CT302" s="39"/>
      <c r="CU302" s="39"/>
      <c r="CV302" s="39"/>
      <c r="CW302" s="39"/>
      <c r="CX302" s="39"/>
      <c r="CY302" s="39"/>
      <c r="CZ302" s="39"/>
      <c r="DA302" s="39"/>
      <c r="DB302" s="39"/>
      <c r="DC302" s="39"/>
      <c r="DD302" s="39"/>
      <c r="DE302" s="39"/>
      <c r="DF302" s="39"/>
      <c r="DG302" s="39"/>
      <c r="DH302" s="39"/>
      <c r="DI302" s="39"/>
      <c r="DJ302" s="39"/>
      <c r="DK302" s="39"/>
      <c r="DL302" s="39"/>
      <c r="DM302" s="39"/>
      <c r="DN302" s="39">
        <v>0</v>
      </c>
      <c r="DO302" s="39">
        <f t="shared" si="76"/>
        <v>0</v>
      </c>
    </row>
    <row r="303" spans="1:119" ht="38.450000000000003" customHeight="1">
      <c r="A303" s="9">
        <v>299</v>
      </c>
      <c r="B303" s="33" t="s">
        <v>70</v>
      </c>
      <c r="C303" s="33" t="s">
        <v>105</v>
      </c>
      <c r="D303" s="34" t="s">
        <v>106</v>
      </c>
      <c r="E303" s="33">
        <v>8131</v>
      </c>
      <c r="F303" s="34" t="s">
        <v>343</v>
      </c>
      <c r="G303" s="34" t="s">
        <v>344</v>
      </c>
      <c r="H303" s="34" t="s">
        <v>345</v>
      </c>
      <c r="I303" s="34" t="s">
        <v>346</v>
      </c>
      <c r="J303" s="34" t="s">
        <v>404</v>
      </c>
      <c r="K303" s="35" t="s">
        <v>405</v>
      </c>
      <c r="L303" s="34" t="s">
        <v>406</v>
      </c>
      <c r="M303" s="35" t="s">
        <v>407</v>
      </c>
      <c r="N303" s="33" t="s">
        <v>163</v>
      </c>
      <c r="O303" s="33" t="s">
        <v>141</v>
      </c>
      <c r="P303" s="36">
        <v>1</v>
      </c>
      <c r="Q303" s="33"/>
      <c r="R303" s="37" t="s">
        <v>351</v>
      </c>
      <c r="S303" s="38" t="s">
        <v>408</v>
      </c>
      <c r="T303" s="35" t="s">
        <v>186</v>
      </c>
      <c r="U303" s="34" t="s">
        <v>353</v>
      </c>
      <c r="V303" s="35" t="s">
        <v>186</v>
      </c>
      <c r="W303" s="35" t="s">
        <v>409</v>
      </c>
      <c r="X303" s="35" t="s">
        <v>123</v>
      </c>
      <c r="Y303" s="35" t="s">
        <v>410</v>
      </c>
      <c r="Z303" s="35" t="s">
        <v>186</v>
      </c>
      <c r="AA303" s="19" t="s">
        <v>205</v>
      </c>
      <c r="AB303" s="35" t="s">
        <v>411</v>
      </c>
      <c r="AC303" s="35" t="s">
        <v>190</v>
      </c>
      <c r="AD303" s="35" t="s">
        <v>128</v>
      </c>
      <c r="AE303" s="35" t="s">
        <v>171</v>
      </c>
      <c r="AF303" s="35"/>
      <c r="AG303" s="34" t="s">
        <v>412</v>
      </c>
      <c r="AH303" s="34" t="s">
        <v>376</v>
      </c>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9"/>
      <c r="BH303" s="39"/>
      <c r="BI303" s="40"/>
      <c r="BJ303" s="39"/>
      <c r="BK303" s="39"/>
      <c r="BL303" s="40"/>
      <c r="BM303" s="39"/>
      <c r="BN303" s="39"/>
      <c r="BO303" s="40"/>
      <c r="BP303" s="39"/>
      <c r="BQ303" s="39"/>
      <c r="BR303" s="40"/>
      <c r="BS303" s="39"/>
      <c r="BT303" s="39"/>
      <c r="BU303" s="40"/>
      <c r="BV303" s="39"/>
      <c r="BW303" s="39"/>
      <c r="BX303" s="40"/>
      <c r="BY303" s="39"/>
      <c r="BZ303" s="39"/>
      <c r="CA303" s="40"/>
      <c r="CB303" s="39"/>
      <c r="CC303" s="39"/>
      <c r="CD303" s="40"/>
      <c r="CE303" s="39"/>
      <c r="CF303" s="39"/>
      <c r="CG303" s="40"/>
      <c r="CH303" s="39"/>
      <c r="CI303" s="39"/>
      <c r="CJ303" s="40"/>
      <c r="CK303" s="39"/>
      <c r="CL303" s="39"/>
      <c r="CM303" s="40"/>
      <c r="CN303" s="36">
        <v>1</v>
      </c>
      <c r="CO303" s="36"/>
      <c r="CP303" s="31">
        <f t="shared" si="75"/>
        <v>0</v>
      </c>
      <c r="CQ303" s="36">
        <f t="shared" si="77"/>
        <v>1</v>
      </c>
      <c r="CR303" s="36">
        <f t="shared" si="77"/>
        <v>0</v>
      </c>
      <c r="CS303" s="31">
        <f t="shared" si="78"/>
        <v>0</v>
      </c>
      <c r="CT303" s="39"/>
      <c r="CU303" s="39"/>
      <c r="CV303" s="39"/>
      <c r="CW303" s="39"/>
      <c r="CX303" s="39"/>
      <c r="CY303" s="39"/>
      <c r="CZ303" s="39"/>
      <c r="DA303" s="39"/>
      <c r="DB303" s="39"/>
      <c r="DC303" s="39"/>
      <c r="DD303" s="39"/>
      <c r="DE303" s="39"/>
      <c r="DF303" s="39"/>
      <c r="DG303" s="39"/>
      <c r="DH303" s="39"/>
      <c r="DI303" s="39"/>
      <c r="DJ303" s="39"/>
      <c r="DK303" s="39"/>
      <c r="DL303" s="39"/>
      <c r="DM303" s="39"/>
      <c r="DN303" s="39">
        <v>0</v>
      </c>
      <c r="DO303" s="39">
        <f t="shared" si="76"/>
        <v>0</v>
      </c>
    </row>
    <row r="304" spans="1:119" ht="38.450000000000003" customHeight="1">
      <c r="A304" s="9">
        <v>300</v>
      </c>
      <c r="B304" s="33" t="s">
        <v>71</v>
      </c>
      <c r="C304" s="33" t="s">
        <v>105</v>
      </c>
      <c r="D304" s="34" t="s">
        <v>106</v>
      </c>
      <c r="E304" s="33">
        <v>8131</v>
      </c>
      <c r="F304" s="34" t="s">
        <v>343</v>
      </c>
      <c r="G304" s="34" t="s">
        <v>344</v>
      </c>
      <c r="H304" s="34" t="s">
        <v>345</v>
      </c>
      <c r="I304" s="34" t="s">
        <v>346</v>
      </c>
      <c r="J304" s="34" t="s">
        <v>404</v>
      </c>
      <c r="K304" s="35" t="s">
        <v>405</v>
      </c>
      <c r="L304" s="34" t="s">
        <v>406</v>
      </c>
      <c r="M304" s="35" t="s">
        <v>407</v>
      </c>
      <c r="N304" s="33" t="s">
        <v>163</v>
      </c>
      <c r="O304" s="33" t="s">
        <v>141</v>
      </c>
      <c r="P304" s="36">
        <v>1</v>
      </c>
      <c r="Q304" s="33"/>
      <c r="R304" s="37" t="s">
        <v>351</v>
      </c>
      <c r="S304" s="38" t="s">
        <v>408</v>
      </c>
      <c r="T304" s="35" t="s">
        <v>186</v>
      </c>
      <c r="U304" s="34" t="s">
        <v>353</v>
      </c>
      <c r="V304" s="35" t="s">
        <v>186</v>
      </c>
      <c r="W304" s="35" t="s">
        <v>409</v>
      </c>
      <c r="X304" s="35" t="s">
        <v>123</v>
      </c>
      <c r="Y304" s="35" t="s">
        <v>410</v>
      </c>
      <c r="Z304" s="35" t="s">
        <v>186</v>
      </c>
      <c r="AA304" s="19" t="s">
        <v>205</v>
      </c>
      <c r="AB304" s="35" t="s">
        <v>411</v>
      </c>
      <c r="AC304" s="35" t="s">
        <v>190</v>
      </c>
      <c r="AD304" s="35" t="s">
        <v>128</v>
      </c>
      <c r="AE304" s="35" t="s">
        <v>171</v>
      </c>
      <c r="AF304" s="35"/>
      <c r="AG304" s="34" t="s">
        <v>412</v>
      </c>
      <c r="AH304" s="34" t="s">
        <v>376</v>
      </c>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9"/>
      <c r="BH304" s="39"/>
      <c r="BI304" s="40"/>
      <c r="BJ304" s="39"/>
      <c r="BK304" s="39"/>
      <c r="BL304" s="40"/>
      <c r="BM304" s="39"/>
      <c r="BN304" s="39"/>
      <c r="BO304" s="40"/>
      <c r="BP304" s="39"/>
      <c r="BQ304" s="39"/>
      <c r="BR304" s="40"/>
      <c r="BS304" s="39"/>
      <c r="BT304" s="39"/>
      <c r="BU304" s="40"/>
      <c r="BV304" s="39"/>
      <c r="BW304" s="39"/>
      <c r="BX304" s="40"/>
      <c r="BY304" s="39"/>
      <c r="BZ304" s="39"/>
      <c r="CA304" s="40"/>
      <c r="CB304" s="39"/>
      <c r="CC304" s="39"/>
      <c r="CD304" s="40"/>
      <c r="CE304" s="39"/>
      <c r="CF304" s="39"/>
      <c r="CG304" s="40"/>
      <c r="CH304" s="39"/>
      <c r="CI304" s="39"/>
      <c r="CJ304" s="40"/>
      <c r="CK304" s="39"/>
      <c r="CL304" s="39"/>
      <c r="CM304" s="40"/>
      <c r="CN304" s="36">
        <v>1</v>
      </c>
      <c r="CO304" s="36"/>
      <c r="CP304" s="31">
        <f t="shared" si="75"/>
        <v>0</v>
      </c>
      <c r="CQ304" s="36">
        <f t="shared" si="77"/>
        <v>1</v>
      </c>
      <c r="CR304" s="36">
        <f t="shared" si="77"/>
        <v>0</v>
      </c>
      <c r="CS304" s="31">
        <f t="shared" si="78"/>
        <v>0</v>
      </c>
      <c r="CT304" s="39"/>
      <c r="CU304" s="39"/>
      <c r="CV304" s="39"/>
      <c r="CW304" s="39"/>
      <c r="CX304" s="39"/>
      <c r="CY304" s="39"/>
      <c r="CZ304" s="39"/>
      <c r="DA304" s="39"/>
      <c r="DB304" s="39"/>
      <c r="DC304" s="39"/>
      <c r="DD304" s="39"/>
      <c r="DE304" s="39"/>
      <c r="DF304" s="39"/>
      <c r="DG304" s="39"/>
      <c r="DH304" s="39"/>
      <c r="DI304" s="39"/>
      <c r="DJ304" s="39"/>
      <c r="DK304" s="39"/>
      <c r="DL304" s="39"/>
      <c r="DM304" s="39"/>
      <c r="DN304" s="39">
        <v>0</v>
      </c>
      <c r="DO304" s="39">
        <f t="shared" si="76"/>
        <v>0</v>
      </c>
    </row>
    <row r="305" spans="1:119" ht="38.450000000000003" customHeight="1">
      <c r="A305" s="9">
        <v>301</v>
      </c>
      <c r="B305" s="33" t="s">
        <v>72</v>
      </c>
      <c r="C305" s="33" t="s">
        <v>105</v>
      </c>
      <c r="D305" s="34" t="s">
        <v>106</v>
      </c>
      <c r="E305" s="33">
        <v>8131</v>
      </c>
      <c r="F305" s="34" t="s">
        <v>343</v>
      </c>
      <c r="G305" s="34" t="s">
        <v>344</v>
      </c>
      <c r="H305" s="34" t="s">
        <v>345</v>
      </c>
      <c r="I305" s="34" t="s">
        <v>346</v>
      </c>
      <c r="J305" s="34" t="s">
        <v>404</v>
      </c>
      <c r="K305" s="35" t="s">
        <v>405</v>
      </c>
      <c r="L305" s="34" t="s">
        <v>406</v>
      </c>
      <c r="M305" s="35" t="s">
        <v>407</v>
      </c>
      <c r="N305" s="33" t="s">
        <v>163</v>
      </c>
      <c r="O305" s="33" t="s">
        <v>141</v>
      </c>
      <c r="P305" s="36">
        <v>1</v>
      </c>
      <c r="Q305" s="33"/>
      <c r="R305" s="37" t="s">
        <v>351</v>
      </c>
      <c r="S305" s="38" t="s">
        <v>408</v>
      </c>
      <c r="T305" s="35" t="s">
        <v>186</v>
      </c>
      <c r="U305" s="34" t="s">
        <v>353</v>
      </c>
      <c r="V305" s="35" t="s">
        <v>186</v>
      </c>
      <c r="W305" s="35" t="s">
        <v>409</v>
      </c>
      <c r="X305" s="35" t="s">
        <v>123</v>
      </c>
      <c r="Y305" s="35" t="s">
        <v>410</v>
      </c>
      <c r="Z305" s="35" t="s">
        <v>186</v>
      </c>
      <c r="AA305" s="19" t="s">
        <v>205</v>
      </c>
      <c r="AB305" s="35" t="s">
        <v>411</v>
      </c>
      <c r="AC305" s="35" t="s">
        <v>190</v>
      </c>
      <c r="AD305" s="35" t="s">
        <v>128</v>
      </c>
      <c r="AE305" s="35" t="s">
        <v>171</v>
      </c>
      <c r="AF305" s="35"/>
      <c r="AG305" s="34" t="s">
        <v>412</v>
      </c>
      <c r="AH305" s="34" t="s">
        <v>376</v>
      </c>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9"/>
      <c r="BH305" s="39"/>
      <c r="BI305" s="40"/>
      <c r="BJ305" s="39"/>
      <c r="BK305" s="39"/>
      <c r="BL305" s="40"/>
      <c r="BM305" s="39"/>
      <c r="BN305" s="39"/>
      <c r="BO305" s="40"/>
      <c r="BP305" s="39"/>
      <c r="BQ305" s="39"/>
      <c r="BR305" s="40"/>
      <c r="BS305" s="39"/>
      <c r="BT305" s="39"/>
      <c r="BU305" s="40"/>
      <c r="BV305" s="39"/>
      <c r="BW305" s="39"/>
      <c r="BX305" s="40"/>
      <c r="BY305" s="39"/>
      <c r="BZ305" s="39"/>
      <c r="CA305" s="40"/>
      <c r="CB305" s="39"/>
      <c r="CC305" s="39"/>
      <c r="CD305" s="40"/>
      <c r="CE305" s="39"/>
      <c r="CF305" s="39"/>
      <c r="CG305" s="40"/>
      <c r="CH305" s="39"/>
      <c r="CI305" s="39"/>
      <c r="CJ305" s="40"/>
      <c r="CK305" s="39"/>
      <c r="CL305" s="39"/>
      <c r="CM305" s="40"/>
      <c r="CN305" s="36">
        <v>1</v>
      </c>
      <c r="CO305" s="36"/>
      <c r="CP305" s="31">
        <f t="shared" si="75"/>
        <v>0</v>
      </c>
      <c r="CQ305" s="36">
        <f t="shared" si="77"/>
        <v>1</v>
      </c>
      <c r="CR305" s="36">
        <f t="shared" si="77"/>
        <v>0</v>
      </c>
      <c r="CS305" s="31">
        <f t="shared" si="78"/>
        <v>0</v>
      </c>
      <c r="CT305" s="39"/>
      <c r="CU305" s="39"/>
      <c r="CV305" s="39"/>
      <c r="CW305" s="39"/>
      <c r="CX305" s="39"/>
      <c r="CY305" s="39"/>
      <c r="CZ305" s="39"/>
      <c r="DA305" s="39"/>
      <c r="DB305" s="39"/>
      <c r="DC305" s="39"/>
      <c r="DD305" s="39"/>
      <c r="DE305" s="39"/>
      <c r="DF305" s="39"/>
      <c r="DG305" s="39"/>
      <c r="DH305" s="39"/>
      <c r="DI305" s="39"/>
      <c r="DJ305" s="39"/>
      <c r="DK305" s="39"/>
      <c r="DL305" s="39"/>
      <c r="DM305" s="39"/>
      <c r="DN305" s="39">
        <v>0</v>
      </c>
      <c r="DO305" s="39">
        <f t="shared" si="76"/>
        <v>0</v>
      </c>
    </row>
    <row r="306" spans="1:119" ht="38.450000000000003" customHeight="1">
      <c r="A306" s="9">
        <v>302</v>
      </c>
      <c r="B306" s="33" t="s">
        <v>73</v>
      </c>
      <c r="C306" s="33" t="s">
        <v>105</v>
      </c>
      <c r="D306" s="34" t="s">
        <v>106</v>
      </c>
      <c r="E306" s="33">
        <v>8131</v>
      </c>
      <c r="F306" s="34" t="s">
        <v>343</v>
      </c>
      <c r="G306" s="34" t="s">
        <v>344</v>
      </c>
      <c r="H306" s="34" t="s">
        <v>345</v>
      </c>
      <c r="I306" s="34" t="s">
        <v>346</v>
      </c>
      <c r="J306" s="34" t="s">
        <v>404</v>
      </c>
      <c r="K306" s="35" t="s">
        <v>405</v>
      </c>
      <c r="L306" s="34" t="s">
        <v>406</v>
      </c>
      <c r="M306" s="35" t="s">
        <v>407</v>
      </c>
      <c r="N306" s="33" t="s">
        <v>163</v>
      </c>
      <c r="O306" s="33" t="s">
        <v>141</v>
      </c>
      <c r="P306" s="36">
        <v>1</v>
      </c>
      <c r="Q306" s="33"/>
      <c r="R306" s="37" t="s">
        <v>351</v>
      </c>
      <c r="S306" s="38" t="s">
        <v>408</v>
      </c>
      <c r="T306" s="35" t="s">
        <v>186</v>
      </c>
      <c r="U306" s="34" t="s">
        <v>353</v>
      </c>
      <c r="V306" s="35" t="s">
        <v>186</v>
      </c>
      <c r="W306" s="35" t="s">
        <v>409</v>
      </c>
      <c r="X306" s="35" t="s">
        <v>123</v>
      </c>
      <c r="Y306" s="35" t="s">
        <v>410</v>
      </c>
      <c r="Z306" s="35" t="s">
        <v>186</v>
      </c>
      <c r="AA306" s="19" t="s">
        <v>205</v>
      </c>
      <c r="AB306" s="35" t="s">
        <v>411</v>
      </c>
      <c r="AC306" s="35" t="s">
        <v>190</v>
      </c>
      <c r="AD306" s="35" t="s">
        <v>128</v>
      </c>
      <c r="AE306" s="35" t="s">
        <v>171</v>
      </c>
      <c r="AF306" s="35"/>
      <c r="AG306" s="34" t="s">
        <v>412</v>
      </c>
      <c r="AH306" s="34" t="s">
        <v>376</v>
      </c>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9"/>
      <c r="BH306" s="39"/>
      <c r="BI306" s="40"/>
      <c r="BJ306" s="39"/>
      <c r="BK306" s="39"/>
      <c r="BL306" s="40"/>
      <c r="BM306" s="39"/>
      <c r="BN306" s="39"/>
      <c r="BO306" s="40"/>
      <c r="BP306" s="39"/>
      <c r="BQ306" s="39"/>
      <c r="BR306" s="40"/>
      <c r="BS306" s="39"/>
      <c r="BT306" s="39"/>
      <c r="BU306" s="40"/>
      <c r="BV306" s="39"/>
      <c r="BW306" s="39"/>
      <c r="BX306" s="40"/>
      <c r="BY306" s="39"/>
      <c r="BZ306" s="39"/>
      <c r="CA306" s="40"/>
      <c r="CB306" s="39"/>
      <c r="CC306" s="39"/>
      <c r="CD306" s="40"/>
      <c r="CE306" s="39"/>
      <c r="CF306" s="39"/>
      <c r="CG306" s="40"/>
      <c r="CH306" s="39"/>
      <c r="CI306" s="39"/>
      <c r="CJ306" s="40"/>
      <c r="CK306" s="39"/>
      <c r="CL306" s="39"/>
      <c r="CM306" s="40"/>
      <c r="CN306" s="36">
        <v>1</v>
      </c>
      <c r="CO306" s="36"/>
      <c r="CP306" s="31">
        <f t="shared" si="75"/>
        <v>0</v>
      </c>
      <c r="CQ306" s="36">
        <f t="shared" si="77"/>
        <v>1</v>
      </c>
      <c r="CR306" s="36">
        <f t="shared" si="77"/>
        <v>0</v>
      </c>
      <c r="CS306" s="31">
        <f t="shared" si="78"/>
        <v>0</v>
      </c>
      <c r="CT306" s="39"/>
      <c r="CU306" s="39"/>
      <c r="CV306" s="39"/>
      <c r="CW306" s="39"/>
      <c r="CX306" s="39"/>
      <c r="CY306" s="39"/>
      <c r="CZ306" s="39"/>
      <c r="DA306" s="39"/>
      <c r="DB306" s="39"/>
      <c r="DC306" s="39"/>
      <c r="DD306" s="39"/>
      <c r="DE306" s="39"/>
      <c r="DF306" s="39"/>
      <c r="DG306" s="39"/>
      <c r="DH306" s="39"/>
      <c r="DI306" s="39"/>
      <c r="DJ306" s="39"/>
      <c r="DK306" s="39"/>
      <c r="DL306" s="39"/>
      <c r="DM306" s="39"/>
      <c r="DN306" s="39">
        <v>0</v>
      </c>
      <c r="DO306" s="39">
        <f t="shared" si="76"/>
        <v>0</v>
      </c>
    </row>
    <row r="307" spans="1:119" ht="38.450000000000003" customHeight="1">
      <c r="A307" s="9">
        <v>303</v>
      </c>
      <c r="B307" s="33" t="s">
        <v>73</v>
      </c>
      <c r="C307" s="33" t="s">
        <v>105</v>
      </c>
      <c r="D307" s="34" t="s">
        <v>106</v>
      </c>
      <c r="E307" s="33">
        <v>8131</v>
      </c>
      <c r="F307" s="34" t="s">
        <v>343</v>
      </c>
      <c r="G307" s="34" t="s">
        <v>413</v>
      </c>
      <c r="H307" s="34" t="s">
        <v>414</v>
      </c>
      <c r="I307" s="34" t="s">
        <v>415</v>
      </c>
      <c r="J307" s="34" t="s">
        <v>412</v>
      </c>
      <c r="K307" s="35" t="s">
        <v>416</v>
      </c>
      <c r="L307" s="34" t="s">
        <v>417</v>
      </c>
      <c r="M307" s="35" t="s">
        <v>418</v>
      </c>
      <c r="N307" s="33" t="s">
        <v>163</v>
      </c>
      <c r="O307" s="33" t="s">
        <v>141</v>
      </c>
      <c r="P307" s="36">
        <v>1</v>
      </c>
      <c r="Q307" s="33"/>
      <c r="R307" s="37" t="s">
        <v>351</v>
      </c>
      <c r="S307" s="38" t="s">
        <v>202</v>
      </c>
      <c r="T307" s="35" t="s">
        <v>186</v>
      </c>
      <c r="U307" s="34" t="s">
        <v>186</v>
      </c>
      <c r="V307" s="35" t="s">
        <v>186</v>
      </c>
      <c r="W307" s="35" t="s">
        <v>409</v>
      </c>
      <c r="X307" s="35" t="s">
        <v>123</v>
      </c>
      <c r="Y307" s="35" t="s">
        <v>410</v>
      </c>
      <c r="Z307" s="35" t="s">
        <v>186</v>
      </c>
      <c r="AA307" s="19" t="s">
        <v>121</v>
      </c>
      <c r="AB307" s="35" t="s">
        <v>411</v>
      </c>
      <c r="AC307" s="35" t="s">
        <v>190</v>
      </c>
      <c r="AD307" s="35" t="s">
        <v>128</v>
      </c>
      <c r="AE307" s="35" t="s">
        <v>171</v>
      </c>
      <c r="AF307" s="35"/>
      <c r="AG307" s="34" t="s">
        <v>412</v>
      </c>
      <c r="AH307" s="34" t="s">
        <v>376</v>
      </c>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9"/>
      <c r="BH307" s="39"/>
      <c r="BI307" s="40"/>
      <c r="BJ307" s="39"/>
      <c r="BK307" s="39"/>
      <c r="BL307" s="40"/>
      <c r="BM307" s="39"/>
      <c r="BN307" s="39"/>
      <c r="BO307" s="40"/>
      <c r="BP307" s="39"/>
      <c r="BQ307" s="39"/>
      <c r="BR307" s="40"/>
      <c r="BS307" s="39"/>
      <c r="BT307" s="39"/>
      <c r="BU307" s="40"/>
      <c r="BV307" s="39"/>
      <c r="BW307" s="39"/>
      <c r="BX307" s="40"/>
      <c r="BY307" s="39"/>
      <c r="BZ307" s="39"/>
      <c r="CA307" s="40"/>
      <c r="CB307" s="39"/>
      <c r="CC307" s="39"/>
      <c r="CD307" s="40"/>
      <c r="CE307" s="39"/>
      <c r="CF307" s="39"/>
      <c r="CG307" s="40"/>
      <c r="CH307" s="39"/>
      <c r="CI307" s="39"/>
      <c r="CJ307" s="40"/>
      <c r="CK307" s="39"/>
      <c r="CL307" s="39"/>
      <c r="CM307" s="40"/>
      <c r="CN307" s="36">
        <v>1</v>
      </c>
      <c r="CO307" s="36"/>
      <c r="CP307" s="31">
        <f t="shared" si="75"/>
        <v>0</v>
      </c>
      <c r="CQ307" s="36">
        <f t="shared" si="77"/>
        <v>1</v>
      </c>
      <c r="CR307" s="36">
        <f t="shared" si="77"/>
        <v>0</v>
      </c>
      <c r="CS307" s="31">
        <f t="shared" si="78"/>
        <v>0</v>
      </c>
      <c r="CT307" s="39"/>
      <c r="CU307" s="39"/>
      <c r="CV307" s="39"/>
      <c r="CW307" s="39"/>
      <c r="CX307" s="39"/>
      <c r="CY307" s="39"/>
      <c r="CZ307" s="39"/>
      <c r="DA307" s="39"/>
      <c r="DB307" s="39"/>
      <c r="DC307" s="39"/>
      <c r="DD307" s="39"/>
      <c r="DE307" s="39"/>
      <c r="DF307" s="39"/>
      <c r="DG307" s="39"/>
      <c r="DH307" s="39"/>
      <c r="DI307" s="39"/>
      <c r="DJ307" s="39"/>
      <c r="DK307" s="39"/>
      <c r="DL307" s="39"/>
      <c r="DM307" s="39"/>
      <c r="DN307" s="39">
        <v>0</v>
      </c>
      <c r="DO307" s="39">
        <f t="shared" si="76"/>
        <v>0</v>
      </c>
    </row>
    <row r="308" spans="1:119" ht="38.450000000000003" customHeight="1">
      <c r="A308" s="9">
        <v>304</v>
      </c>
      <c r="B308" s="33" t="s">
        <v>74</v>
      </c>
      <c r="C308" s="33" t="s">
        <v>105</v>
      </c>
      <c r="D308" s="34" t="s">
        <v>106</v>
      </c>
      <c r="E308" s="33">
        <v>8131</v>
      </c>
      <c r="F308" s="34" t="s">
        <v>343</v>
      </c>
      <c r="G308" s="34" t="s">
        <v>413</v>
      </c>
      <c r="H308" s="34" t="s">
        <v>414</v>
      </c>
      <c r="I308" s="34" t="s">
        <v>415</v>
      </c>
      <c r="J308" s="34" t="s">
        <v>412</v>
      </c>
      <c r="K308" s="35" t="s">
        <v>416</v>
      </c>
      <c r="L308" s="34" t="s">
        <v>417</v>
      </c>
      <c r="M308" s="35" t="s">
        <v>418</v>
      </c>
      <c r="N308" s="33" t="s">
        <v>163</v>
      </c>
      <c r="O308" s="33" t="s">
        <v>141</v>
      </c>
      <c r="P308" s="36">
        <v>1</v>
      </c>
      <c r="Q308" s="33"/>
      <c r="R308" s="37" t="s">
        <v>351</v>
      </c>
      <c r="S308" s="38" t="s">
        <v>202</v>
      </c>
      <c r="T308" s="35" t="s">
        <v>186</v>
      </c>
      <c r="U308" s="34" t="s">
        <v>186</v>
      </c>
      <c r="V308" s="35" t="s">
        <v>186</v>
      </c>
      <c r="W308" s="35" t="s">
        <v>409</v>
      </c>
      <c r="X308" s="35" t="s">
        <v>123</v>
      </c>
      <c r="Y308" s="35" t="s">
        <v>410</v>
      </c>
      <c r="Z308" s="35" t="s">
        <v>186</v>
      </c>
      <c r="AA308" s="19" t="s">
        <v>121</v>
      </c>
      <c r="AB308" s="35" t="s">
        <v>411</v>
      </c>
      <c r="AC308" s="35" t="s">
        <v>190</v>
      </c>
      <c r="AD308" s="35" t="s">
        <v>128</v>
      </c>
      <c r="AE308" s="35" t="s">
        <v>171</v>
      </c>
      <c r="AF308" s="35"/>
      <c r="AG308" s="34" t="s">
        <v>412</v>
      </c>
      <c r="AH308" s="34" t="s">
        <v>376</v>
      </c>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9"/>
      <c r="BH308" s="39"/>
      <c r="BI308" s="40"/>
      <c r="BJ308" s="39"/>
      <c r="BK308" s="39"/>
      <c r="BL308" s="40"/>
      <c r="BM308" s="39"/>
      <c r="BN308" s="39"/>
      <c r="BO308" s="40"/>
      <c r="BP308" s="39"/>
      <c r="BQ308" s="39"/>
      <c r="BR308" s="40"/>
      <c r="BS308" s="39"/>
      <c r="BT308" s="39"/>
      <c r="BU308" s="40"/>
      <c r="BV308" s="39"/>
      <c r="BW308" s="39"/>
      <c r="BX308" s="40"/>
      <c r="BY308" s="39"/>
      <c r="BZ308" s="39"/>
      <c r="CA308" s="40"/>
      <c r="CB308" s="39"/>
      <c r="CC308" s="39"/>
      <c r="CD308" s="40"/>
      <c r="CE308" s="39"/>
      <c r="CF308" s="39"/>
      <c r="CG308" s="40"/>
      <c r="CH308" s="39"/>
      <c r="CI308" s="39"/>
      <c r="CJ308" s="40"/>
      <c r="CK308" s="39"/>
      <c r="CL308" s="39"/>
      <c r="CM308" s="40"/>
      <c r="CN308" s="36">
        <v>1</v>
      </c>
      <c r="CO308" s="36"/>
      <c r="CP308" s="31">
        <f t="shared" si="75"/>
        <v>0</v>
      </c>
      <c r="CQ308" s="36">
        <f t="shared" si="77"/>
        <v>1</v>
      </c>
      <c r="CR308" s="36">
        <f t="shared" si="77"/>
        <v>0</v>
      </c>
      <c r="CS308" s="31">
        <f t="shared" si="78"/>
        <v>0</v>
      </c>
      <c r="CT308" s="39"/>
      <c r="CU308" s="39"/>
      <c r="CV308" s="39"/>
      <c r="CW308" s="39"/>
      <c r="CX308" s="39"/>
      <c r="CY308" s="39"/>
      <c r="CZ308" s="39"/>
      <c r="DA308" s="39"/>
      <c r="DB308" s="39"/>
      <c r="DC308" s="39"/>
      <c r="DD308" s="39"/>
      <c r="DE308" s="39"/>
      <c r="DF308" s="39"/>
      <c r="DG308" s="39"/>
      <c r="DH308" s="39"/>
      <c r="DI308" s="39"/>
      <c r="DJ308" s="39"/>
      <c r="DK308" s="39"/>
      <c r="DL308" s="39"/>
      <c r="DM308" s="39"/>
      <c r="DN308" s="39">
        <v>0</v>
      </c>
      <c r="DO308" s="39">
        <f t="shared" si="76"/>
        <v>0</v>
      </c>
    </row>
    <row r="309" spans="1:119" ht="38.450000000000003" customHeight="1">
      <c r="A309" s="9">
        <v>305</v>
      </c>
      <c r="B309" s="33" t="s">
        <v>66</v>
      </c>
      <c r="C309" s="33" t="s">
        <v>105</v>
      </c>
      <c r="D309" s="34" t="s">
        <v>106</v>
      </c>
      <c r="E309" s="33">
        <v>8131</v>
      </c>
      <c r="F309" s="34" t="s">
        <v>343</v>
      </c>
      <c r="G309" s="34" t="s">
        <v>413</v>
      </c>
      <c r="H309" s="34" t="s">
        <v>414</v>
      </c>
      <c r="I309" s="34" t="s">
        <v>415</v>
      </c>
      <c r="J309" s="34" t="s">
        <v>412</v>
      </c>
      <c r="K309" s="35" t="s">
        <v>416</v>
      </c>
      <c r="L309" s="34" t="s">
        <v>417</v>
      </c>
      <c r="M309" s="35" t="s">
        <v>418</v>
      </c>
      <c r="N309" s="33" t="s">
        <v>163</v>
      </c>
      <c r="O309" s="33" t="s">
        <v>141</v>
      </c>
      <c r="P309" s="36">
        <v>1</v>
      </c>
      <c r="Q309" s="33"/>
      <c r="R309" s="37" t="s">
        <v>351</v>
      </c>
      <c r="S309" s="38" t="s">
        <v>202</v>
      </c>
      <c r="T309" s="35" t="s">
        <v>186</v>
      </c>
      <c r="U309" s="34" t="s">
        <v>186</v>
      </c>
      <c r="V309" s="35" t="s">
        <v>186</v>
      </c>
      <c r="W309" s="35" t="s">
        <v>409</v>
      </c>
      <c r="X309" s="35" t="s">
        <v>123</v>
      </c>
      <c r="Y309" s="35" t="s">
        <v>410</v>
      </c>
      <c r="Z309" s="35" t="s">
        <v>186</v>
      </c>
      <c r="AA309" s="19" t="s">
        <v>121</v>
      </c>
      <c r="AB309" s="35" t="s">
        <v>411</v>
      </c>
      <c r="AC309" s="35" t="s">
        <v>190</v>
      </c>
      <c r="AD309" s="35" t="s">
        <v>128</v>
      </c>
      <c r="AE309" s="35" t="s">
        <v>171</v>
      </c>
      <c r="AF309" s="35"/>
      <c r="AG309" s="34" t="s">
        <v>412</v>
      </c>
      <c r="AH309" s="34" t="s">
        <v>376</v>
      </c>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9"/>
      <c r="BH309" s="39"/>
      <c r="BI309" s="40"/>
      <c r="BJ309" s="39"/>
      <c r="BK309" s="39"/>
      <c r="BL309" s="40"/>
      <c r="BM309" s="39"/>
      <c r="BN309" s="39"/>
      <c r="BO309" s="40"/>
      <c r="BP309" s="39"/>
      <c r="BQ309" s="39"/>
      <c r="BR309" s="40"/>
      <c r="BS309" s="39"/>
      <c r="BT309" s="39"/>
      <c r="BU309" s="40"/>
      <c r="BV309" s="39"/>
      <c r="BW309" s="39"/>
      <c r="BX309" s="40"/>
      <c r="BY309" s="39"/>
      <c r="BZ309" s="39"/>
      <c r="CA309" s="40"/>
      <c r="CB309" s="39"/>
      <c r="CC309" s="39"/>
      <c r="CD309" s="40"/>
      <c r="CE309" s="39"/>
      <c r="CF309" s="39"/>
      <c r="CG309" s="40"/>
      <c r="CH309" s="39"/>
      <c r="CI309" s="39"/>
      <c r="CJ309" s="40"/>
      <c r="CK309" s="39"/>
      <c r="CL309" s="39"/>
      <c r="CM309" s="40"/>
      <c r="CN309" s="36">
        <v>1</v>
      </c>
      <c r="CO309" s="36"/>
      <c r="CP309" s="31">
        <f t="shared" si="75"/>
        <v>0</v>
      </c>
      <c r="CQ309" s="36">
        <f t="shared" si="77"/>
        <v>1</v>
      </c>
      <c r="CR309" s="36">
        <f t="shared" si="77"/>
        <v>0</v>
      </c>
      <c r="CS309" s="31">
        <f t="shared" si="78"/>
        <v>0</v>
      </c>
      <c r="CT309" s="39"/>
      <c r="CU309" s="39"/>
      <c r="CV309" s="39"/>
      <c r="CW309" s="39"/>
      <c r="CX309" s="39"/>
      <c r="CY309" s="39"/>
      <c r="CZ309" s="39"/>
      <c r="DA309" s="39"/>
      <c r="DB309" s="39"/>
      <c r="DC309" s="39"/>
      <c r="DD309" s="39"/>
      <c r="DE309" s="39"/>
      <c r="DF309" s="39"/>
      <c r="DG309" s="39"/>
      <c r="DH309" s="39"/>
      <c r="DI309" s="39"/>
      <c r="DJ309" s="39"/>
      <c r="DK309" s="39"/>
      <c r="DL309" s="39"/>
      <c r="DM309" s="39"/>
      <c r="DN309" s="39">
        <v>0</v>
      </c>
      <c r="DO309" s="39">
        <f t="shared" si="76"/>
        <v>0</v>
      </c>
    </row>
  </sheetData>
  <autoFilter ref="BG4:CS309" xr:uid="{00000000-0001-0000-0000-000000000000}"/>
  <mergeCells count="89">
    <mergeCell ref="A1:DO1"/>
    <mergeCell ref="AI2:BF2"/>
    <mergeCell ref="BG2:BI2"/>
    <mergeCell ref="BJ2:BL2"/>
    <mergeCell ref="BM2:BO2"/>
    <mergeCell ref="BP2:BR2"/>
    <mergeCell ref="BS2:BU2"/>
    <mergeCell ref="BV2:BX2"/>
    <mergeCell ref="BY2:CA2"/>
    <mergeCell ref="CB2:CD2"/>
    <mergeCell ref="CE2:CG2"/>
    <mergeCell ref="CH2:CJ2"/>
    <mergeCell ref="CK2:CM2"/>
    <mergeCell ref="CN2:CP2"/>
    <mergeCell ref="CQ2:CS2"/>
    <mergeCell ref="CT2:DO2"/>
    <mergeCell ref="AI3:AK3"/>
    <mergeCell ref="AL3:AQ3"/>
    <mergeCell ref="AR3:AW3"/>
    <mergeCell ref="AX3:BF3"/>
    <mergeCell ref="BG3:BI3"/>
    <mergeCell ref="BJ3:BL3"/>
    <mergeCell ref="BM3:BO3"/>
    <mergeCell ref="BP3:BR3"/>
    <mergeCell ref="BS3:BU3"/>
    <mergeCell ref="BV3:BX3"/>
    <mergeCell ref="BY3:CA3"/>
    <mergeCell ref="CB3:CD3"/>
    <mergeCell ref="CE3:CG3"/>
    <mergeCell ref="CH3:CJ3"/>
    <mergeCell ref="CK3:CM3"/>
    <mergeCell ref="CN3:CP3"/>
    <mergeCell ref="CQ3:CS3"/>
    <mergeCell ref="A2:A4"/>
    <mergeCell ref="B2:B4"/>
    <mergeCell ref="C2:C4"/>
    <mergeCell ref="D2:D4"/>
    <mergeCell ref="E2: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CT3:CT4"/>
    <mergeCell ref="CU3:CU4"/>
    <mergeCell ref="CV3:CV4"/>
    <mergeCell ref="CW3:CW4"/>
    <mergeCell ref="CX3:CX4"/>
    <mergeCell ref="CY3:CY4"/>
    <mergeCell ref="CZ3:CZ4"/>
    <mergeCell ref="DA3:DA4"/>
    <mergeCell ref="DB3:DB4"/>
    <mergeCell ref="DC3:DC4"/>
    <mergeCell ref="DD3:DD4"/>
    <mergeCell ref="DE3:DE4"/>
    <mergeCell ref="DF3:DF4"/>
    <mergeCell ref="DG3:DG4"/>
    <mergeCell ref="DH3:DH4"/>
    <mergeCell ref="DN3:DN4"/>
    <mergeCell ref="DO3:DO4"/>
    <mergeCell ref="DI3:DI4"/>
    <mergeCell ref="DJ3:DJ4"/>
    <mergeCell ref="DK3:DK4"/>
    <mergeCell ref="DL3:DL4"/>
    <mergeCell ref="DM3:DM4"/>
  </mergeCell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10">
        <x14:dataValidation type="list" allowBlank="1" xr:uid="{00000000-0002-0000-0000-000005000000}">
          <x14:formula1>
            <xm:f>Catalogos!$I$2:$I$18</xm:f>
          </x14:formula1>
          <xm:sqref>V283:V286 V243:V261 T5:V222 Z5:Z222</xm:sqref>
        </x14:dataValidation>
        <x14:dataValidation type="list" allowBlank="1" xr:uid="{00000000-0002-0000-0000-000000000000}">
          <x14:formula1>
            <xm:f>Catalogos!$H$2:$H$21</xm:f>
          </x14:formula1>
          <xm:sqref>B203:B222 B5:B164</xm:sqref>
        </x14:dataValidation>
        <x14:dataValidation type="list" allowBlank="1" xr:uid="{00000000-0002-0000-0000-000006000000}">
          <x14:formula1>
            <xm:f>Catalogos!$J$2:$J$42</xm:f>
          </x14:formula1>
          <xm:sqref>AA5:AA44 AA65:AA222</xm:sqref>
        </x14:dataValidation>
        <x14:dataValidation type="list" allowBlank="1" xr:uid="{00000000-0002-0000-0000-000008000000}">
          <x14:formula1>
            <xm:f>Catalogos!$E$2:$E$3</xm:f>
          </x14:formula1>
          <xm:sqref>AD283:AD286 AD5:AD262</xm:sqref>
        </x14:dataValidation>
        <x14:dataValidation type="list" allowBlank="1" xr:uid="{00000000-0002-0000-0000-000009000000}">
          <x14:formula1>
            <xm:f>Catalogos!$G$2:$G$7</xm:f>
          </x14:formula1>
          <xm:sqref>AE283:AE286 AE5:AE262</xm:sqref>
        </x14:dataValidation>
        <x14:dataValidation type="list" allowBlank="1" showInputMessage="1" showErrorMessage="1" xr:uid="{00000000-0002-0000-0000-000007000000}">
          <x14:formula1>
            <xm:f>Catalogos!$C$2:$C$16</xm:f>
          </x14:formula1>
          <xm:sqref>AC203:AC222 AC5:AC184</xm:sqref>
        </x14:dataValidation>
        <x14:dataValidation type="list" allowBlank="1" xr:uid="{00000000-0002-0000-0000-000001000000}">
          <x14:formula1>
            <xm:f>Catalogos!$A$2:$A$4</xm:f>
          </x14:formula1>
          <xm:sqref>N5:N222</xm:sqref>
        </x14:dataValidation>
        <x14:dataValidation type="list" allowBlank="1" xr:uid="{00000000-0002-0000-0000-000002000000}">
          <x14:formula1>
            <xm:f>Catalogos!$B$2:$B$14</xm:f>
          </x14:formula1>
          <xm:sqref>O5:O222</xm:sqref>
        </x14:dataValidation>
        <x14:dataValidation type="list" allowBlank="1" xr:uid="{00000000-0002-0000-0000-000003000000}">
          <x14:formula1>
            <xm:f>Catalogos!$F$2:$F$9</xm:f>
          </x14:formula1>
          <xm:sqref>Q5:Q24</xm:sqref>
        </x14:dataValidation>
        <x14:dataValidation type="list" allowBlank="1" xr:uid="{00000000-0002-0000-0000-000004000000}">
          <x14:formula1>
            <xm:f>Catalogos!$D$2:$D$9</xm:f>
          </x14:formula1>
          <xm:sqref>S5:S222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workbookViewId="0">
      <selection activeCell="C6" sqref="C6"/>
    </sheetView>
  </sheetViews>
  <sheetFormatPr defaultColWidth="8.625" defaultRowHeight="14.45"/>
  <cols>
    <col min="1" max="1" width="26" customWidth="1"/>
    <col min="2" max="2" width="24" customWidth="1"/>
    <col min="3" max="3" width="22" customWidth="1"/>
  </cols>
  <sheetData>
    <row r="1" spans="1:3" ht="18">
      <c r="A1" s="66" t="s">
        <v>419</v>
      </c>
      <c r="B1" s="65"/>
      <c r="C1" s="65"/>
    </row>
    <row r="2" spans="1:3">
      <c r="A2" s="4" t="s">
        <v>420</v>
      </c>
      <c r="B2" s="4" t="s">
        <v>421</v>
      </c>
      <c r="C2" s="4" t="s">
        <v>422</v>
      </c>
    </row>
    <row r="3" spans="1:3">
      <c r="A3" s="5" t="s">
        <v>56</v>
      </c>
      <c r="B3" s="5">
        <f>SUM('PAT Seguimiento Mejorada'!CT5:CT24)</f>
        <v>0</v>
      </c>
      <c r="C3" s="5">
        <f>COUNTIF('PAT Seguimiento Mejorada'!CT5:CT24,"&gt;0")</f>
        <v>0</v>
      </c>
    </row>
    <row r="4" spans="1:3">
      <c r="A4" s="5" t="s">
        <v>57</v>
      </c>
      <c r="B4" s="5">
        <f>SUM('PAT Seguimiento Mejorada'!CU5:CU24)</f>
        <v>0</v>
      </c>
      <c r="C4" s="5">
        <f>COUNTIF('PAT Seguimiento Mejorada'!CU5:CU24,"&gt;0")</f>
        <v>0</v>
      </c>
    </row>
    <row r="5" spans="1:3">
      <c r="A5" s="5" t="s">
        <v>58</v>
      </c>
      <c r="B5" s="5">
        <f>SUM('PAT Seguimiento Mejorada'!CV5:CV24)</f>
        <v>0</v>
      </c>
      <c r="C5" s="5">
        <f>COUNTIF('PAT Seguimiento Mejorada'!CV5:CV24,"&gt;0")</f>
        <v>0</v>
      </c>
    </row>
    <row r="6" spans="1:3">
      <c r="A6" s="5" t="s">
        <v>59</v>
      </c>
      <c r="B6" s="5">
        <f>SUM('PAT Seguimiento Mejorada'!CW5:CW24)</f>
        <v>0</v>
      </c>
      <c r="C6" s="5">
        <f>COUNTIF('PAT Seguimiento Mejorada'!CW5:CW24,"&gt;0")</f>
        <v>0</v>
      </c>
    </row>
    <row r="7" spans="1:3">
      <c r="A7" s="5" t="s">
        <v>60</v>
      </c>
      <c r="B7" s="5">
        <f>SUM('PAT Seguimiento Mejorada'!CX5:CX24)</f>
        <v>0</v>
      </c>
      <c r="C7" s="5">
        <f>COUNTIF('PAT Seguimiento Mejorada'!CX5:CX24,"&gt;0")</f>
        <v>0</v>
      </c>
    </row>
    <row r="8" spans="1:3">
      <c r="A8" s="5" t="s">
        <v>61</v>
      </c>
      <c r="B8" s="5">
        <f>SUM('PAT Seguimiento Mejorada'!CY5:CY24)</f>
        <v>0</v>
      </c>
      <c r="C8" s="5">
        <f>COUNTIF('PAT Seguimiento Mejorada'!CY5:CY24,"&gt;0")</f>
        <v>0</v>
      </c>
    </row>
    <row r="9" spans="1:3">
      <c r="A9" s="5" t="s">
        <v>62</v>
      </c>
      <c r="B9" s="5">
        <f>SUM('PAT Seguimiento Mejorada'!CZ5:CZ24)</f>
        <v>0</v>
      </c>
      <c r="C9" s="5">
        <f>COUNTIF('PAT Seguimiento Mejorada'!CZ5:CZ24,"&gt;0")</f>
        <v>0</v>
      </c>
    </row>
    <row r="10" spans="1:3">
      <c r="A10" s="5" t="s">
        <v>63</v>
      </c>
      <c r="B10" s="5">
        <f>SUM('PAT Seguimiento Mejorada'!DA5:DA24)</f>
        <v>0</v>
      </c>
      <c r="C10" s="5">
        <f>COUNTIF('PAT Seguimiento Mejorada'!DA5:DA24,"&gt;0")</f>
        <v>0</v>
      </c>
    </row>
    <row r="11" spans="1:3">
      <c r="A11" s="5" t="s">
        <v>64</v>
      </c>
      <c r="B11" s="5">
        <f>SUM('PAT Seguimiento Mejorada'!DB5:DB24)</f>
        <v>0</v>
      </c>
      <c r="C11" s="5">
        <f>COUNTIF('PAT Seguimiento Mejorada'!DB5:DB24,"&gt;0")</f>
        <v>0</v>
      </c>
    </row>
    <row r="12" spans="1:3">
      <c r="A12" s="5" t="s">
        <v>65</v>
      </c>
      <c r="B12" s="5">
        <f>SUM('PAT Seguimiento Mejorada'!DC5:DC24)</f>
        <v>0</v>
      </c>
      <c r="C12" s="5">
        <f>COUNTIF('PAT Seguimiento Mejorada'!DC5:DC24,"&gt;0")</f>
        <v>0</v>
      </c>
    </row>
    <row r="13" spans="1:3">
      <c r="A13" s="5" t="s">
        <v>66</v>
      </c>
      <c r="B13" s="5">
        <f>SUM('PAT Seguimiento Mejorada'!DD5:DD24)</f>
        <v>0</v>
      </c>
      <c r="C13" s="5">
        <f>COUNTIF('PAT Seguimiento Mejorada'!DD5:DD24,"&gt;0")</f>
        <v>0</v>
      </c>
    </row>
    <row r="14" spans="1:3">
      <c r="A14" s="5" t="s">
        <v>67</v>
      </c>
      <c r="B14" s="5">
        <f>SUM('PAT Seguimiento Mejorada'!DE5:DE24)</f>
        <v>0</v>
      </c>
      <c r="C14" s="5">
        <f>COUNTIF('PAT Seguimiento Mejorada'!DE5:DE24,"&gt;0")</f>
        <v>0</v>
      </c>
    </row>
    <row r="15" spans="1:3">
      <c r="A15" s="5" t="s">
        <v>68</v>
      </c>
      <c r="B15" s="5">
        <f>SUM('PAT Seguimiento Mejorada'!DF5:DF24)</f>
        <v>0</v>
      </c>
      <c r="C15" s="5">
        <f>COUNTIF('PAT Seguimiento Mejorada'!DF5:DF24,"&gt;0")</f>
        <v>0</v>
      </c>
    </row>
    <row r="16" spans="1:3">
      <c r="A16" s="5" t="s">
        <v>69</v>
      </c>
      <c r="B16" s="5">
        <f>SUM('PAT Seguimiento Mejorada'!DG5:DG24)</f>
        <v>0</v>
      </c>
      <c r="C16" s="5">
        <f>COUNTIF('PAT Seguimiento Mejorada'!DG5:DG24,"&gt;0")</f>
        <v>0</v>
      </c>
    </row>
    <row r="17" spans="1:3">
      <c r="A17" s="5" t="s">
        <v>70</v>
      </c>
      <c r="B17" s="5">
        <f>SUM('PAT Seguimiento Mejorada'!DH5:DH24)</f>
        <v>0</v>
      </c>
      <c r="C17" s="5">
        <f>COUNTIF('PAT Seguimiento Mejorada'!DH5:DH24,"&gt;0")</f>
        <v>0</v>
      </c>
    </row>
    <row r="18" spans="1:3">
      <c r="A18" s="5" t="s">
        <v>71</v>
      </c>
      <c r="B18" s="5">
        <f>SUM('PAT Seguimiento Mejorada'!DI5:DI24)</f>
        <v>0</v>
      </c>
      <c r="C18" s="5">
        <f>COUNTIF('PAT Seguimiento Mejorada'!DI5:DI24,"&gt;0")</f>
        <v>0</v>
      </c>
    </row>
    <row r="19" spans="1:3">
      <c r="A19" s="5" t="s">
        <v>72</v>
      </c>
      <c r="B19" s="5">
        <f>SUM('PAT Seguimiento Mejorada'!DJ5:DJ24)</f>
        <v>0</v>
      </c>
      <c r="C19" s="5">
        <f>COUNTIF('PAT Seguimiento Mejorada'!DJ5:DJ24,"&gt;0")</f>
        <v>0</v>
      </c>
    </row>
    <row r="20" spans="1:3">
      <c r="A20" s="5" t="s">
        <v>73</v>
      </c>
      <c r="B20" s="5">
        <f>SUM('PAT Seguimiento Mejorada'!DK5:DK24)</f>
        <v>0</v>
      </c>
      <c r="C20" s="5">
        <f>COUNTIF('PAT Seguimiento Mejorada'!DK5:DK24,"&gt;0")</f>
        <v>0</v>
      </c>
    </row>
    <row r="21" spans="1:3">
      <c r="A21" s="5" t="s">
        <v>74</v>
      </c>
      <c r="B21" s="5">
        <f>SUM('PAT Seguimiento Mejorada'!DL5:DL24)</f>
        <v>0</v>
      </c>
      <c r="C21" s="5">
        <f>COUNTIF('PAT Seguimiento Mejorada'!DL5:DL24,"&gt;0")</f>
        <v>0</v>
      </c>
    </row>
    <row r="22" spans="1:3">
      <c r="A22" s="5" t="s">
        <v>75</v>
      </c>
      <c r="B22" s="5">
        <f>SUM('PAT Seguimiento Mejorada'!DM5:DM24)</f>
        <v>0</v>
      </c>
      <c r="C22" s="5">
        <f>COUNTIF('PAT Seguimiento Mejorada'!DM5:DM24,"&gt;0")</f>
        <v>0</v>
      </c>
    </row>
  </sheetData>
  <mergeCells count="1">
    <mergeCell ref="A1:C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workbookViewId="0">
      <pane ySplit="2" topLeftCell="A10" activePane="bottomLeft" state="frozen"/>
      <selection pane="bottomLeft" activeCell="C18" sqref="C18"/>
    </sheetView>
  </sheetViews>
  <sheetFormatPr defaultColWidth="8.625" defaultRowHeight="14.45"/>
  <cols>
    <col min="1" max="1" width="24" customWidth="1"/>
    <col min="2" max="2" width="22.375" customWidth="1"/>
    <col min="3" max="3" width="24" customWidth="1"/>
    <col min="4" max="8" width="16" customWidth="1"/>
  </cols>
  <sheetData>
    <row r="1" spans="1:8" ht="18">
      <c r="A1" s="66" t="s">
        <v>423</v>
      </c>
      <c r="B1" s="65"/>
      <c r="C1" s="65"/>
      <c r="D1" s="65"/>
      <c r="E1" s="65"/>
      <c r="F1" s="65"/>
      <c r="G1" s="65"/>
      <c r="H1" s="65"/>
    </row>
    <row r="3" spans="1:8" ht="42" customHeight="1">
      <c r="A3" s="62" t="s">
        <v>424</v>
      </c>
      <c r="B3" s="63"/>
      <c r="C3" s="64" t="s">
        <v>425</v>
      </c>
      <c r="D3" s="63"/>
      <c r="E3" s="63"/>
      <c r="F3" s="63"/>
      <c r="G3" s="63"/>
      <c r="H3" s="63"/>
    </row>
    <row r="4" spans="1:8" ht="49.9" customHeight="1">
      <c r="A4" s="62" t="s">
        <v>426</v>
      </c>
      <c r="B4" s="63"/>
      <c r="C4" s="64" t="s">
        <v>427</v>
      </c>
      <c r="D4" s="63"/>
      <c r="E4" s="63"/>
      <c r="F4" s="63"/>
      <c r="G4" s="63"/>
      <c r="H4" s="63"/>
    </row>
    <row r="5" spans="1:8" ht="52.9" customHeight="1">
      <c r="A5" s="62" t="s">
        <v>428</v>
      </c>
      <c r="B5" s="63"/>
      <c r="C5" s="64" t="s">
        <v>429</v>
      </c>
      <c r="D5" s="63"/>
      <c r="E5" s="63"/>
      <c r="F5" s="63"/>
      <c r="G5" s="63"/>
      <c r="H5" s="63"/>
    </row>
    <row r="6" spans="1:8" ht="52.9" customHeight="1">
      <c r="A6" s="62" t="s">
        <v>430</v>
      </c>
      <c r="B6" s="63"/>
      <c r="C6" s="64" t="s">
        <v>431</v>
      </c>
      <c r="D6" s="63"/>
      <c r="E6" s="63"/>
      <c r="F6" s="63"/>
      <c r="G6" s="63"/>
      <c r="H6" s="63"/>
    </row>
    <row r="7" spans="1:8" ht="42" customHeight="1">
      <c r="A7" s="62" t="s">
        <v>432</v>
      </c>
      <c r="B7" s="63"/>
      <c r="C7" s="64" t="s">
        <v>433</v>
      </c>
      <c r="D7" s="63"/>
      <c r="E7" s="63"/>
      <c r="F7" s="63"/>
      <c r="G7" s="63"/>
      <c r="H7" s="63"/>
    </row>
    <row r="8" spans="1:8" ht="55.9" customHeight="1">
      <c r="A8" s="62" t="s">
        <v>434</v>
      </c>
      <c r="B8" s="63"/>
      <c r="C8" s="64" t="s">
        <v>433</v>
      </c>
      <c r="D8" s="63"/>
      <c r="E8" s="63"/>
      <c r="F8" s="63"/>
      <c r="G8" s="63"/>
      <c r="H8" s="63"/>
    </row>
    <row r="9" spans="1:8" ht="76.150000000000006" customHeight="1">
      <c r="A9" s="62" t="s">
        <v>435</v>
      </c>
      <c r="B9" s="63"/>
      <c r="C9" s="64" t="s">
        <v>436</v>
      </c>
      <c r="D9" s="63"/>
      <c r="E9" s="63"/>
      <c r="F9" s="63"/>
      <c r="G9" s="63"/>
      <c r="H9" s="63"/>
    </row>
    <row r="10" spans="1:8" ht="76.150000000000006" customHeight="1">
      <c r="A10" s="62" t="s">
        <v>437</v>
      </c>
      <c r="B10" s="63"/>
      <c r="C10" s="64" t="s">
        <v>438</v>
      </c>
      <c r="D10" s="63"/>
      <c r="E10" s="63"/>
      <c r="F10" s="63"/>
      <c r="G10" s="63"/>
      <c r="H10" s="63"/>
    </row>
    <row r="11" spans="1:8" ht="57" customHeight="1">
      <c r="A11" s="62" t="s">
        <v>439</v>
      </c>
      <c r="B11" s="63"/>
      <c r="C11" s="64" t="s">
        <v>440</v>
      </c>
      <c r="D11" s="63"/>
      <c r="E11" s="63"/>
      <c r="F11" s="63"/>
      <c r="G11" s="63"/>
      <c r="H11" s="63"/>
    </row>
    <row r="12" spans="1:8" ht="48" customHeight="1">
      <c r="A12" s="62" t="s">
        <v>441</v>
      </c>
      <c r="B12" s="63"/>
      <c r="C12" s="64" t="s">
        <v>442</v>
      </c>
      <c r="D12" s="63"/>
      <c r="E12" s="63"/>
      <c r="F12" s="63"/>
      <c r="G12" s="63"/>
      <c r="H12" s="63"/>
    </row>
    <row r="13" spans="1:8" ht="42" customHeight="1">
      <c r="A13" s="62" t="s">
        <v>443</v>
      </c>
      <c r="B13" s="63"/>
      <c r="C13" s="64" t="s">
        <v>444</v>
      </c>
      <c r="D13" s="63"/>
      <c r="E13" s="63"/>
      <c r="F13" s="63"/>
      <c r="G13" s="63"/>
      <c r="H13" s="63"/>
    </row>
    <row r="14" spans="1:8" ht="42" customHeight="1">
      <c r="A14" s="53" t="s">
        <v>445</v>
      </c>
      <c r="B14" s="54"/>
      <c r="C14" s="55" t="s">
        <v>446</v>
      </c>
      <c r="D14" s="56"/>
      <c r="E14" s="56"/>
      <c r="F14" s="56"/>
      <c r="G14" s="56"/>
      <c r="H14" s="54"/>
    </row>
    <row r="15" spans="1:8" ht="42" customHeight="1">
      <c r="A15" s="53" t="s">
        <v>447</v>
      </c>
      <c r="B15" s="54"/>
      <c r="C15" s="55" t="s">
        <v>448</v>
      </c>
      <c r="D15" s="56"/>
      <c r="E15" s="56"/>
      <c r="F15" s="56"/>
      <c r="G15" s="56"/>
      <c r="H15" s="54"/>
    </row>
    <row r="16" spans="1:8" ht="42" customHeight="1">
      <c r="A16" s="57" t="s">
        <v>449</v>
      </c>
      <c r="B16" s="58"/>
      <c r="C16" s="59" t="s">
        <v>448</v>
      </c>
      <c r="D16" s="60"/>
      <c r="E16" s="60"/>
      <c r="F16" s="60"/>
      <c r="G16" s="60"/>
      <c r="H16" s="61"/>
    </row>
    <row r="17" spans="1:8" ht="42" customHeight="1">
      <c r="A17" s="53" t="s">
        <v>450</v>
      </c>
      <c r="B17" s="54"/>
      <c r="C17" s="55" t="s">
        <v>451</v>
      </c>
      <c r="D17" s="56"/>
      <c r="E17" s="56"/>
      <c r="F17" s="56"/>
      <c r="G17" s="56"/>
      <c r="H17" s="54"/>
    </row>
    <row r="18" spans="1:8" ht="42" customHeight="1"/>
  </sheetData>
  <mergeCells count="31">
    <mergeCell ref="A1:H1"/>
    <mergeCell ref="A3:B3"/>
    <mergeCell ref="C3:H3"/>
    <mergeCell ref="A4:B4"/>
    <mergeCell ref="C4:H4"/>
    <mergeCell ref="A5:B5"/>
    <mergeCell ref="C5:H5"/>
    <mergeCell ref="A6:B6"/>
    <mergeCell ref="C6:H6"/>
    <mergeCell ref="A7:B7"/>
    <mergeCell ref="C7:H7"/>
    <mergeCell ref="A8:B8"/>
    <mergeCell ref="C8:H8"/>
    <mergeCell ref="A9:B9"/>
    <mergeCell ref="C9:H9"/>
    <mergeCell ref="A10:B10"/>
    <mergeCell ref="C10:H10"/>
    <mergeCell ref="A11:B11"/>
    <mergeCell ref="C11:H11"/>
    <mergeCell ref="A12:B12"/>
    <mergeCell ref="C12:H12"/>
    <mergeCell ref="A13:B13"/>
    <mergeCell ref="C13:H13"/>
    <mergeCell ref="A17:B17"/>
    <mergeCell ref="C17:H17"/>
    <mergeCell ref="A14:B14"/>
    <mergeCell ref="C14:H14"/>
    <mergeCell ref="A15:B15"/>
    <mergeCell ref="C15:H15"/>
    <mergeCell ref="A16:B16"/>
    <mergeCell ref="C16:H1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2"/>
  <sheetViews>
    <sheetView workbookViewId="0">
      <pane ySplit="1" topLeftCell="A2" activePane="bottomLeft" state="frozen"/>
      <selection pane="bottomLeft" activeCell="A6" sqref="A6"/>
    </sheetView>
  </sheetViews>
  <sheetFormatPr defaultColWidth="8.625" defaultRowHeight="14.45"/>
  <cols>
    <col min="1" max="1" width="24" customWidth="1"/>
    <col min="2" max="2" width="20" customWidth="1"/>
    <col min="3" max="3" width="37.625" customWidth="1"/>
    <col min="4" max="4" width="28" customWidth="1"/>
    <col min="5" max="6" width="20" customWidth="1"/>
    <col min="7" max="7" width="22" customWidth="1"/>
    <col min="8" max="8" width="20" customWidth="1"/>
    <col min="9" max="9" width="42" customWidth="1"/>
    <col min="10" max="10" width="52" customWidth="1"/>
    <col min="11" max="11" width="22" customWidth="1"/>
    <col min="13" max="13" width="85" customWidth="1"/>
  </cols>
  <sheetData>
    <row r="1" spans="1:13">
      <c r="A1" s="1" t="s">
        <v>452</v>
      </c>
      <c r="B1" s="1" t="s">
        <v>15</v>
      </c>
      <c r="C1" s="1" t="s">
        <v>453</v>
      </c>
      <c r="D1" s="1" t="s">
        <v>19</v>
      </c>
      <c r="E1" s="1" t="s">
        <v>30</v>
      </c>
      <c r="F1" s="1" t="s">
        <v>17</v>
      </c>
      <c r="G1" s="1" t="s">
        <v>31</v>
      </c>
      <c r="H1" s="1" t="s">
        <v>454</v>
      </c>
      <c r="I1" s="1" t="s">
        <v>455</v>
      </c>
      <c r="J1" s="1" t="s">
        <v>456</v>
      </c>
      <c r="K1" s="1" t="s">
        <v>457</v>
      </c>
    </row>
    <row r="2" spans="1:13">
      <c r="A2" s="2" t="s">
        <v>163</v>
      </c>
      <c r="B2" s="2" t="s">
        <v>141</v>
      </c>
      <c r="C2" s="2" t="s">
        <v>174</v>
      </c>
      <c r="D2" s="2" t="s">
        <v>408</v>
      </c>
      <c r="E2" s="2" t="s">
        <v>128</v>
      </c>
      <c r="F2" s="2" t="s">
        <v>458</v>
      </c>
      <c r="G2" s="2" t="s">
        <v>129</v>
      </c>
      <c r="H2" s="2" t="s">
        <v>56</v>
      </c>
      <c r="I2" s="2" t="s">
        <v>225</v>
      </c>
      <c r="J2" s="2" t="s">
        <v>459</v>
      </c>
      <c r="K2" s="2" t="s">
        <v>128</v>
      </c>
      <c r="M2" s="3"/>
    </row>
    <row r="3" spans="1:13">
      <c r="A3" s="2" t="s">
        <v>115</v>
      </c>
      <c r="B3" s="2" t="s">
        <v>297</v>
      </c>
      <c r="C3" s="2" t="s">
        <v>207</v>
      </c>
      <c r="D3" s="2" t="s">
        <v>143</v>
      </c>
      <c r="E3" s="2" t="s">
        <v>460</v>
      </c>
      <c r="F3" s="2" t="s">
        <v>461</v>
      </c>
      <c r="G3" s="2" t="s">
        <v>462</v>
      </c>
      <c r="H3" s="2" t="s">
        <v>57</v>
      </c>
      <c r="I3" s="2" t="s">
        <v>463</v>
      </c>
      <c r="J3" s="2" t="s">
        <v>205</v>
      </c>
      <c r="K3" s="2" t="s">
        <v>460</v>
      </c>
      <c r="M3" s="3"/>
    </row>
    <row r="4" spans="1:13">
      <c r="A4" s="2" t="s">
        <v>464</v>
      </c>
      <c r="B4" s="2" t="s">
        <v>465</v>
      </c>
      <c r="C4" s="2" t="s">
        <v>355</v>
      </c>
      <c r="D4" s="2" t="s">
        <v>249</v>
      </c>
      <c r="F4" s="2" t="s">
        <v>466</v>
      </c>
      <c r="G4" s="2" t="s">
        <v>342</v>
      </c>
      <c r="H4" s="2" t="s">
        <v>58</v>
      </c>
      <c r="I4" s="2" t="s">
        <v>467</v>
      </c>
      <c r="J4" s="2" t="s">
        <v>468</v>
      </c>
      <c r="M4" s="3"/>
    </row>
    <row r="5" spans="1:13">
      <c r="B5" s="2" t="s">
        <v>164</v>
      </c>
      <c r="C5" s="2" t="s">
        <v>150</v>
      </c>
      <c r="D5" s="2" t="s">
        <v>119</v>
      </c>
      <c r="F5" s="2" t="s">
        <v>469</v>
      </c>
      <c r="G5" s="2" t="s">
        <v>151</v>
      </c>
      <c r="H5" s="2" t="s">
        <v>59</v>
      </c>
      <c r="I5" s="2" t="s">
        <v>470</v>
      </c>
      <c r="J5" s="2" t="s">
        <v>236</v>
      </c>
      <c r="M5" s="3"/>
    </row>
    <row r="6" spans="1:13">
      <c r="B6" s="2" t="s">
        <v>471</v>
      </c>
      <c r="C6" s="2" t="s">
        <v>170</v>
      </c>
      <c r="D6" s="2" t="s">
        <v>185</v>
      </c>
      <c r="F6" s="2" t="s">
        <v>472</v>
      </c>
      <c r="G6" s="2" t="s">
        <v>171</v>
      </c>
      <c r="H6" s="2" t="s">
        <v>60</v>
      </c>
      <c r="I6" s="2" t="s">
        <v>473</v>
      </c>
      <c r="J6" s="2" t="s">
        <v>474</v>
      </c>
    </row>
    <row r="7" spans="1:13">
      <c r="B7" s="2" t="s">
        <v>475</v>
      </c>
      <c r="C7" s="2" t="s">
        <v>476</v>
      </c>
      <c r="D7" s="2" t="s">
        <v>166</v>
      </c>
      <c r="F7" s="2" t="s">
        <v>477</v>
      </c>
      <c r="G7" s="2" t="s">
        <v>239</v>
      </c>
      <c r="H7" s="2" t="s">
        <v>61</v>
      </c>
      <c r="I7" s="2" t="s">
        <v>144</v>
      </c>
      <c r="J7" s="2" t="s">
        <v>478</v>
      </c>
    </row>
    <row r="8" spans="1:13">
      <c r="B8" s="2" t="s">
        <v>370</v>
      </c>
      <c r="C8" s="2" t="s">
        <v>479</v>
      </c>
      <c r="D8" s="2" t="s">
        <v>202</v>
      </c>
      <c r="F8" s="2" t="s">
        <v>480</v>
      </c>
      <c r="H8" s="2" t="s">
        <v>62</v>
      </c>
      <c r="I8" s="2" t="s">
        <v>145</v>
      </c>
      <c r="J8" s="2" t="s">
        <v>481</v>
      </c>
    </row>
    <row r="9" spans="1:13">
      <c r="B9" s="2" t="s">
        <v>116</v>
      </c>
      <c r="C9" s="2" t="s">
        <v>190</v>
      </c>
      <c r="D9" s="2" t="s">
        <v>299</v>
      </c>
      <c r="F9" s="2" t="s">
        <v>482</v>
      </c>
      <c r="H9" s="2" t="s">
        <v>63</v>
      </c>
      <c r="I9" s="2" t="s">
        <v>352</v>
      </c>
      <c r="J9" s="2" t="s">
        <v>483</v>
      </c>
    </row>
    <row r="10" spans="1:13">
      <c r="B10" s="2" t="s">
        <v>339</v>
      </c>
      <c r="C10" s="2" t="s">
        <v>484</v>
      </c>
      <c r="H10" s="2" t="s">
        <v>64</v>
      </c>
      <c r="I10" s="2" t="s">
        <v>120</v>
      </c>
      <c r="J10" s="2" t="s">
        <v>485</v>
      </c>
    </row>
    <row r="11" spans="1:13">
      <c r="B11" s="2" t="s">
        <v>486</v>
      </c>
      <c r="C11" s="2" t="s">
        <v>315</v>
      </c>
      <c r="H11" s="2" t="s">
        <v>65</v>
      </c>
      <c r="I11" s="2" t="s">
        <v>327</v>
      </c>
      <c r="J11" s="2" t="s">
        <v>487</v>
      </c>
    </row>
    <row r="12" spans="1:13">
      <c r="B12" s="2" t="s">
        <v>488</v>
      </c>
      <c r="C12" s="2" t="s">
        <v>127</v>
      </c>
      <c r="H12" s="2" t="s">
        <v>66</v>
      </c>
      <c r="I12" s="2" t="s">
        <v>373</v>
      </c>
      <c r="J12" s="2" t="s">
        <v>489</v>
      </c>
    </row>
    <row r="13" spans="1:13">
      <c r="B13" s="2" t="s">
        <v>490</v>
      </c>
      <c r="C13" s="2" t="s">
        <v>491</v>
      </c>
      <c r="H13" s="2" t="s">
        <v>67</v>
      </c>
      <c r="I13" s="2" t="s">
        <v>300</v>
      </c>
      <c r="J13" s="2" t="s">
        <v>492</v>
      </c>
    </row>
    <row r="14" spans="1:13">
      <c r="B14" s="2" t="s">
        <v>299</v>
      </c>
      <c r="C14" s="2" t="s">
        <v>493</v>
      </c>
      <c r="H14" s="2" t="s">
        <v>68</v>
      </c>
      <c r="I14" s="2" t="s">
        <v>186</v>
      </c>
      <c r="J14" s="2" t="s">
        <v>494</v>
      </c>
    </row>
    <row r="15" spans="1:13">
      <c r="C15" s="2" t="s">
        <v>238</v>
      </c>
      <c r="H15" s="2" t="s">
        <v>69</v>
      </c>
      <c r="I15" s="2" t="s">
        <v>312</v>
      </c>
      <c r="J15" s="2" t="s">
        <v>495</v>
      </c>
    </row>
    <row r="16" spans="1:13">
      <c r="C16" s="2" t="s">
        <v>299</v>
      </c>
      <c r="H16" s="2" t="s">
        <v>70</v>
      </c>
      <c r="I16" s="2" t="s">
        <v>496</v>
      </c>
      <c r="J16" s="2" t="s">
        <v>394</v>
      </c>
    </row>
    <row r="17" spans="8:10">
      <c r="H17" s="2" t="s">
        <v>71</v>
      </c>
      <c r="I17" s="2" t="s">
        <v>118</v>
      </c>
      <c r="J17" s="2" t="s">
        <v>497</v>
      </c>
    </row>
    <row r="18" spans="8:10">
      <c r="H18" s="2" t="s">
        <v>72</v>
      </c>
      <c r="I18" s="2" t="s">
        <v>121</v>
      </c>
      <c r="J18" s="2" t="s">
        <v>498</v>
      </c>
    </row>
    <row r="19" spans="8:10">
      <c r="H19" s="2" t="s">
        <v>73</v>
      </c>
      <c r="J19" s="2" t="s">
        <v>499</v>
      </c>
    </row>
    <row r="20" spans="8:10">
      <c r="H20" s="2" t="s">
        <v>74</v>
      </c>
      <c r="J20" s="2" t="s">
        <v>125</v>
      </c>
    </row>
    <row r="21" spans="8:10">
      <c r="H21" s="2" t="s">
        <v>75</v>
      </c>
      <c r="J21" s="2" t="s">
        <v>500</v>
      </c>
    </row>
    <row r="22" spans="8:10">
      <c r="J22" s="2" t="s">
        <v>501</v>
      </c>
    </row>
    <row r="23" spans="8:10">
      <c r="J23" s="2" t="s">
        <v>502</v>
      </c>
    </row>
    <row r="24" spans="8:10">
      <c r="J24" s="2" t="s">
        <v>503</v>
      </c>
    </row>
    <row r="25" spans="8:10">
      <c r="J25" s="2" t="s">
        <v>504</v>
      </c>
    </row>
    <row r="26" spans="8:10">
      <c r="J26" s="2" t="s">
        <v>505</v>
      </c>
    </row>
    <row r="27" spans="8:10">
      <c r="J27" s="2" t="s">
        <v>506</v>
      </c>
    </row>
    <row r="28" spans="8:10">
      <c r="J28" s="2" t="s">
        <v>507</v>
      </c>
    </row>
    <row r="29" spans="8:10">
      <c r="J29" s="2" t="s">
        <v>508</v>
      </c>
    </row>
    <row r="30" spans="8:10">
      <c r="J30" s="2" t="s">
        <v>509</v>
      </c>
    </row>
    <row r="31" spans="8:10">
      <c r="J31" s="2" t="s">
        <v>510</v>
      </c>
    </row>
    <row r="32" spans="8:10">
      <c r="J32" s="2" t="s">
        <v>511</v>
      </c>
    </row>
    <row r="33" spans="10:10">
      <c r="J33" s="2" t="s">
        <v>512</v>
      </c>
    </row>
    <row r="34" spans="10:10">
      <c r="J34" s="2" t="s">
        <v>513</v>
      </c>
    </row>
    <row r="35" spans="10:10">
      <c r="J35" s="2" t="s">
        <v>514</v>
      </c>
    </row>
    <row r="36" spans="10:10">
      <c r="J36" s="2" t="s">
        <v>515</v>
      </c>
    </row>
    <row r="37" spans="10:10">
      <c r="J37" s="2" t="s">
        <v>516</v>
      </c>
    </row>
    <row r="38" spans="10:10">
      <c r="J38" s="2" t="s">
        <v>517</v>
      </c>
    </row>
    <row r="39" spans="10:10">
      <c r="J39" s="2" t="s">
        <v>518</v>
      </c>
    </row>
    <row r="40" spans="10:10">
      <c r="J40" s="2" t="s">
        <v>519</v>
      </c>
    </row>
    <row r="41" spans="10:10">
      <c r="J41" s="2" t="s">
        <v>520</v>
      </c>
    </row>
    <row r="42" spans="10:10">
      <c r="J42" s="2" t="s">
        <v>121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8FCC7BC4251F4419444482E731DD69F" ma:contentTypeVersion="12" ma:contentTypeDescription="Crear nuevo documento." ma:contentTypeScope="" ma:versionID="d707a2c5ced57835acb10e71dcdeb9b8">
  <xsd:schema xmlns:xsd="http://www.w3.org/2001/XMLSchema" xmlns:xs="http://www.w3.org/2001/XMLSchema" xmlns:p="http://schemas.microsoft.com/office/2006/metadata/properties" xmlns:ns2="a57e998e-04c4-4414-9dfb-98ece1ce503a" xmlns:ns3="7b1e0bdd-47d6-43fa-a336-03a1cd6d5cfc" targetNamespace="http://schemas.microsoft.com/office/2006/metadata/properties" ma:root="true" ma:fieldsID="6cfcf557dd743dee63e1743027b359e9" ns2:_="" ns3:_="">
    <xsd:import namespace="a57e998e-04c4-4414-9dfb-98ece1ce503a"/>
    <xsd:import namespace="7b1e0bdd-47d6-43fa-a336-03a1cd6d5c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e998e-04c4-4414-9dfb-98ece1ce5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549f706-d937-4687-b478-5e47977876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1e0bdd-47d6-43fa-a336-03a1cd6d5cf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3204c77-899d-46dc-8fbb-d9adf7342cc3}" ma:internalName="TaxCatchAll" ma:showField="CatchAllData" ma:web="7b1e0bdd-47d6-43fa-a336-03a1cd6d5c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1e0bdd-47d6-43fa-a336-03a1cd6d5cfc" xsi:nil="true"/>
    <lcf76f155ced4ddcb4097134ff3c332f xmlns="a57e998e-04c4-4414-9dfb-98ece1ce50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3484B9-F40B-4F01-9C1F-27FF58A8255F}"/>
</file>

<file path=customXml/itemProps2.xml><?xml version="1.0" encoding="utf-8"?>
<ds:datastoreItem xmlns:ds="http://schemas.openxmlformats.org/officeDocument/2006/customXml" ds:itemID="{8C6C36DB-8BC5-4ECE-9130-E504874584FC}"/>
</file>

<file path=customXml/itemProps3.xml><?xml version="1.0" encoding="utf-8"?>
<ds:datastoreItem xmlns:ds="http://schemas.openxmlformats.org/officeDocument/2006/customXml" ds:itemID="{5A7F14F5-0380-4335-90F2-A1F1FCB0ED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dc:creator>
  <cp:keywords/>
  <dc:description/>
  <cp:lastModifiedBy/>
  <cp:revision/>
  <dcterms:created xsi:type="dcterms:W3CDTF">2026-04-23T16:28:00Z</dcterms:created>
  <dcterms:modified xsi:type="dcterms:W3CDTF">2026-07-25T14:14:19Z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5556BE45A2444094A3A762FFA91501AF_12</vt:lpwstr>
  </property>
  <property fmtid="{D5CDD505-2E9C-101B-9397-08002B2CF9AE}" pid="3" name="KSOProductBuildVer">
    <vt:lpwstr>2058-12.1.0.25242</vt:lpwstr>
  </property>
  <property fmtid="{D5CDD505-2E9C-101B-9397-08002B2CF9AE}" pid="4" name="CalculationRule">
    <vt:i4>0</vt:i4>
  </property>
  <property fmtid="{D5CDD505-2E9C-101B-9397-08002B2CF9AE}" pid="5" name="ContentTypeId">
    <vt:lpwstr>0x010100A8FCC7BC4251F4419444482E731DD69F</vt:lpwstr>
  </property>
  <property fmtid="{D5CDD505-2E9C-101B-9397-08002B2CF9AE}" pid="6" name="MediaServiceImageTags">
    <vt:lpwstr/>
  </property>
</Properties>
</file>