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charts/colors1.xml" ContentType="application/vnd.ms-office.chartcolorstyle+xml"/>
  <Override PartName="/xl/charts/style1.xml" ContentType="application/vnd.ms-office.chartstyl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20" windowWidth="24240" windowHeight="13140"/>
  </bookViews>
  <sheets>
    <sheet name="Plan de Acción" sheetId="1" r:id="rId1"/>
    <sheet name="Gráfico" sheetId="3" r:id="rId2"/>
    <sheet name="Modificación 1. CIDG 2" sheetId="2" state="hidden" r:id="rId3"/>
  </sheets>
  <definedNames>
    <definedName name="_xlnm._FilterDatabase" localSheetId="2" hidden="1">'Modificación 1. CIDG 2'!$A$7:$AO$168</definedName>
    <definedName name="_xlnm._FilterDatabase" localSheetId="0" hidden="1">'Plan de Acción'!$A$9:$AS$159</definedName>
  </definedNames>
  <calcPr calcId="14562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S159" i="1" l="1"/>
  <c r="AS158" i="1"/>
  <c r="AS157" i="1"/>
  <c r="AS156" i="1"/>
  <c r="AS155" i="1"/>
  <c r="AS154" i="1"/>
  <c r="AS153" i="1"/>
  <c r="AS152" i="1"/>
  <c r="AS151" i="1"/>
  <c r="AS150" i="1"/>
  <c r="AS149" i="1"/>
  <c r="AS148" i="1"/>
  <c r="AS147" i="1"/>
  <c r="AS146" i="1"/>
  <c r="AS145" i="1"/>
  <c r="AS144" i="1"/>
  <c r="AS143" i="1"/>
  <c r="AS142" i="1"/>
  <c r="AS141" i="1"/>
  <c r="AS140" i="1"/>
  <c r="AS139" i="1"/>
  <c r="AS138" i="1"/>
  <c r="AS137" i="1"/>
  <c r="AS136" i="1"/>
  <c r="AS135" i="1"/>
  <c r="AS134" i="1"/>
  <c r="AS133" i="1"/>
  <c r="AS132" i="1"/>
  <c r="AS131" i="1"/>
  <c r="AS130" i="1"/>
  <c r="AS129" i="1"/>
  <c r="AS128" i="1"/>
  <c r="AS127" i="1"/>
  <c r="AS126" i="1"/>
  <c r="AS125" i="1"/>
  <c r="AS124" i="1"/>
  <c r="AS123" i="1"/>
  <c r="AS122" i="1"/>
  <c r="AS121" i="1"/>
  <c r="AS120" i="1"/>
  <c r="AS119" i="1"/>
  <c r="AS118" i="1"/>
  <c r="AS117" i="1"/>
  <c r="AS116" i="1"/>
  <c r="AS115" i="1"/>
  <c r="AS114" i="1"/>
  <c r="AS113" i="1"/>
  <c r="AS112" i="1"/>
  <c r="AS111" i="1"/>
  <c r="AS110" i="1"/>
  <c r="AS109" i="1"/>
  <c r="AS108" i="1"/>
  <c r="AS107" i="1"/>
  <c r="AS106" i="1"/>
  <c r="AS105" i="1"/>
  <c r="AS104" i="1"/>
  <c r="AS103" i="1"/>
  <c r="AS102" i="1"/>
  <c r="AS101" i="1"/>
  <c r="AS100" i="1"/>
  <c r="AS99" i="1"/>
  <c r="AS98" i="1"/>
  <c r="AS97" i="1"/>
  <c r="AS96" i="1"/>
  <c r="AS95" i="1"/>
  <c r="AS94" i="1"/>
  <c r="AS93" i="1"/>
  <c r="AS92" i="1"/>
  <c r="AS91" i="1"/>
  <c r="AS90" i="1"/>
  <c r="AS89" i="1"/>
  <c r="AS88" i="1"/>
  <c r="AS87" i="1"/>
  <c r="AS86" i="1"/>
  <c r="AS85" i="1"/>
  <c r="AS84" i="1"/>
  <c r="AS83" i="1"/>
  <c r="AS82" i="1"/>
  <c r="AS81" i="1"/>
  <c r="AS80" i="1"/>
  <c r="AS79" i="1"/>
  <c r="AS78" i="1"/>
  <c r="AS77" i="1"/>
  <c r="AS76" i="1"/>
  <c r="AS75" i="1"/>
  <c r="AS74" i="1"/>
  <c r="AS73" i="1"/>
  <c r="AS72" i="1"/>
  <c r="AS71" i="1"/>
  <c r="AS70" i="1"/>
  <c r="AS69" i="1"/>
  <c r="AS68" i="1"/>
  <c r="AS67" i="1"/>
  <c r="AS66" i="1"/>
  <c r="AS65" i="1"/>
  <c r="AS64" i="1"/>
  <c r="AS63" i="1"/>
  <c r="AS62" i="1"/>
  <c r="AS61" i="1"/>
  <c r="AS60" i="1"/>
  <c r="AS59" i="1"/>
  <c r="AS58" i="1"/>
  <c r="AS57" i="1"/>
  <c r="AS56" i="1"/>
  <c r="AS55" i="1"/>
  <c r="AS54" i="1"/>
  <c r="AS53" i="1"/>
  <c r="AS52" i="1"/>
  <c r="AS51" i="1"/>
  <c r="AS50" i="1"/>
  <c r="AS49" i="1"/>
  <c r="AS48" i="1"/>
  <c r="AS47" i="1"/>
  <c r="AS46" i="1"/>
  <c r="AS45" i="1"/>
  <c r="AS44" i="1"/>
  <c r="AS43" i="1"/>
  <c r="AS42" i="1"/>
  <c r="AS41" i="1"/>
  <c r="AS40" i="1"/>
  <c r="AS39" i="1"/>
  <c r="AS38" i="1"/>
  <c r="AS37" i="1"/>
  <c r="AS36" i="1"/>
  <c r="AS35" i="1"/>
  <c r="AS34" i="1"/>
  <c r="AS33" i="1"/>
  <c r="AS32" i="1"/>
  <c r="AS31" i="1"/>
  <c r="AS30" i="1"/>
  <c r="AS29" i="1"/>
  <c r="AS28" i="1"/>
  <c r="AS27" i="1"/>
  <c r="AS26" i="1"/>
  <c r="AS25" i="1"/>
  <c r="AS24" i="1"/>
  <c r="AS23" i="1"/>
  <c r="AS22" i="1"/>
  <c r="AS21" i="1"/>
  <c r="AS20" i="1"/>
  <c r="AS19" i="1"/>
  <c r="AS18" i="1"/>
  <c r="AS17" i="1"/>
  <c r="AS16" i="1"/>
  <c r="AS15" i="1"/>
  <c r="AS14" i="1"/>
  <c r="AS13" i="1"/>
  <c r="AS12" i="1"/>
  <c r="AS11" i="1"/>
  <c r="AS10" i="1"/>
  <c r="C8" i="3"/>
  <c r="D4" i="3" s="1"/>
  <c r="D5" i="3" l="1"/>
  <c r="D8" i="3" s="1"/>
  <c r="D6" i="3"/>
  <c r="D7" i="3"/>
  <c r="AG150" i="1"/>
  <c r="AG149" i="1"/>
  <c r="AG139" i="1"/>
  <c r="AG136" i="1"/>
  <c r="AG135" i="1"/>
  <c r="AG133" i="1"/>
  <c r="AG132" i="1"/>
  <c r="AG131" i="1"/>
  <c r="AG112" i="1"/>
  <c r="AG107" i="1"/>
  <c r="AG105" i="1"/>
  <c r="AG104" i="1"/>
  <c r="AG103" i="1"/>
  <c r="AG101" i="1"/>
  <c r="AG100" i="1"/>
  <c r="AG99" i="1"/>
  <c r="AG97" i="1"/>
  <c r="AG96" i="1"/>
  <c r="AG93" i="1"/>
  <c r="AG92" i="1"/>
  <c r="AG90" i="1"/>
  <c r="AG89" i="1"/>
  <c r="AG88" i="1"/>
  <c r="AG87" i="1"/>
  <c r="AG86" i="1"/>
  <c r="AG82" i="1"/>
  <c r="AG79" i="1"/>
  <c r="AG78" i="1"/>
  <c r="AG77" i="1"/>
  <c r="AG75" i="1"/>
  <c r="AG74" i="1"/>
  <c r="AG73" i="1"/>
  <c r="AG72" i="1"/>
  <c r="AG60" i="1"/>
  <c r="AG59" i="1"/>
  <c r="AG57" i="1"/>
  <c r="AG56" i="1"/>
  <c r="AG55" i="1"/>
  <c r="AG54" i="1"/>
  <c r="AG53" i="1"/>
  <c r="AG43" i="1"/>
  <c r="AG42" i="1"/>
  <c r="AG41" i="1"/>
  <c r="AG40" i="1"/>
  <c r="AG39" i="1"/>
  <c r="AG26" i="1"/>
  <c r="AG25" i="1"/>
  <c r="AG24" i="1"/>
  <c r="AG20" i="1"/>
  <c r="AG159" i="2" l="1"/>
  <c r="AG158" i="2"/>
  <c r="AG148" i="2"/>
  <c r="AG145" i="2"/>
  <c r="AG144" i="2"/>
  <c r="AG142" i="2"/>
  <c r="AG141" i="2"/>
  <c r="AG140" i="2"/>
  <c r="AG118" i="2"/>
  <c r="AG113" i="2"/>
  <c r="AG110" i="2"/>
  <c r="AG109" i="2"/>
  <c r="AG108" i="2"/>
  <c r="AG106" i="2"/>
  <c r="AG105" i="2"/>
  <c r="AG104" i="2"/>
  <c r="AG102" i="2"/>
  <c r="AG101" i="2"/>
  <c r="AG98" i="2"/>
  <c r="AG97" i="2"/>
  <c r="AG95" i="2"/>
  <c r="AG94" i="2"/>
  <c r="AG93" i="2"/>
  <c r="AG92" i="2"/>
  <c r="AG91" i="2"/>
  <c r="AG87" i="2"/>
  <c r="AG84" i="2"/>
  <c r="AG83" i="2"/>
  <c r="AG82" i="2"/>
  <c r="AG80" i="2"/>
  <c r="AG79" i="2"/>
  <c r="AG78" i="2"/>
  <c r="AG77" i="2"/>
  <c r="AG62" i="2"/>
  <c r="AG61" i="2"/>
  <c r="AG59" i="2"/>
  <c r="AG58" i="2"/>
  <c r="AG57" i="2"/>
  <c r="AG56" i="2"/>
  <c r="AG55" i="2"/>
  <c r="AG45" i="2"/>
  <c r="AG44" i="2"/>
  <c r="AG43" i="2"/>
  <c r="AG42" i="2"/>
  <c r="AG41" i="2"/>
  <c r="AG28" i="2"/>
  <c r="AG27" i="2"/>
  <c r="AG26" i="2"/>
  <c r="AG22" i="2"/>
</calcChain>
</file>

<file path=xl/sharedStrings.xml><?xml version="1.0" encoding="utf-8"?>
<sst xmlns="http://schemas.openxmlformats.org/spreadsheetml/2006/main" count="4268" uniqueCount="518">
  <si>
    <t>DIRECCIONAMIENTO ESTRATÉGICO</t>
  </si>
  <si>
    <t>Código: IDPAC-DE-FT-03
Versión: 07
Página 1 de 1
29/12/2023</t>
  </si>
  <si>
    <t>FORMULACIÓN PLANES DE ACCIÓN</t>
  </si>
  <si>
    <t xml:space="preserve">Fecha de Formulación: </t>
  </si>
  <si>
    <t xml:space="preserve">Fecha de aprobación </t>
  </si>
  <si>
    <t>Nombre del Plan</t>
  </si>
  <si>
    <t>Versión</t>
  </si>
  <si>
    <t>Propósito</t>
  </si>
  <si>
    <t>Programa</t>
  </si>
  <si>
    <t>Meta PDD</t>
  </si>
  <si>
    <t>Meta Segplan
(Indicador)</t>
  </si>
  <si>
    <t>Presupuesto meta PI</t>
  </si>
  <si>
    <t>Actividades - Tarea
(Sumatoria de acciones que permiten cumplir la categoría - producto)</t>
  </si>
  <si>
    <t>Peso de la tarea en porcentaje</t>
  </si>
  <si>
    <t>Programación mensual en porcentaje</t>
  </si>
  <si>
    <t>Suma de la programación mensual</t>
  </si>
  <si>
    <t>Fecha Inicio</t>
  </si>
  <si>
    <t>Fecha Final</t>
  </si>
  <si>
    <t>Evidencias</t>
  </si>
  <si>
    <t>Dependencia</t>
  </si>
  <si>
    <t>Funcionario(s) / Contratista Responsable(s) del reporte</t>
  </si>
  <si>
    <t>Funcionario(s) / Contratista Responsable de Revisión</t>
  </si>
  <si>
    <t>Responsable de Aprobación</t>
  </si>
  <si>
    <t xml:space="preserve">Enero </t>
  </si>
  <si>
    <t>Febrero</t>
  </si>
  <si>
    <t>Marzo</t>
  </si>
  <si>
    <t>Abril</t>
  </si>
  <si>
    <t>Mayo</t>
  </si>
  <si>
    <t>Junio</t>
  </si>
  <si>
    <t>Julio</t>
  </si>
  <si>
    <t>Agosto</t>
  </si>
  <si>
    <t>Septiembre</t>
  </si>
  <si>
    <t>Octubre</t>
  </si>
  <si>
    <t>Noviembre</t>
  </si>
  <si>
    <t>Diciembre</t>
  </si>
  <si>
    <t>Prog</t>
  </si>
  <si>
    <t>Ejec</t>
  </si>
  <si>
    <t>5 Construir Bogotá Región con gobierno abierto, transparente y ciudadanía consciente</t>
  </si>
  <si>
    <t>Subdirección de Asuntos Comunales</t>
  </si>
  <si>
    <t>Personal Designado</t>
  </si>
  <si>
    <t> </t>
  </si>
  <si>
    <t>Gerencia de Escuela de la Participación</t>
  </si>
  <si>
    <t>56 Gestión pública efectiva</t>
  </si>
  <si>
    <t>Secretaría General - Proceso de Gestión Contractual</t>
  </si>
  <si>
    <t>Presentación de la sesión del Comité Institucional de Gestión y Desempeño</t>
  </si>
  <si>
    <t>Secretaría General - Proceso de Gestión de bienes, servicios e infraestructura</t>
  </si>
  <si>
    <t>Oficina Asesora de Planeación</t>
  </si>
  <si>
    <t xml:space="preserve">Jefe Oficina Asesora de Planeación </t>
  </si>
  <si>
    <t>Secretaría General - Proceso de Comunicación Estratégica y Nuevas Tecnologías</t>
  </si>
  <si>
    <t>Subdirección de Promoción de la Participación</t>
  </si>
  <si>
    <t>Oficina Asesora de Comunicaciones</t>
  </si>
  <si>
    <t>Gerencia de Proyectos</t>
  </si>
  <si>
    <t>N/A</t>
  </si>
  <si>
    <t>Secretaria General - Proceso de Gestión Documental</t>
  </si>
  <si>
    <t>Secretaría General - Proceso de Gestión de Talento Humano</t>
  </si>
  <si>
    <t>Actas de reunión
Listados de asistencia</t>
  </si>
  <si>
    <t>Oficina de Control Interno</t>
  </si>
  <si>
    <t xml:space="preserve">Oficina de Control Disciplinario Interno </t>
  </si>
  <si>
    <t>Gerencia de Instancias y Mecanismos de Participación</t>
  </si>
  <si>
    <t>PTEP-2024 Componente 1: Mecanismos para la Transparencia y Acceso a la Información
Subcomponente 5.3. Monitoreo de Acceso a la Información Pública</t>
  </si>
  <si>
    <t>Verificar de manera permanente que la información publicada en el link de transparencia de la página web, se encuentre completa, actualizada y es consistente, de conformidad con lo dispuesto en la Ley de Transparencia, dejando informe trimestral de la verificación efectuada y de las gestiones adelantadas por cada dependencias y/o proceso.</t>
  </si>
  <si>
    <t xml:space="preserve">Registrar y realizar seguimiento a los compromisos formulados por la Entidad en la Audiencia Pública de Rendición de Cuentas y en los Diálogos de Doble Vía. </t>
  </si>
  <si>
    <t>Remitir mensualmente al proceso de Servicio a la Ciudadanía el formato de recopilación de información de atención al ciudadano y grupos de valor.</t>
  </si>
  <si>
    <t>Aplicar una encuesta de percepción a los usuarios y grupos de valor de nuestros servicios y trámites</t>
  </si>
  <si>
    <t>Divulgar acciones desarrolladas en el marco de las convocatorias de participación ciudadana, a través de los diferentes canales de comunicación.</t>
  </si>
  <si>
    <t xml:space="preserve">Realizar revisión y monitoreo a la implementación de los controles de los  Riesgos a cargo del proceso </t>
  </si>
  <si>
    <t>Socializar y /o capacitar a los servidores públicos en temas de Transparencia y lucha contra la corrupción.</t>
  </si>
  <si>
    <t>Generar documento de seguimiento a la apertura de documentos y links publicados en la página web según lo solicitado por los centros de gestión, de acuerdo con la Ley de Transparencia.</t>
  </si>
  <si>
    <t>Elaborar y publicar el informe de gestión del IDPAC de la vigencia 2023</t>
  </si>
  <si>
    <t xml:space="preserve">Capacitar y/o sensibilizar a los servidores públicos de la entidad para fortalecer sus competencias en rendición de cuentas </t>
  </si>
  <si>
    <t xml:space="preserve">Realizar informe de todo el proceso de rendición de cuentas del 2023, adicionando el monitoreo de respuesta a los temas propuestos en la audiencia de Rendición de Cuentas. </t>
  </si>
  <si>
    <t xml:space="preserve">Realizar acciones de diálogo de doble vía con los grupos de valor poblacionales y diferenciales a través de los diferentes canales de la entidad. </t>
  </si>
  <si>
    <t>Participar en las jornadas de rendición de cuentas en las que sea convocada la entidad de acuerdo con la programación</t>
  </si>
  <si>
    <t>Realizar la revisión y actualización de la información publicada en el SUIT y en la Guía de Trámites y servicios del Distrito cuando sea requerido.</t>
  </si>
  <si>
    <t>Reportar la información del Índice de Gobierno Abierto</t>
  </si>
  <si>
    <t>Recopilar prácticas exitosas de la entidad para fortalecer el proceso de gestión del conocimiento institucional.</t>
  </si>
  <si>
    <t>Gestionar dos (2) capacitaciones sobre prácticas antisoborno, antilavado y antifraude y/o participar en programas de formación ofertados a nivel distrital o nacional</t>
  </si>
  <si>
    <t>Divulgar periódicamente de manera interna y externa la Política de Administración de Riesgos</t>
  </si>
  <si>
    <t>Identificar los riesgos institucionales y de corrupción para la vigencia 2025</t>
  </si>
  <si>
    <t>Someter a consulta pública el mapa de riesgos de corrupción actualizado para la vigencia 2024</t>
  </si>
  <si>
    <t>Incluir en el Mapa de Riesgos de Corrupción para la vigencia 2024 riesgos de lavado de activos, financiación del terrorismo y proliferación de armas</t>
  </si>
  <si>
    <t>Crear, actualizar y/o eliminar los riesgos asociados al proceso de Gestión de Bienes, servicios e infraestructura</t>
  </si>
  <si>
    <t>Crear, actualizar y/o eliminar los riesgos asociados al proceso Control Disciplinario Interno</t>
  </si>
  <si>
    <t>Crear, actualizar y/o eliminar los riesgos asociados al proceso de Producción de Información para la Participación</t>
  </si>
  <si>
    <t>Crear, actualizar y/o eliminar los riesgos asociados al proceso de Gestión de la participación electoral ciudadana - VOTEC</t>
  </si>
  <si>
    <t>Socializar mapa de riesgos de la Entidad vigencia 2024</t>
  </si>
  <si>
    <t>Realizar informe de seguimiento cuatrimestral a las matrices de riesgo de corrupción y gestión y realizar la publicación en la página web - Link de transparencia</t>
  </si>
  <si>
    <t>Identificar los  riesgos que SARLAFT para la entidad</t>
  </si>
  <si>
    <t>Socializar la Cultura en prevención del lavado de activos y financiación del Terrorismo y RPADM dentro del Instituto</t>
  </si>
  <si>
    <t>Definir los documentos para la aplicación de los controles LAFT en el Instituto</t>
  </si>
  <si>
    <t xml:space="preserve">Determinar las políticas dentro del sistema de Gestión de Riesgos SARLAFT para la entidad </t>
  </si>
  <si>
    <t xml:space="preserve">
Realizar una jornada para definir los componentes del plan de trabajo para la prevención del lavado de activos y financiación del terrorismo en la entidad. </t>
  </si>
  <si>
    <t>Incorporar en los pliegos de condiciones o invitaciones públicas y sus anexos la declaratoria de los oferentes sobre no estar incursos en actividades de lavado de activos, financiación del terrorismo y proliferación de armas y riesgos de corrupción</t>
  </si>
  <si>
    <t>Definir los requisitos mínimos para la vinculación de contrapartes en temas de Lavado de Activos y Financiación del Terrorismo LAFT, dentro del Instituto</t>
  </si>
  <si>
    <t>Elaborar el Plan de Trabajo 2024, para la política de gestión de integridad.</t>
  </si>
  <si>
    <t>Aplicar el Test de percepción sobre integridad de la Función Pública a los servidores del IDPAC 2024</t>
  </si>
  <si>
    <t xml:space="preserve">Realizar reuniones de trabajo con los gestores de integridad para el seguimiento y coordinación para las acciones del Plan de Gestión de Integridad 2024. </t>
  </si>
  <si>
    <t>Realizar informe de seguimiento trimestral al cumplimiento de la ejecución del  plan de trabajo de la política de gestión de integridad.</t>
  </si>
  <si>
    <t xml:space="preserve">Divulgar el código de integridad institucional a nivel interno y externo con alcance en los diferentes grupos de valor y partes interesadas de la entidad. </t>
  </si>
  <si>
    <t>Participar en las estrategias de integridad convocadas por el Distrito</t>
  </si>
  <si>
    <t>Elaborar piezas comunicativas para divulgar acerca de la prevención frente al conflicto de interés</t>
  </si>
  <si>
    <t>Articular los instrumentos de gestión de información como inventario de activos de información, esquema de publicación de la información e  Índice de información clasificada y reservada con los lineamientos del Programa de Gestión Documental</t>
  </si>
  <si>
    <t>Realizar la publicación de la información presupuestal en el portal web - link de transparencia y acceso a la información pública</t>
  </si>
  <si>
    <t>Elaborar  dos (2) piezas comunicacionales informativas sobre la responsabilidad de los servidores públicos frente a las peticiones ciudadanas.</t>
  </si>
  <si>
    <t>Socializar los parámetros de contenido y oportunidad de respuesta a solicitudes de acceso a la información</t>
  </si>
  <si>
    <t>Actualizar el Formato de Registro de Atención</t>
  </si>
  <si>
    <t>Coordinar jornadas de capacitación a los servidores de la entidad en el uso de las  herramientas de accesibilidad de documentos y lenguaje Claro.</t>
  </si>
  <si>
    <t>Implementar señales accesibles en lugares estratégicos de la sedes donde el IDPAC realice atención a la ciudadanía</t>
  </si>
  <si>
    <t>Implementar por demanda el protocolo para garantizar el servicio de interpretación para personas con discapacidad auditiva que accedan a los trámites y/o servicios de la Entidad</t>
  </si>
  <si>
    <t>Presentar en tres (3) sesiones del Comité Institucional de Gestión y Desempeño (con corte trimestral) en la que se informe temas de servicio a la ciudadanía, incluyendo trámite y servicio más recurrente, términos de respuestas y resultados de la percepción en la prestación de los trámites y servicios de la entidad</t>
  </si>
  <si>
    <t>Elaborar informe trimestral sobre la percepción ciudadana respecto de la atención recibida, con base en la encuesta de percepción.</t>
  </si>
  <si>
    <t>Realizar la caracterización de los grupos de valor e identificar necesidades de información y diálogo en doble vía</t>
  </si>
  <si>
    <t xml:space="preserve">Presentar al Comité Institucional de Gestión y Desempeño los resultados de la caracterización  de los ciudadanos y grupos de interés </t>
  </si>
  <si>
    <t>Difundir en los diferentes canales de atención  la prestación de los servicios de la entidad.</t>
  </si>
  <si>
    <t>Evaluar la accesibilidad y el nivel de uso de los diferentes canales de atención</t>
  </si>
  <si>
    <t xml:space="preserve">Posicionar los canales de atención al ciudadano a través de la publicación de  piezas comunicativas semestral y divulgación en los diferentes medios. </t>
  </si>
  <si>
    <t>Coordinar jornadas de capacitación a los servidores de la Entidad  en Servicio a la Ciudadanía, normatividad relativa a la atención de SDQS y herramientas informáticas para el trámite de requerimientos ciudadanos.</t>
  </si>
  <si>
    <t xml:space="preserve">Revisar y en caso de ser requerido actualizar el manual de Servicio a la Ciudadanía, donde se atiendan los diferentes lineamientos emitidos en normatividad o el líder de la política de gestión y desempeño. </t>
  </si>
  <si>
    <t>Realizar informe trimestral de PQRSD con recomendaciones para la mejora en la prestación de los trámites y servicios de la Entidad.</t>
  </si>
  <si>
    <t>Presentar con corte trimestral al Comité Institucional de Gestión y Desempeño, la recopilación de las sugerencias ciudadanas allegadas al Instituto.</t>
  </si>
  <si>
    <t>Registrar en el SUIT la estrategia de racionalización del trámite</t>
  </si>
  <si>
    <t>Publicar la información solicitada por las dependencias, de acuerdo a las especificaciones (en tiempo y ubicación) en la página web, Link de Transparencia y Acceso a la Información Pública.</t>
  </si>
  <si>
    <t>Realizar seguimiento a la implementación de la Ley 1712 de 2014 "Por medio de la cual se crea la Ley de Transparencia y del Derecho de Acceso a la Información Pública Nacional" y la Resolución 1519 de 2020 "Por la cual se definen los estándares y directrices para publicar la información señalada en la Ley 1712 del 2014 y se definen los requisitos materia de acceso a la información pública, accesibilidad web, seguridad digital, y datos abiertos”</t>
  </si>
  <si>
    <t>Apoyar la realización de la jornada de Audiencia Pública de Rendición de Cuentas 2023-2024</t>
  </si>
  <si>
    <t>Implementar una estrategia de comunicación para la rendición de cuentas institucional (Difusión de encuesta de consulta ciudadana y publicación de respuestas) 2023-2024</t>
  </si>
  <si>
    <t>Informe trimestral de verificación de la información publicada y gestionada en link de transparencia</t>
  </si>
  <si>
    <t>Registro de compromisos en plataforma COLIBRÏ</t>
  </si>
  <si>
    <t>Correo electrónico
Formato de recopilación de información de atención al ciudadano y grupos de valor diligenciado</t>
  </si>
  <si>
    <t>Informe consolidado de análisis y procesamiento de la información recolectada en las encuestas presentado al CIGD</t>
  </si>
  <si>
    <t>Piezas comunicacionales y registros de convocatorias publicadas</t>
  </si>
  <si>
    <t>Registro de monitoreo a los controles en el aplicativo SIG PARTICIPO</t>
  </si>
  <si>
    <t>Presentaciones y Listados de asistencias</t>
  </si>
  <si>
    <t>Informe consolidado de la información publicada en link de transparencia</t>
  </si>
  <si>
    <t>Informe de gestión del IDPAC publicado en el link de transparencia y en el micrositio de Rendición de Cuentas</t>
  </si>
  <si>
    <t>Documento de informe de la implementación de la estrategia de Rendición de Cuentas presentado al CIGD</t>
  </si>
  <si>
    <t>Informe consolidado de las actividades realizadas durante el período que incluya entre otros data y resultados del Monitoreo de medios sobre diálogos con la ciudadanía</t>
  </si>
  <si>
    <t>Reporte de las audiencias o espacios de diálogo solicitados a la Entidad por la cabeza de sector u otros sectores y/o la Alcaldía Mayor de Bogotá
Presentaciones e informes de Rendición de cuentas</t>
  </si>
  <si>
    <t>Formatos integrados de trámites y OPAS y Guía de trámites y servicios del IDPAC</t>
  </si>
  <si>
    <t>Resultados del Índice de Gobierno Abierto</t>
  </si>
  <si>
    <t>Documento de prácticas exitosas - Gestión del Conocimiento</t>
  </si>
  <si>
    <t xml:space="preserve">Presentación 
Listado de asistencia
Certificados de cursos de formación </t>
  </si>
  <si>
    <t>Piezas de divulgación por los diferentes canales de comunicación interna y externa</t>
  </si>
  <si>
    <t>Matriz de mapa de riesgos de corrupción
Matriz de mapa de riesgos de gestión</t>
  </si>
  <si>
    <t>Pantallazo, link de consulta pública del mapa de riesgos de corrupción ubicado en la página web de la entidad</t>
  </si>
  <si>
    <t>Matriz de mapa de riesgos de corrupción</t>
  </si>
  <si>
    <t xml:space="preserve">Piezas de divulgación por los diferentes canales de comunicación de las Matrices de Mapa de Riesgos de Corrupción y de gestión
Reporte de alcance de las piezas divulgadas a nivel externo
Listado de asistencia de socialización a funcionarios y contratistas de la actividad realizada </t>
  </si>
  <si>
    <t>Matrices de riesgo de corrupción y de gestión con seguimiento publicados en el link de transparencia
Informe de seguimiento a la gestión del riesgo</t>
  </si>
  <si>
    <t xml:space="preserve">Mapa de riesgos </t>
  </si>
  <si>
    <t>Listado de asistencia y presentaciones y/o material POP</t>
  </si>
  <si>
    <t>Documento que defina los lineamientos para la aplicación de los controles LAFT</t>
  </si>
  <si>
    <t>Pliegos de condiciones o invitaciones públicas</t>
  </si>
  <si>
    <t xml:space="preserve">Plan de trabajo </t>
  </si>
  <si>
    <t xml:space="preserve">Documento de requisitos </t>
  </si>
  <si>
    <t>Plan de Trabajo Gestión de Integridad 2022, aprobado en CIGD</t>
  </si>
  <si>
    <t>Informe consolidado con los resultados de la aplicación del test de percepción sobre integridad presentados al CIGD y CICCI</t>
  </si>
  <si>
    <t>Informe de seguimiento trimestral del cumplimiento a la ejecución del Plan de trabajo de la política de gestión de integridad presentado al CIGD</t>
  </si>
  <si>
    <t>Piezas comunicacionales
Matriz de monitoreo de medios</t>
  </si>
  <si>
    <t xml:space="preserve">Actas de reunión
Listados de asistencia
Evidencias de participación </t>
  </si>
  <si>
    <t>Documentos revisados y actualizados con la alineación de los diferentes instrumentos,  Actas de reunión, Listados de asistencia</t>
  </si>
  <si>
    <t>Secretaría General - Proceso de Gestión Financiera</t>
  </si>
  <si>
    <t xml:space="preserve">Publicaciones link de transparencia </t>
  </si>
  <si>
    <t>Piezas comunicacionales (2)</t>
  </si>
  <si>
    <t>Secretaria General - Proceso de Servicio a la Ciudadanía</t>
  </si>
  <si>
    <t>Piezas comunicacionales y pedagógicas</t>
  </si>
  <si>
    <t>Formato de recopilación de información de atención al ciudadano y grupos de valor formalizado</t>
  </si>
  <si>
    <t>Registro fotográfico de la señales accesibles implementadas en las sedes donde se presta atención a la ciudadanía</t>
  </si>
  <si>
    <t>Registro de atención a personas con discapacidad auditiva y formulario diligenciado de la encuesta en la prestación de servicio</t>
  </si>
  <si>
    <t xml:space="preserve">Presentación de informe de Atención a la ciudadanía </t>
  </si>
  <si>
    <t>Documento de informe de evaluación de la percepción de la ciudadanía presentado al CIGD</t>
  </si>
  <si>
    <t>Documento de caracterización de los grupos de valor</t>
  </si>
  <si>
    <t xml:space="preserve">Piezas comunicacionales </t>
  </si>
  <si>
    <t>Informe de implementación del mecanismo de agendamiento de citas</t>
  </si>
  <si>
    <t>Presentaciones y/o Listados de asistencias</t>
  </si>
  <si>
    <t>Manual de Servicio a la Ciudanía implementado</t>
  </si>
  <si>
    <t>Informe Trimestral de PQRSD publicados en link de transparencia y presentados en el CIGD</t>
  </si>
  <si>
    <t xml:space="preserve">Estrategia de racionalización de trámites registrada en el SUIT </t>
  </si>
  <si>
    <t>Informe consolidado de las publicaciones realizadas en el trimestre teniendo como soportes de las solicitudes y reportes de la mesa de ayuda - GLPI</t>
  </si>
  <si>
    <t>Documento de informe de seguimiento al link de transparencia</t>
  </si>
  <si>
    <t>Producto realizada para la Audiencia de Rendición de cuentas</t>
  </si>
  <si>
    <t xml:space="preserve">Estrategia de comunicación de Rendición de Cuentas e Informe consolidado de su implementación </t>
  </si>
  <si>
    <t>Realizar revisión y monitoreo a la implementación de los controles de los  Riesgos a cargo del proceso</t>
  </si>
  <si>
    <t>Hacer el informe de seguimiento del estado  de denuncias de corrupción que recibe la entidad</t>
  </si>
  <si>
    <t>Informe del estado de las denuncias y/o quejas por actos de corrupción que llegan a la entidad por los diferentes canales habilitados y las acciones adelantadas</t>
  </si>
  <si>
    <t>Subdirección de Fortalecimiento de la Organización Social</t>
  </si>
  <si>
    <t xml:space="preserve">Análisis de Datos Abiertos Publicados en Portal de Datos Abiertos Bogotá	</t>
  </si>
  <si>
    <t>Informe consolidado y  análisis de datos abiertos publicados por la entidad</t>
  </si>
  <si>
    <t>Apertura de Agendas: Registrar semanalmente en el aplicativo disponible en el portal de Gobierno Abierto de Bogotá, la información de las reuniones externas (academia, gremios, empresas, partidos políticos, organizaciones sociales, ONG, organismos multilaterales, entidades del orden nacional y entidades de control) que adelante la Dirección, Subdirecciones y Gerencias  del IDPAC.</t>
  </si>
  <si>
    <t>Pantallazos de los registros de apertura de agenda cargados en el aplicativo disponible en el portal  web de Gobierno Abierto de Bogotá, en el menú destacado  "Transparencia"</t>
  </si>
  <si>
    <t xml:space="preserve">Realizar jornadas de aprovechamiento de datos abiertos con los grupos de valor establecidos en el índice de fortalecimiento organizativo que contribuyan a mejorar productos o servicios, fortalecer la rendición de cuentas, mejorar la participación ciudadana y fomentar la innovación pública por parte de la entidad y del Distrito en general </t>
  </si>
  <si>
    <t>Documento consolidado con periodicidad trimestral del aprovechamiento de datos.</t>
  </si>
  <si>
    <t>Producir información para la red de observatorio distrital</t>
  </si>
  <si>
    <t>Documentos publicados en la red de observatorios</t>
  </si>
  <si>
    <t>Gerencia de Juventud</t>
  </si>
  <si>
    <t>Gerencia de Mujer y Género</t>
  </si>
  <si>
    <t>Gerencia de Etnias</t>
  </si>
  <si>
    <t>Categoría - Producto
(Conjunto de características y atributos tangibles que le apuntan al cumplimiento del plan - Actividad principal)</t>
  </si>
  <si>
    <t>Realizar y divulgar información en diferentes lenguas étnicas de la población atendida por el IDPAC, promoviendo la participación ciudadana</t>
  </si>
  <si>
    <t>Link publicados con información accesible en lenguas a población étnica</t>
  </si>
  <si>
    <t>Dirección General</t>
  </si>
  <si>
    <t>Oficina Jurídica</t>
  </si>
  <si>
    <t>Plan de Transparencia y Ética Pública</t>
  </si>
  <si>
    <t>Programa de Transparencia y Etica Pública (PTEP)-2024 Componente 1: Mecanismos para la Transparencia y Acceso a la Información
Subcomponente 1.1. Lineamiento de transparencia activa</t>
  </si>
  <si>
    <t>Programa de Transparencia y Etica Pública (PTEP)-2024 Componente 1: Mecanismos para la Transparencia y Acceso a la Información
Subcomponente 1.2. Lineamiento de transparencia activa</t>
  </si>
  <si>
    <t>Programa de Transparencia y Etica Pública (PTEP)-2024 Componente 1: Mecanismos para la Transparencia y Acceso a la Información
Subcomponente 2.1. Lineamientos de transparencia pasiva</t>
  </si>
  <si>
    <t>Programa de Transparencia y Etica Pública (PTEP)-2024 Componente 1: Mecanismos para la Transparencia y Acceso a la Información
Subcomponente 2.2. Lineamientos de transparencia pasiva</t>
  </si>
  <si>
    <t>Programa de Transparencia y Etica Pública (PTEP)-2024 Componente 1: Mecanismos para la Transparencia y Acceso a la Información
Subcomponente 3.1. Elaboración de instrumentos de gestión de información</t>
  </si>
  <si>
    <t>Programa de Transparencia y Etica Pública (PTEP)-2024 Componente 1: Mecanismos para la Transparencia y Acceso a la Información
Subcomponente 3.2. Elaboración de instrumentos de gestión de información</t>
  </si>
  <si>
    <t>Programa de Transparencia y Etica Pública (PTEP)-2024 Componente 1: Mecanismos para la Transparencia y Acceso a la Información
Subcomponente 4.1. Criterio diferencial de accesibilidad</t>
  </si>
  <si>
    <t>Programa de Transparencia y Etica Pública (PTEP)-2024 Componente 1: Mecanismos para la Transparencia y Acceso a la Información
Subcomponente 4.3. Criterio diferencial de accesibilidad</t>
  </si>
  <si>
    <t>Programa de Transparencia y Etica Pública (PTEP)-2024 Componente 1: Mecanismos para la Transparencia y Acceso a la Información
Subcomponente 4.4. Criterio diferencial de accesibilidad</t>
  </si>
  <si>
    <t>Programa de Transparencia y Etica Pública (PTEP)-2024 Componente 1: Mecanismos para la Transparencia y Acceso a la Información
Subcomponente 5.1. Monitoreo de Acceso a la Información Pública</t>
  </si>
  <si>
    <t>Programa de Transparencia y Etica Pública (PTEP)-2024 Componente 1: Mecanismos para la Transparencia y Acceso a la Información
Subcomponente 5.2. Monitoreo de Acceso a la Información Pública</t>
  </si>
  <si>
    <t>Programa de Transparencia y Etica Pública (PTEP)-2024 Componente 1: Mecanismos para la Transparencia y Acceso a la Información
Subcomponente 5.3. Monitoreo de Acceso a la Información Pública</t>
  </si>
  <si>
    <t>Programa de Transparencia y Etica Pública (PTEP)-2024 Componente 1: Mecanismos para la Transparencia y Acceso a la Información
Subcomponente 5.4. Monitoreo de Acceso a la Información Pública</t>
  </si>
  <si>
    <t>Programa de Transparencia y Etica Pública (PTEP)-2024 Componente 1: Mecanismos para la Transparencia y Acceso a la Información
Subcomponente 5.5. Monitoreo de Acceso a la Información Pública</t>
  </si>
  <si>
    <t>Programa de Transparencia y Etica Pública (PTEP)-2024 Componente 2: Rendición de cuentas
Subcomponente 1.1. Información de calidad y en lenguaje comprensible</t>
  </si>
  <si>
    <t>Programa de Transparencia y Etica Pública (PTEP)-2024 Componente 2: Rendición de cuentas
Subcomponente 2.1. Diálogo de doble vía con la ciudadanía y sus organizaciones</t>
  </si>
  <si>
    <t>Programa de Transparencia y Etica Pública (PTEP)-2024 Componente 2: Rendición de cuentas
Subcomponente 2.2. Diálogo de doble vía con la ciudadanía y sus organizaciones</t>
  </si>
  <si>
    <t>Programa de Transparencia y Etica Pública (PTEP)-2024 Componente 2: Rendición de cuentas
Subcomponente 2.3. Diálogo de doble vía con la ciudadanía y sus organizaciones</t>
  </si>
  <si>
    <t>Programa de Transparencia y Etica Pública (PTEP)-2024 Componente 2: Rendición de cuentas
Subcomponente 3.1. Responsabilidad en la cultura de la rendición y petición de cuentas</t>
  </si>
  <si>
    <t>Programa de Transparencia y Etica Pública (PTEP)-2024 Componente 2: Rendición de cuentas
Subcomponente 4.1. Evaluación y
retroalimentación a la gestión institucional</t>
  </si>
  <si>
    <t>Programa de Transparencia y Etica Pública (PTEP)-2024 Componente 2: Rendición de cuentas
Subcomponente 4.2. Evaluación y
retroalimentación a la gestión institucional</t>
  </si>
  <si>
    <t>Programa de Transparencia y Etica Pública (PTEP)-2024 Componente 2: Rendición de cuentas
Subcomponente 5.1. Rendición de cuentas focalizada</t>
  </si>
  <si>
    <t>Programa de Transparencia y Etica Pública (PTEP)-2024 Componente 2: Rendición de cuentas
Subcomponente 6.1. Rendición de cuentas focalizada</t>
  </si>
  <si>
    <t>Programa de Transparencia y Etica Pública (PTEP)-2024 Componente 3: Mecanismos para Mejorar la Atención al Ciudadano
Subcomponente 1.1. Estructura administrativa y Direccionamiento
estratégico</t>
  </si>
  <si>
    <t>Programa de Transparencia y Etica Pública (PTEP)-2024 Componente 3: Mecanismos para Mejorar la Atención al Ciudadano
Subcomponente 3.1. Talento Humano</t>
  </si>
  <si>
    <t>Programa de Transparencia y Etica Pública (PTEP)-2024 Componente 3: Mecanismos para Mejorar la Atención al Ciudadano
Subcomponente 4.1. Normativo y procedimental</t>
  </si>
  <si>
    <t>Programa de Transparencia y Etica Pública (PTEP)-2024 Componente 3: Mecanismos para Mejorar la Atención al Ciudadano
Subcomponente 5.1. Relacionamiento con el ciudadano</t>
  </si>
  <si>
    <t>Programa de Transparencia y Etica Pública (PTEP)-2024 Componente 3: Mecanismos para Mejorar la Atención al Ciudadano
Subcomponente 5.2. Relacionamiento con el ciudadano</t>
  </si>
  <si>
    <t>Programa de Transparencia y Etica Pública (PTEP)-2024 Componente 3: Mecanismos para Mejorar la Atención al Ciudadano
Subcomponente 6.1. Análisis de la información de las denuncia de corrupción (enfoque de género)</t>
  </si>
  <si>
    <t>Programa de Transparencia y Etica Pública (PTEP)-2024 Componente 4: Racionalización de trámites
Subcomponente 1.1. Racionalización de trámites</t>
  </si>
  <si>
    <t>Programa de Transparencia y Etica Pública (PTEP)-2024 Componente 4:   Racionalización de Trámites
Subcomponente 1.2. Transparencia activa</t>
  </si>
  <si>
    <t>Programa de Transparencia y Etica Pública (PTEP)-2024 Componente 4: Racionalización de trámites
Subcomponente 2.1. Consulta Ciudadana para la mejora de experiencias de los usuarios</t>
  </si>
  <si>
    <t xml:space="preserve">Programa de Transparencia y Etica Pública (PTEP)-2024 Componente 5:  Apertura de Información y Datos Abiertos
Subcomponente 1.1. Apertura de datos para los ciudadanos y grupos de interés
</t>
  </si>
  <si>
    <t xml:space="preserve">Programa de Transparencia y Etica Pública (PTEP)-2024 Componente 5:  Apertura de Información y Datos Abiertos
Subcomponente 1.2. Apertura de datos para los ciudadanos y grupos de interés
</t>
  </si>
  <si>
    <t xml:space="preserve">Programa de Transparencia y Etica Pública (PTEP)-2024 Componente 5:  Apertura de Información y Datos Abiertos
Subcomponente 2.1 Entrega de información en lenguaje sencillo que
de cuenta de la gestión institucional
</t>
  </si>
  <si>
    <t xml:space="preserve">Programa de Transparencia y Etica Pública (PTEP)-2024 Componente 5:  Apertura de Información y Datos Abiertos
Subcomponente 3.1. Apertura de la información presupuestal institucional y de resultados
</t>
  </si>
  <si>
    <t xml:space="preserve">Programa de Transparencia y Etica Pública (PTEP)-2024 Componente 5:  Apertura de Información y Datos Abiertos
Subcomponente 3.3. Apertura de la información presupuestal institucional y de resultados
</t>
  </si>
  <si>
    <t>Programa de Transparencia y Etica Pública (PTEP)-2024 Componente 5:  Apertura de Información y Datos Abiertos
Subcomponente 4.1. Estandarización de datos abiertos para intercambio de información</t>
  </si>
  <si>
    <t>Programa de Transparencia y Etica Pública (PTEP)-2024 Componente 6: Participación e Innovación en la Gestión Pública
Subcomponente 1.1. Ciudadanía en la toma de decisiones públicas</t>
  </si>
  <si>
    <t>Programa de Transparencia y Etica Pública (PTEP)-2024 Componente 6:  Participación e Innovación en la Gestión Pública
Subcomponente 2.1. Iniciativas de
innovación por articulación institucional</t>
  </si>
  <si>
    <t>Programa de Transparencia y Etica Pública (PTEP)-2024 Componente 6:  Participación e Innovación en la Gestión Pública
Subcomponente 3.1. Redes de innovación pública</t>
  </si>
  <si>
    <t>Programa de Transparencia y Etica Pública (PTEP)-2024 Componente 7: Promoción de la Integridad y la Ética Pública
Subcomponente 1.1. Programas Gestión de Integridad</t>
  </si>
  <si>
    <t>Programa de Transparencia y Etica Pública (PTEP)-2024 Componente 7: Promoción de la Integridad y la Ética Pública
Subcomponente 2.3. Promoción de la integridad en las instituciones y grupos de interés</t>
  </si>
  <si>
    <t>Programa de Transparencia y Etica Pública (PTEP)-2024 Componente 7: Promoción de la Integridad y la Ética Pública
Subcomponente 3.1. Participación en las estrategias distritales de Integridad</t>
  </si>
  <si>
    <t>Programa de Transparencia y Etica Pública (PTEP)-2024 Componente 7: Promoción de la Integridad y la Ética Pública
Subcomponente 4.1. Gestión preventiva de conflicto de interés</t>
  </si>
  <si>
    <t>Programa de Transparencia y Etica Pública (PTEP)-2024 Componente 7: Promoción de la Integridad y la Ética Pública
Subcomponente 5.1. Gestión prácticas Antisoborno, Antifraude</t>
  </si>
  <si>
    <t>Programa de Transparencia y Etica Pública (PTEP)-2024 Componente 8: Gestión De Riesgos De Corrupción - Mapas De Riesgo
Subcomponente 1.1 Política de
Administración de Riesgos</t>
  </si>
  <si>
    <t xml:space="preserve">Programa de Transparencia y Etica Pública (PTEP)-2024 Componente 8: Gestión De Riesgos De Corrupción - Mapas De Riesgo
Subcomponente 2.1 Construcción del mapa de riesgo anticorrupción </t>
  </si>
  <si>
    <t>Programa de Transparencia y Etica Pública (PTEP)-2024 Componente 8: Gestión De Riesgos De Corrupción - Mapas De Riesgo
Subcomponente 3.1 Consulta y Divulgación</t>
  </si>
  <si>
    <t>Programa de Transparencia y Etica Pública (PTEP)-2024 Componente 8: Gestión De Riesgos De Corrupción - Mapas De Riesgo
Subcomponente 3.2 Consulta y Divulgación</t>
  </si>
  <si>
    <t>Programa de Transparencia y Etica Pública (PTEP)-2024 Componente 8: Gestión De Riesgos De Corrupción - Mapas De Riesgo
Subcomponente 3.3 Consulta y Divulgación</t>
  </si>
  <si>
    <t>Programa de Transparencia y Etica Pública (PTEP)-2024 Componente 8: Gestión De Riesgos De Corrupción - Mapas De Riesgo
Subcomponente 4.1 Monitoreo y Revisión</t>
  </si>
  <si>
    <t>Programa de Transparencia y Etica Pública (PTEP)-2024 Componente 8: Gestión De Riesgos De Corrupción - Mapas De Riesgo
Subcomponente 5.1 Seguimiento</t>
  </si>
  <si>
    <t>Programa de Transparencia y Etica Pública (PTEP)-2024 Componente 9: Medidas De Debida Diligencia y Prevención de Lavado de Activos
Subcomponente 1.2. Adecuación institucional para cumplir con la debida
diligencia</t>
  </si>
  <si>
    <t>Programa de Transparencia y Etica Pública (PTEP)-2024 Componente 9: Medidas De Debida Diligencia y Prevención de Lavado de Activos
Subcomponente 1.3 Adecuación institucional para cumplir con la debida
diligencia</t>
  </si>
  <si>
    <t>Programa de Transparencia y Etica Pública (PTEP)-2024 Componente 9: Medidas De Debida Diligencia y Prevención de Lavado de Activos
Subcomponente 2.1 Construcción del plan de trabajo para adaptar y/o desarrollar la debida diligencia</t>
  </si>
  <si>
    <t>Programa de Transparencia y Etica Pública (PTEP)-2024 Componente 9: Medidas De Debida Diligencia y Prevención de Lavado de Activos
Subcomponente 1.1. Adecuación institucional para cumplir con la debida
diligencia</t>
  </si>
  <si>
    <t>Programa de Transparencia y Etica Pública (PTEP)-2024 Componente 9: Medidas De Debida Diligencia y Prevención de Lavado de Activos
Subcomponente 2.2 Construcción del plan de trabajo para adaptar y/o desarrollar la debida diligencia</t>
  </si>
  <si>
    <t>Programa de Transparencia y Etica Pública (PTEP)-2024 Componente 9: Medidas De Debida Diligencia y Prevención de Lavado de Activos
Subcomponente 3.1. Gestión de la debida diligencia</t>
  </si>
  <si>
    <t>Programa de Transparencia y Etica Pública (PTEP)-2024 Componente 9: Medidas De Debida Diligencia y Prevención de Lavado de Activos
Subcomponente 3.2. Gestión de la debida diligencia</t>
  </si>
  <si>
    <t>Justificación</t>
  </si>
  <si>
    <t>PTEP-2024 Componente 1: Mecanismos para la Transparencia y Acceso a la Información
Subcomponente 4.1. Criterio diferencial de accesibilidad</t>
  </si>
  <si>
    <t xml:space="preserve">Se solicita el cambio de las fechas dado que, la transición entre las administraciones ha derivado en una demora en la contratación de las personas idóneas para la ejecución de esta actividad.
</t>
  </si>
  <si>
    <t>PTEP-2024 Componente 1: Mecanismos para la Transparencia y Acceso a la Información
Subcomponente 4.2. Criterio diferencial de accesibilidad</t>
  </si>
  <si>
    <t>PTEP-2024 Componente 3: Mecanismos para Mejorar la Atención al Ciudadano
Subcomponente 2.1. Fortalecimiento de los canales de atención</t>
  </si>
  <si>
    <t>PTEP-2024 Componente 3: Mecanismos para Mejorar la Atención al Ciudadano
Subcomponente 2.2. Fortalecimiento de los canales de atención</t>
  </si>
  <si>
    <t>PTEP-2024 Componente 3: Mecanismos para Mejorar la Atención al Ciudadano
Subcomponente 2.3. Fortalecimiento de los canales de atención</t>
  </si>
  <si>
    <t xml:space="preserve">PTEP-2024 Componente 5:  Apertura de Información y Datos Abiertos
Subcomponente 2.1 Entrega de información en lenguaje sencillo que
de cuenta de la gestión institucional
</t>
  </si>
  <si>
    <t xml:space="preserve">Se ajusta fecha de inicio de actividades, dado que se encuentra en proceso de contratación el personal que realiza estas acciones. 
</t>
  </si>
  <si>
    <t>PTEP-2024 Componente 7: Promoción de la Integridad y la Ética Pública
Subcomponente 1.2. Programas Gestión de Integridad</t>
  </si>
  <si>
    <t>PTEP-2024 Componente 7: Promoción de la Integridad y la Ética Pública
Subcomponente 2.1. Promoción de la integridad en las instituciones y grupos de interés</t>
  </si>
  <si>
    <t>PTEP-2024 Componente 7: Promoción de la Integridad y la Ética Pública
Subcomponente 2.2. Promoción de la integridad en las instituciones y grupos de interés</t>
  </si>
  <si>
    <t>PTEP-2024 Componente 1: Mecanismos para la Transparencia y Acceso a la Información
Subcomponente 1.1. Lineamiento de transparencia activa</t>
  </si>
  <si>
    <t>PTEP-2024 Componente 1: Mecanismos para la Transparencia y Acceso a la Información
Subcomponente 1.2. Lineamiento de transparencia activa</t>
  </si>
  <si>
    <t>PTEP-2024 Componente 1: Mecanismos para la Transparencia y Acceso a la Información
Subcomponente 2.1. Lineamientos de transparencia pasiva</t>
  </si>
  <si>
    <t>PTEP-2024 Componente 1: Mecanismos para la Transparencia y Acceso a la Información
Subcomponente 2.2. Lineamientos de transparencia pasiva</t>
  </si>
  <si>
    <t>PTEP-2024 Componente 1: Mecanismos para la Transparencia y Acceso a la Información
Subcomponente 3.1. Elaboración de instrumentos de gestión de información</t>
  </si>
  <si>
    <t>PTEP-2024 Componente 1: Mecanismos para la Transparencia y Acceso a la Información
Subcomponente 3.2. Elaboración de instrumentos de gestión de información</t>
  </si>
  <si>
    <t>PTEP-2024 Componente 1: Mecanismos para la Transparencia y Acceso a la Información
Subcomponente 4.3. Criterio diferencial de accesibilidad</t>
  </si>
  <si>
    <t>PTEP-2024 Componente 1: Mecanismos para la Transparencia y Acceso a la Información
Subcomponente 4.4. Criterio diferencial de accesibilidad</t>
  </si>
  <si>
    <t>PTEP-2024 Componente 1: Mecanismos para la Transparencia y Acceso a la Información
Subcomponente 5.1. Monitoreo de Acceso a la Información Pública</t>
  </si>
  <si>
    <t>PTEP-2024 Componente 1: Mecanismos para la Transparencia y Acceso a la Información
Subcomponente 5.2. Monitoreo de Acceso a la Información Pública</t>
  </si>
  <si>
    <t>PTEP-2024 Componente 1: Mecanismos para la Transparencia y Acceso a la Información
Subcomponente 5.4. Monitoreo de Acceso a la Información Pública</t>
  </si>
  <si>
    <t>PTEP-2024 Componente 1: Mecanismos para la Transparencia y Acceso a la Información
Subcomponente 5.5. Monitoreo de Acceso a la Información Pública</t>
  </si>
  <si>
    <t>PTEP-2024 Componente 2: Rendición de cuentas
Subcomponente 1.1. Información de calidad y en lenguaje comprensible</t>
  </si>
  <si>
    <t>PTEP-2024 Componente 2: Rendición de cuentas
Subcomponente 2.1. Diálogo de doble vía con la ciudadanía y sus organizaciones</t>
  </si>
  <si>
    <t>PTEP-2024 Componente 2: Rendición de cuentas
Subcomponente 2.2. Diálogo de doble vía con la ciudadanía y sus organizaciones</t>
  </si>
  <si>
    <t>PTEP-2024 Componente 2: Rendición de cuentas
Subcomponente 2.3. Diálogo de doble vía con la ciudadanía y sus organizaciones</t>
  </si>
  <si>
    <t>PTEP-2024 Componente 2: Rendición de cuentas
Subcomponente 3.1. Responsabilidad en la cultura de la rendición y petición de cuentas</t>
  </si>
  <si>
    <t>PTEP-2024 Componente 2: Rendición de cuentas
Subcomponente 4.1. Evaluación y
retroalimentación a la gestión institucional</t>
  </si>
  <si>
    <t>PTEP-2024 Componente 2: Rendición de cuentas
Subcomponente 4.2. Evaluación y
retroalimentación a la gestión institucional</t>
  </si>
  <si>
    <t>PTEP-2024 Componente 2: Rendición de cuentas
Subcomponente 5.1. Rendición de cuentas focalizada</t>
  </si>
  <si>
    <t>PTEP-2024 Componente 2: Rendición de cuentas
Subcomponente 6.1. Rendición de cuentas focalizada</t>
  </si>
  <si>
    <t>PTEP-2024 Componente 3: Mecanismos para Mejorar la Atención al Ciudadano
Subcomponente 1.1. Estructura administrativa y Direccionamiento
estratégico</t>
  </si>
  <si>
    <t>PTEP-2024 Componente 3: Mecanismos para Mejorar la Atención al Ciudadano
Subcomponente 3.1. Talento Humano</t>
  </si>
  <si>
    <t>PTEP-2024 Componente 3: Mecanismos para Mejorar la Atención al Ciudadano
Subcomponente 4.1. Normativo y procedimental</t>
  </si>
  <si>
    <t>PTEP-2024 Componente 3: Mecanismos para Mejorar la Atención al Ciudadano
Subcomponente 5.1. Relacionamiento con el ciudadano</t>
  </si>
  <si>
    <t>PTEP-2024 Componente 3: Mecanismos para Mejorar la Atención al Ciudadano
Subcomponente 5.2. Relacionamiento con el ciudadano</t>
  </si>
  <si>
    <t>PTEP-2024 Componente 3: Mecanismos para Mejorar la Atención al Ciudadano
Subcomponente 6.1. Análisis de la información de las denuncia de corrupción (enfoque de género)</t>
  </si>
  <si>
    <t>PTEP-2024 Componente 4: Racionalización de trámites
Subcomponente 1.1. Racionalización de trámites</t>
  </si>
  <si>
    <t>PTEP-2024 Componente 4:   Racionalización de Trámites
Subcomponente 1.2. Transparencia activa</t>
  </si>
  <si>
    <t>PTEP-2024 Componente 4: Racionalización de trámites
Subcomponente 2.1. Consulta Ciudadana para la mejora de experiencias de los usuarios</t>
  </si>
  <si>
    <t xml:space="preserve">PTEP-2024 Componente 5:  Apertura de Información y Datos Abiertos
Subcomponente 1.1. Apertura de datos para los ciudadanos y grupos de interés
</t>
  </si>
  <si>
    <t xml:space="preserve">PTEP-2024 Componente 5:  Apertura de Información y Datos Abiertos
Subcomponente 1.2. Apertura de datos para los ciudadanos y grupos de interés
</t>
  </si>
  <si>
    <t xml:space="preserve">PTEP-2024 Componente 5:  Apertura de Información y Datos Abiertos
Subcomponente 3.1. Apertura de la información presupuestal institucional y de resultados
</t>
  </si>
  <si>
    <t xml:space="preserve">PTEP-2024 Componente 5:  Apertura de Información y Datos Abiertos
Subcomponente 3.3. Apertura de la información presupuestal institucional y de resultados
</t>
  </si>
  <si>
    <t>PTEP-2024 Componente 5:  Apertura de Información y Datos Abiertos
Subcomponente 4.1. Estandarización de datos abiertos para intercambio de información</t>
  </si>
  <si>
    <t>PTEP-2024 Componente 6: Participación e Innovación en la Gestión Pública
Subcomponente 1.1. Ciudadanía en la toma de decisiones públicas</t>
  </si>
  <si>
    <t>PTEP-2024 Componente 6:  Participación e Innovación en la Gestión Pública
Subcomponente 2.1. Iniciativas de
innovación por articulación institucional</t>
  </si>
  <si>
    <t>PTEP-2024 Componente 6:  Participación e Innovación en la Gestión Pública
Subcomponente 3.1. Redes de innovación pública</t>
  </si>
  <si>
    <t>PTEP-2024 Componente 7: Promoción de la Integridad y la Ética Pública
Subcomponente 1.1. Programas Gestión de Integridad</t>
  </si>
  <si>
    <t>PTEP-2024 Componente 7: Promoción de la Integridad y la Ética Pública
Subcomponente 2.3. Promoción de la integridad en las instituciones y grupos de interés</t>
  </si>
  <si>
    <t>PTEP-2024 Componente 7: Promoción de la Integridad y la Ética Pública
Subcomponente 3.1. Participación en las estrategias distritales de Integridad</t>
  </si>
  <si>
    <t>PTEP-2024 Componente 7: Promoción de la Integridad y la Ética Pública
Subcomponente 4.1. Gestión preventiva de conflicto de interés</t>
  </si>
  <si>
    <t>PTEP-2024 Componente 7: Promoción de la Integridad y la Ética Pública
Subcomponente 5.1. Gestión prácticas Antisoborno, Antifraude</t>
  </si>
  <si>
    <t>PTEP-2024 Componente 8: Gestión De Riesgos De Corrupción - Mapas De Riesgo
Subcomponente 1.1 Política de
Administración de Riesgos</t>
  </si>
  <si>
    <t xml:space="preserve">PTEP-2024 Componente 8: Gestión De Riesgos De Corrupción - Mapas De Riesgo
Subcomponente 2.1 Construcción del mapa de riesgo anticorrupción </t>
  </si>
  <si>
    <t>PTEP-2024 Componente 8: Gestión De Riesgos De Corrupción - Mapas De Riesgo
Subcomponente 3.1 Consulta y Divulgación</t>
  </si>
  <si>
    <t>PTEP-2024 Componente 8: Gestión De Riesgos De Corrupción - Mapas De Riesgo
Subcomponente 3.2 Consulta y Divulgación</t>
  </si>
  <si>
    <t>PTEP-2024 Componente 8: Gestión De Riesgos De Corrupción - Mapas De Riesgo
Subcomponente 3.3 Consulta y Divulgación</t>
  </si>
  <si>
    <t>PTEP-2024 Componente 8: Gestión De Riesgos De Corrupción - Mapas De Riesgo
Subcomponente 4.1 Monitoreo y Revisión</t>
  </si>
  <si>
    <t>PTEP-2024 Componente 8: Gestión De Riesgos De Corrupción - Mapas De Riesgo
Subcomponente 5.1 Seguimiento</t>
  </si>
  <si>
    <t>PTEP-2024 Componente 9: Medidas De Debida Diligencia y Prevención de Lavado de Activos
Subcomponente 1.2. Adecuación institucional para cumplir con la debida
diligencia</t>
  </si>
  <si>
    <t>PTEP-2024 Componente 9: Medidas De Debida Diligencia y Prevención de Lavado de Activos
Subcomponente 1.3 Adecuación institucional para cumplir con la debida
diligencia</t>
  </si>
  <si>
    <t>PTEP-2024 Componente 9: Medidas De Debida Diligencia y Prevención de Lavado de Activos
Subcomponente 2.1 Construcción del plan de trabajo para adaptar y/o desarrollar la debida diligencia</t>
  </si>
  <si>
    <t>PTEP-2024 Componente 9: Medidas De Debida Diligencia y Prevención de Lavado de Activos
Subcomponente 1.1. Adecuación institucional para cumplir con la debida
diligencia</t>
  </si>
  <si>
    <t>PTEP-2024 Componente 9: Medidas De Debida Diligencia y Prevención de Lavado de Activos
Subcomponente 2.2 Construcción del plan de trabajo para adaptar y/o desarrollar la debida diligencia</t>
  </si>
  <si>
    <t>PTEP-2024 Componente 9: Medidas De Debida Diligencia y Prevención de Lavado de Activos
Subcomponente 3.1. Gestión de la debida diligencia</t>
  </si>
  <si>
    <t>PTEP-2024 Componente 9: Medidas De Debida Diligencia y Prevención de Lavado de Activos
Subcomponente 3.2. Gestión de la debida diligencia</t>
  </si>
  <si>
    <t>SEGUIMIENTO OFICINA DE CONTROLINTERNO</t>
  </si>
  <si>
    <t>Reporte del Proceso en el Aplicativo SIG Participo</t>
  </si>
  <si>
    <t>PRIMER Seguimiento OCI 
Corte a 30 de Abril de 2024</t>
  </si>
  <si>
    <t>03/04/2024:
Se realizó la actualización del formato de registro incluyendole registro de información como: rango de edad, género, orientación sexual, discapacidad, entre otros. La versión 4 fue actualizada el día 30 de marzo, previa revisión de la Oficina Asesora de Planeación. El documento actualizado, se encuentra disponible para consulta en el módulo de documentos del SIGPARTICIPO, con el código IDPAC-SC-FT-02.</t>
  </si>
  <si>
    <t>Nivel Satisfactorio</t>
  </si>
  <si>
    <t>05/02/2024:
En conjunto con las dependencias del IDPAC se elaboró el Informe de Gestión, el cual da cuenta de los logros y avances representativos que se desarrollaron durante la vigencia 2023. El informe se desarrolla a partir de la gestión presupuestal (Funcionamiento e Inversión) y el avance en la ejecución de metas Plan de Desarrollo Distrital - PDD y Proyectos de Inversión.</t>
  </si>
  <si>
    <t xml:space="preserve">Conforme con la verificación realizada en el aplicativo SIG Participo, se observó que el proceso registró los documentos " informe-de-gestion-vigencia-2023 (3).pdf" y "Publicación Informe de Gestión vigencia 2023 link de transparencia.JPG" como cumplimiento de la actividad.
Los anteriores documentos hacen referencia al informe de gestión correspondiente a la vigencia 2023 y la captura de pantalla de la publicación del mismo en el link de transparencia del IDPAC, de igual forma, la OCI </t>
  </si>
  <si>
    <t xml:space="preserve">05/05/2024:
Durante el mes de abril se realizó proyección de presentación para la Audiencia Pública, el documento contiene opciones de espacio para el evento, línea gráfica, instrumentos de consulta ciudadana y la estrategia de comunicaciones para Rendición de Cuentas. Así mismo, se solicito la publicación en la plataforma GAB del reto de rendición de cuentas el cuál estará habilitado hasta el 19 de mayo del presente año. </t>
  </si>
  <si>
    <t>05/03/2024:
Teniendo en cuenta que el 19 de febrero se realizó mesa de trabajo con la OAP para establecer el contenido y definición de las actividades para la Audiencia Pública de Rendición de Cuentas de la vigencia 2023, donde se propuso 2 fechas para la realización de la misma, teniendo en cuenta que se decidió realizar la audiencia en mayo 2024, se estableció que la encuesta previa para que la ciudadanía opine sobre los temas que desea que sean tenidos en cuenta en la RDC, se realizará un mes antes (abril 2024), razón por la que en marzo se empezará a estructurar las preguntas por la OAP.
Se realizó la estratégica de comunicación para la Audiencia Pública de Rendición de Cuentas de la vigencia 2023 y dentro de ella se encuentra el informe de seguimiento a las actividades para su implementación.</t>
  </si>
  <si>
    <r>
      <t>Al ingresar al aplicativo SIG PARTICIPO, se observó el documento que evidencia el cumplimiento de la actividad: 
- "INFORME ESTRATEGIA DE COMUNICACIÓN AUDIENCIA PÚBLICA DE RENDICIÓN DE CUENTAS VIGENCIA 2023.pdf" 
En este documento se observa la estrategia de comunicación para la audiencia pública de rendición de cuentas de la vigencia 2023 realizada por parte de la Oficina Asesora de Comunicaciones. De igual forma se observa que se encuentran documentadas las actividades como pplan de ejecución para la implementación de la misma. 
De acuerdo con lo anterior, la actividad se determina como</t>
    </r>
    <r>
      <rPr>
        <b/>
        <sz val="12"/>
        <color rgb="FFFF0000"/>
        <rFont val="Arial"/>
        <family val="2"/>
      </rPr>
      <t xml:space="preserve"> Cumplida</t>
    </r>
    <r>
      <rPr>
        <sz val="12"/>
        <color rgb="FF000000"/>
        <rFont val="Arial"/>
        <family val="2"/>
      </rPr>
      <t>.</t>
    </r>
  </si>
  <si>
    <t xml:space="preserve">05/02/2024:
Se llevaron a cabo reuniones con la oficina Asesora Planeación, la SAC y DAFP para adelantar la revisión de la estategia de racionalización de trámites. Actualmente la estrategia de racionalización de trámites 2024 se encuentra publicada en el link de transparencia. Actividad: Certificación de la personería jurídica y representación legal de las organizaciones comunales de primero y segundo grado. Responsable OAP. </t>
  </si>
  <si>
    <r>
      <t xml:space="preserve">De acuerdo con la verificación realizada en el aplicativo SIG Participo, se obervó que el proceso aportó el documento " estrategia-de-racionalizacion-vigencia-2024.pdf" con fecha de generación del 31/01/2024, en el que se evidencia el consolidado de la estrategia de racionalización de trámites registrada por el Instituto en el aplicativo dispuesto para este fin por parte de la Función Pública, "SUIT". 
Como estrategia se inscribió el trámite: "Certificación de la personería jurídica y representación legal de las organizaciones comunales de primero y segundo grado"
De acuerdo con lo anterior, la actividad se determina como </t>
    </r>
    <r>
      <rPr>
        <b/>
        <sz val="12"/>
        <color rgb="FFFF0000"/>
        <rFont val="Arial"/>
        <family val="2"/>
      </rPr>
      <t>Cumplida.</t>
    </r>
  </si>
  <si>
    <t xml:space="preserve">03/05/2024:
Se adjunta Plan de Trabajo que se entregó para revisión del equipo de directivos que integra el CIGD para la sesión del 30 de abril 2024, en donde se acordó tener en cuenta las recomendaciones que entregará la Auditoría de control interno y las acciones de mejora frente al resultado FURAG 2023 para avanzar en la ejecución del Plan y si aplica elaborar una segunda versión del mismo. Además se adjunta acata de aprobación del Plan de Trabajo por parte de los Gestores de Integridad. </t>
  </si>
  <si>
    <t>Nivel Insatisfactorio</t>
  </si>
  <si>
    <t xml:space="preserve">05/02/2024:
Para la documentación del mapa de riesgos de corrupción de la entidad, se adelantaron mesas de trabajo con los procesos para crear, actualizar y/o eliminar los riesgos existentes. Para la vigencia 2024 el mapa de riesgos de corrupción cuenta con un total de 22 riesgos identificados. </t>
  </si>
  <si>
    <t>05/04/2024: 
Desde la Oficina Asesora de Planeación se realizó la verificación y actualización de los riesgo institucionales. Verificando el proceso de Gestión Contractual se actualizó el riesgo : "Posibilidad de celebrar contratos de prestación de servicios con persona natural sin el cumplimiento de requisitos legales para beneficio propio o de un tercero" Donde se definió el control "Verificar los documentos por parte de los profesionales en derecho asignados para estructurar el proceso de contratación" el cual tiene como documento de control - "IDPAC-GC-FT-01 Lista de Verificación Documental Persona Natural" al cual se le incluyo como documento obligatorio a verificar la consulta en alguna (s) listas restrictivas - debida diligencia sarlaf / financiación del terrorismo.</t>
  </si>
  <si>
    <t>05/04/2024:
Desde la Oficina Asesora de Planeación se realizó mesa de trabajo con el proceso Gestión de Bienes, servicios e infraestructura con el fin de actualizar, crear y/o eliminar los riesgos actuales. Para esto se realizaron los cambios directamente en el SIGPARTICIPO donde se diligenció la información correspondiente a causas y consecuencias, así como la verificación de las recomendaciones realizadas por la Oficina de Control Interno en sus informes de seguimiento a riesgos.</t>
  </si>
  <si>
    <t>05/04/2024:
Desde la Oficina Asesora de Planeación se realizó mesa de trabajo con el proceso Control Disciplinario Interno con el fin de actualizar, crear y/o eliminar los riesgos actuales. Para esto se realizaron los cambios directamente en el SIGPARTICIPO donde se diligenció la información correspondiente a causas y consecuencias, así como la verificación de las recomendaciones realizadas por la Oficina de Control Interno en sus informes de seguimiento a riesgos.</t>
  </si>
  <si>
    <t>05/04/2024:
Desde la Oficina Asesora de Planeación se realizó mesa de trabajo con el proceso Producción de Información para la Participación con el fin de actualizar, crear y/o eliminar los riesgos actuales. Para esto se realizaron los cambios directamente en el SIGPARTICIPO donde se diligenció la información correspondiente a causas y consecuencias, así como la verificación de las recomendaciones realizadas por la Oficina de Control Interno en sus informes de seguimiento a riesgos.</t>
  </si>
  <si>
    <t>05/04/2024:
Desde la Oficina Asesora de Planeación se realizó mesa de trabajo con el proceso Gestión de la participación electoral ciudadana - VOTEC con el fin de actualizar, crear y/o eliminar los riesgos actuales. Para esto se realizaron los cambios directamente en el SIGPARTICIPO donde se diligenció la información correspondiente a causas y consecuencias, así como la verificación de las recomendaciones realizadas por la Oficina de Control Interno en sus informes de seguimiento a riesgos.</t>
  </si>
  <si>
    <t>05/04/2024:
Desde la Oficina Asesora de Planeación se adelantaron mesas de trabajo con todos los proceso de la entidad para realizar la revisión de los riesgos vigentes. Así mismo la se solicito a la Oficina Asesora de Comunicaciones la creación de una pieza gráfica que socialice y oriente a los funcionarios y contratistas como consultar el mapa de riesgos de la entidad para la vigencia 2024</t>
  </si>
  <si>
    <r>
      <t xml:space="preserve">Al ingresar al aplicativo SIG PARTICIPO, se observó el reporte por parte de la Oficina Asesora de Planeación de la divulgación del mapa de riesgos de la entidad para la vigencia 2024. Como evidencia fue aportado el correo electrónico del 05/04/2024 por parte de comunicaciones IDPAC y cuyo asunto fue "Consulta el Mapa de Riesgos 2024". En este correo se observó la pieza comunicacional en la que se detalla la ruta de consultadel mapa en el link de transparencia de la entidad.
No obstante lo anterior, no se observó la evidencia de la divulgación por los demás canales de comunicación (intranet, link de transparencia, redes sociales), el reporte de alcance de las piezas divulgadas a nivel externo y el listado de asistencia de la </t>
    </r>
    <r>
      <rPr>
        <b/>
        <u/>
        <sz val="12"/>
        <color rgb="FF000000"/>
        <rFont val="Arial"/>
        <family val="2"/>
      </rPr>
      <t>socialización</t>
    </r>
    <r>
      <rPr>
        <sz val="12"/>
        <color rgb="FF000000"/>
        <rFont val="Arial"/>
        <family val="2"/>
      </rPr>
      <t xml:space="preserve"> a funcionarios y contratistas de la actividad realizada.
Es importante mencionar que la fecha del correo electrónico de divulgación que reportó la OAP en el SIG Participo, es posterior a la fecha final establecida para el cumplimiento de la actividad.
De acuerdo con lo anterior, no se observó la evidencia completa y suficienta que de cuenta del cumplimiento de la actividad por lo que se determina como </t>
    </r>
    <r>
      <rPr>
        <b/>
        <sz val="12"/>
        <color rgb="FFFF0000"/>
        <rFont val="Arial"/>
        <family val="2"/>
      </rPr>
      <t>No Cumplida</t>
    </r>
    <r>
      <rPr>
        <sz val="12"/>
        <color rgb="FF000000"/>
        <rFont val="Arial"/>
        <family val="2"/>
      </rPr>
      <t>.</t>
    </r>
  </si>
  <si>
    <t>Nivel Insatisfactorio -Sigue en Ejecución</t>
  </si>
  <si>
    <t>OCI 09/05/2024:
A la fecha del presente seguimiento el proceso NO realizó reporte que evidencie el cumplimiento de la actividad.</t>
  </si>
  <si>
    <t>03/05/2024:
En el mes de abril se solicitó a la Oficina Asesora de Comunicaciones la elaboración de una pieza comunicacional sobre la responsabilidad de los servidores públicos frente a las peticiones ciudadanas, y esta fue enviada a través de correo masivo el día  25 de abril de 2024 a todos los funcionarios y contratistas de la Entidad.</t>
  </si>
  <si>
    <t>05/04/2024:
Durante el primer trimestre 2024 se realizaron 335 publicaciones en el link transparencia de acuerdo a las solicitudes realizadas por las dependencias a través de la mesa de ayuda.</t>
  </si>
  <si>
    <t>Nivel Satisfactorio - 
Sigue En Ejecución</t>
  </si>
  <si>
    <t>05/05/2024:
El proceso de servicio a la ciudqadanía coordina capacitaciones en lenguaje claro, con la red de quejas de la veeduría quienes tienen tiempos especificos para que las entidades se postulen a sus talleres.Teniendo en cuenta que a la fecha de apertura de la convocatoria para el primer semestre de 2024, no se contaba con todas las personas contratadas en las dependencias del IDPAC, se realizará la solicitud de postulación para el segundo semestre.</t>
  </si>
  <si>
    <r>
      <t xml:space="preserve">Acorde con la verificación de la información cargada por el proceso Servicio a la Ciudadanía y los registros del desarrollo de la actividad en el aplicativo SIG PARTICIPO, el proceso registra que a la fecha no se han realizado estas jornadas de capacitación toda vez que no se cuenta con el personal contratado en las dependencias del IDPAC.
Se recomienda adelantar las acciones que sean procedentes con el fin de dar cumplimiento a la programación definida para la actividad.
La actividad continúa </t>
    </r>
    <r>
      <rPr>
        <b/>
        <sz val="12"/>
        <color rgb="FFFF0000"/>
        <rFont val="Arial"/>
        <family val="2"/>
      </rPr>
      <t>en ejecución</t>
    </r>
    <r>
      <rPr>
        <sz val="12"/>
        <color rgb="FF000000"/>
        <rFont val="Arial"/>
        <family val="2"/>
      </rPr>
      <t xml:space="preserve"> y en los próximos seguimientos se verificarán los avances y el cumplimiento de la actividad. </t>
    </r>
  </si>
  <si>
    <t>05/04/2024:
Para las capacitaciones sobre el uso de las herramientas de lenguaje claro, se contactó al Departamento Administrativo del Servicio Civil Distrital solicitando la capacitación, sin embargo, informaron que, hasta el mes de marzo, no tenían fecha para la capacitación que darían en conjunto con la Secretaría Distrital de Planeación (Dirección de Diversidad Sexual).
Respecto a las capacitaciones para el uso de las herramientas de accesibilidad de documentos, se solicitó al departamento de servicio civil, quienes informaron que para el primer trimestre no se podría realizar y que se está realizando una propuesta que debe ser aprobada por Secretaría General, por lo cual continuamos a la espera de su aprobación.</t>
  </si>
  <si>
    <r>
      <t xml:space="preserve">Acorde con la verificación de la información cargada por la Oficina Asesora de Comunicaciones y los registros del desarrollo de la actividad en el aplicativo SIG PARTICIPO, se observó el correo electrónico remitido por parte del Departamento Administrativo del Servicio Civil como respuesta a la solicitud por parte de la OAC del IDPAC de una capacitación sobre lenguaje incluyente para los servidores de la Entidad. 
En el mencionado correo del 12/03/2024, desde la Subdirección de Gestión Distrital de Bienestar, Desarrollo y Desempeño del Departamento Administrativo del Servicio Civil Distrital fue comunicado al IDPAC que se tiene contemplada una capacitacióin en conjunto con la Secretaría Distrital de Planeación para el primer semestre de la presente vigencia, no obstnte no se tiene una fecha exacta toda vez que se encuentran desarrollando diferentes actividades, no obstante, cuando se cuente con la fecha exacta serácomunicada para llevar a cabo esta jornada. 
De acuerdo con lo anterior y con la programación mensual en porcentaje establecido, la actividad continúa </t>
    </r>
    <r>
      <rPr>
        <b/>
        <sz val="12"/>
        <color rgb="FFFF0000"/>
        <rFont val="Arial"/>
        <family val="2"/>
      </rPr>
      <t>en ejecución</t>
    </r>
    <r>
      <rPr>
        <sz val="12"/>
        <color rgb="FF000000"/>
        <rFont val="Arial"/>
        <family val="2"/>
      </rPr>
      <t xml:space="preserve"> y en los próximos seguimientos se verificarán los avances y el cumplimiento de la actividad. </t>
    </r>
  </si>
  <si>
    <t>03/04/2024:
En el mes de marzo (14 de marzo) desde el proceso de servicio a la ciudadanía se asistió a la capacitación sobre el reporte generado del aplicatico Bogotá Te Escucha, la capacitación fue dictada por la Secretaría General de la Alcaldía Mayor</t>
  </si>
  <si>
    <r>
      <t xml:space="preserve">Se realizó la verificación a través del aplicativo SIG PARTICIPO de las evidencias aportadas por la Oficina Asesora de Comunicaciones observando las evidencias correspondientes del avance al cumplimiento de la actividad, como se detalla a continuación:
- Informe Publicaciones Transparencia -enero-2024.xlsx
- Mesa de ayuda GLPI Marzo 2024.pdf
- Informe Publicaciones Transparencia 2024.xlsx
- Mesa de ayuda GLPI Febrero 2024.pdf
- Informe Publicaciones Transparencia -enero-2024.xlsx
- Mesa de ayuda GLPI Enero 2024.pdf
Por lo anterior, la actividad continúa </t>
    </r>
    <r>
      <rPr>
        <b/>
        <sz val="12"/>
        <color rgb="FFFF0000"/>
        <rFont val="Arial"/>
        <family val="2"/>
      </rPr>
      <t>en ejecución</t>
    </r>
    <r>
      <rPr>
        <sz val="12"/>
        <color rgb="FF000000"/>
        <rFont val="Arial"/>
        <family val="2"/>
      </rPr>
      <t xml:space="preserve"> y en los próximos seguimientos se rectificará los registros de los avances. </t>
    </r>
  </si>
  <si>
    <r>
      <t xml:space="preserve">Al ingresar al aplicativo SIG PARTICIPO, se observó el reporte por parte del proceso Servicio a la Ciudadanía de las piezas comunicacionales con los parámetros de contenido y oportunidad de respuesta a las solicitudes de acceso a la información "Responsabilidad de los servidores públicos frente a las peticiones ciudadanas". De igual forma se observó el correo electrónico de divulgación de la pieza remitido por parte de comunicaciones IDPAC el 25/04/2024 a todos los funcionario y contratistas de la Entidad "Responsabilidad de los Servidores Públicos frente a las Peticiones Ciudadanas".
De acuerdo con lo anterior, la actividad se determina como </t>
    </r>
    <r>
      <rPr>
        <b/>
        <sz val="12"/>
        <color rgb="FFFF0000"/>
        <rFont val="Arial"/>
        <family val="2"/>
      </rPr>
      <t>Cumplida</t>
    </r>
    <r>
      <rPr>
        <sz val="12"/>
        <color theme="1"/>
        <rFont val="Arial"/>
        <family val="2"/>
      </rPr>
      <t>.</t>
    </r>
  </si>
  <si>
    <r>
      <t xml:space="preserve">De acuerdo con la verificación de la información reportada y el documento aportado por el proceso en el aplicativo SIG Participo, se observó que el documento "IDPAC-SC-FT-02 Registro de Atención a  la Ciudadanía o Grupos de Valor V4.xlsx" se encuentra actualizado en su versión 4 del 30 de marzo de 2024, en el cual se incluyó el rango de edad, género, orientación sexual, discapacidad, entre otros criterios.
De igual forma, se realizó la verificación en el aplicativo SIG Participo módulo "documentos" del procedimiento actualizado y se observó que el procedimiento "IDPAC-SC-FT-02 Registro de Atención a  la Ciudadanía o Grupos de Valor V4.xlsx" se encuentra vigente toda vez que esta incluido dentro del Sistema Integrado de Gestión de la Entidad.
De acuerdo con lo anterior, la actividad se determina como </t>
    </r>
    <r>
      <rPr>
        <b/>
        <sz val="12"/>
        <color rgb="FFFF0000"/>
        <rFont val="Arial"/>
        <family val="2"/>
      </rPr>
      <t>Cumplida</t>
    </r>
    <r>
      <rPr>
        <sz val="12"/>
        <color theme="1"/>
        <rFont val="Arial"/>
        <family val="2"/>
      </rPr>
      <t>.</t>
    </r>
  </si>
  <si>
    <r>
      <t xml:space="preserve">Se procedió a verificar la documentación reportada por la OAP en el aplicativo SIG PARTICIPO que evidencia el cumplimiento de la actividad establecida como se detalla a continuación:
- En el mes de febrero se llevó a cabo una mesa de trabajo entre la OAP y la OAC con el objetivo de establecer el contenido y definición de las actividades para la Audiencia Pública de Rendición de Cuentas de la vigencia 2023. 
- Documentos:
• Encuesta de rendicion de cuentas publicada en la plataforma GAB.pdf
• Reto Rendicion de cuentas.jpg
• V 3 Def. Rendicion de Cuentas 2024 V2 -.pptx
• Encuesta para la Audiencia Pública 2024 V2.docx
• 2024-02-19 Acta de Reunion RDC 2024.docx
• Solicitud de cotización señal abierta.pdf
• Oficio 263 - COT. No 0412024 Transmision de Audiencia Publica del IDPAC con una duracion de hasta 60 minutos..pdf
De lo anterior, se observó que los documentos aportados por parte de la OAC soportan el apoyo por parte de esta oficina para la realización de la jornada de audiencia pública de rendición de cuentas 2023-2024.
De acuerdo con lo anterior, la actividad se determina como </t>
    </r>
    <r>
      <rPr>
        <b/>
        <sz val="12"/>
        <color rgb="FFFF0000"/>
        <rFont val="Arial"/>
        <family val="2"/>
      </rPr>
      <t>Cumplida</t>
    </r>
    <r>
      <rPr>
        <sz val="12"/>
        <rFont val="Arial"/>
        <family val="2"/>
      </rPr>
      <t>.</t>
    </r>
  </si>
  <si>
    <r>
      <t xml:space="preserve">De acuerdo con la verificación realizada en el aplicativo SIG Participo a la información reportada por parte del proceso, se observó la presentación en PowerPoint "1 Presentación sesion CIGD 29042024.pptx" en la que se documenta en el slide no. 81 que se presentó en la sesión del 30 de abril de 2024 del Comité Institucional de Gestión y Desempeño el plan de integridad preliminar para aprobación, no obstante, esta actividad tenía como fecha de finalización el 31/03/2024, por lo que la evidencia aportada no da cumplimiento a la actividad dentro del plazo establecido y no se tiene la evidencia que soporte que en la sesión No. 4 del CIGD haya sido aprobado el Plan presentado.
Es importante mencionar que, en la programación mensual en porcentaje determinada para la actividad, se estableció un avance del 50% para el mes de marzo, del 25% para el mes de abril y por último, un 25% para el mes de mayo por lo que estos porcentajes en los meses establecidos no coinciden con la fecha de finalización de la actividad. 
Por lo descrito anteriormente y teniendo en cuenta que la actividad finalizó el 31/03/2024 conforme con lo determinado en la presente versión del PTEP vigencia 2024, la actividad se determina como </t>
    </r>
    <r>
      <rPr>
        <b/>
        <sz val="12"/>
        <color rgb="FFFF0000"/>
        <rFont val="Arial"/>
        <family val="2"/>
      </rPr>
      <t>No Cumplida.</t>
    </r>
  </si>
  <si>
    <r>
      <t xml:space="preserve">Se verificó la información aportada por la OAP en el aplicativo SIG Participo, de lo que se observó que el proceso aporta el mapa de riesgos del IDPAC vigencia 2024 y menciona que se llevó a cabo una mesa de trabajo con el proceso Gestión de Bienes, Servicios e Infraesdtructura en la que se realizó la actualización de los riesgos identificados para este proceso, no obstante, no aporta evidencia de dicha mesa de trabajo. 
De igual forma la OAP menciona que esta actualización se realizó directamente en el aplicativo SIG Participo por lo que la OCI realizó la verificación de los tres (3) riesgos identificados para el proceso y se observó que la actualización de los mismos (análisis) se realizó el 24/03/2024.
De acuerdo con lo anterior, la actividad se determina </t>
    </r>
    <r>
      <rPr>
        <b/>
        <sz val="12"/>
        <color rgb="FFFF0000"/>
        <rFont val="Arial"/>
        <family val="2"/>
      </rPr>
      <t>Cumplida</t>
    </r>
    <r>
      <rPr>
        <sz val="12"/>
        <color theme="1"/>
        <rFont val="Arial"/>
        <family val="2"/>
      </rPr>
      <t>.</t>
    </r>
  </si>
  <si>
    <r>
      <t xml:space="preserve">Se verificó la información aportada por la OAP en el aplicativo SIG Participo, de lo que se observó que el proceso aporta el mapa de riesgos del IDPAC vigencia 2024 y menciona que se llevó a cabo una mesa de trabajo con el proceso Control Disciplinario Interno en la que se realizó la actualización de los riesgos identificados para este proceso, y se aportó una captura de pantalla con elagendamiento de dicha mesa de trabajo realizada el día 06/02/2024. 
De igual forma la OAP menciona que esta actualización se realizó directamente en el aplicativo SIG Participo por lo que la OCI realizó la verificación de los dos (2) riesgos identificados para el proceso y se observó que la actualización de los mismos (análisis) se realizó el 09/02/2024.
De acuerdo con lo anterior, la actividad se determina </t>
    </r>
    <r>
      <rPr>
        <b/>
        <sz val="12"/>
        <color rgb="FFFF0000"/>
        <rFont val="Arial"/>
        <family val="2"/>
      </rPr>
      <t>Cumplida</t>
    </r>
    <r>
      <rPr>
        <sz val="12"/>
        <color theme="1"/>
        <rFont val="Arial"/>
        <family val="2"/>
      </rPr>
      <t>.</t>
    </r>
  </si>
  <si>
    <r>
      <t xml:space="preserve">Se verificó la información aportada por la OAP en el aplicativo SIG Participo, de lo que se observó que el proceso aporta el mapa de riesgos del IDPAC vigencia 2024 y menciona que se llevó a cabo una mesa de trabajo con el proceso Producción de Información para la Participación en la que se realizó la actualización de los riesgos identificados para este proceso, no obstante, no aporta evidencia de dicha mesa de trabajo. 
De igual forma la OAP menciona que esta actualización se realizó directamente en el aplicativo SIG Participo por lo que la OCI realizó la verificación de los tres (3) riesgos identificados para el proceso y se observó que la actualización de los mismos (análisis) se realizó el 14/02/2024.
De acuerdo con lo anterior, la actividad se determina </t>
    </r>
    <r>
      <rPr>
        <b/>
        <sz val="12"/>
        <color rgb="FFFF0000"/>
        <rFont val="Arial"/>
        <family val="2"/>
      </rPr>
      <t>Cumplida</t>
    </r>
    <r>
      <rPr>
        <sz val="12"/>
        <color theme="1"/>
        <rFont val="Arial"/>
        <family val="2"/>
      </rPr>
      <t>.</t>
    </r>
  </si>
  <si>
    <r>
      <t xml:space="preserve">Se verificó la información aportada por la OAP en el aplicativo SIG Participo, de lo que se observó que el proceso aporta el mapa de riesgos del IDPAC vigencia 2024 y menciona que se llevó a cabo una mesa de trabajo con el proceso Gestión de la Participación Electoral Ciudadana - VOTEC en la que se realizó la actualización de los riesgos identificados para este proceso, no obstante, no aporta evidencia de dicha mesa de trabajo. 
De igual forma la OAP menciona que esta actualización se realizó directamente en el aplicativo SIG Participo por lo que la OCI realizó la verificación de los tres (3) riesgos identificados para el proceso y se observó que la actualización de los mismos (análisis) se realizó el 14/02/2024.
De acuerdo con lo anterior, la actividad se determina </t>
    </r>
    <r>
      <rPr>
        <b/>
        <sz val="12"/>
        <color rgb="FFFF0000"/>
        <rFont val="Arial"/>
        <family val="2"/>
      </rPr>
      <t>Cumplida</t>
    </r>
    <r>
      <rPr>
        <sz val="12"/>
        <color theme="1"/>
        <rFont val="Arial"/>
        <family val="2"/>
      </rPr>
      <t>.</t>
    </r>
  </si>
  <si>
    <r>
      <t xml:space="preserve">Se realizó la verificación a través del aplicativo SIG PARTICIPO de las evidencias aportadas por el proceso Servicio a la Ciudadanía observando las evidencias correspondientes del avance al cumplimiento de la actividad, como se detalla a continuación:
- 2211300-FT-211 Asistencia Cap Reportes 14_03_2024 (1).pdf
- Capacitación Reportes _Marzo 2024.pdf
Los documentos relacionados anteriormente, hacen referencia a la capacitación sobre el reporte generado del aplicatico Bogotá Te Escucha dictada por la Secretaría General de la Alcaldía Mayor el día 14/03/2024.
Por lo anterior, la actividad continúa </t>
    </r>
    <r>
      <rPr>
        <b/>
        <sz val="12"/>
        <color rgb="FFFF0000"/>
        <rFont val="Museo sans"/>
      </rPr>
      <t>en ejecución</t>
    </r>
    <r>
      <rPr>
        <sz val="12"/>
        <color rgb="FF000000"/>
        <rFont val="Museo sans"/>
      </rPr>
      <t xml:space="preserve"> y en los próximos seguimientos se rectificará los registros de los avances. </t>
    </r>
  </si>
  <si>
    <t>Durante los meses de febrero, marzo y abril no se atendió en el punto de atención a la ciudadanía de la sede principal del IDPAC a personas con discapacidad auditiva, por lo tanto el protocolo no fue aplicado</t>
  </si>
  <si>
    <r>
      <t xml:space="preserve">Acorde con la verificación de la información cargada por el proceso Servicio a la Ciudadanía y los registros del desarrollo de la actividad en el aplicativo SIG PARTICIPO, el proceso registra que a la fecha no se han atendido a personas con discapacidad auditiva en el punto de atención de la sede del IDPAC, por lo que no se ha aplicado el protocolo para garantizar el servicio de interpretación para personas con discapacidad auditiva en el IDPAC. 
La actividad continúa </t>
    </r>
    <r>
      <rPr>
        <b/>
        <sz val="12"/>
        <color rgb="FFFF0000"/>
        <rFont val="Arial"/>
        <family val="2"/>
      </rPr>
      <t>en ejecución</t>
    </r>
    <r>
      <rPr>
        <sz val="12"/>
        <color rgb="FF000000"/>
        <rFont val="Arial"/>
        <family val="2"/>
      </rPr>
      <t xml:space="preserve"> y en los próximos seguimientos se verificarán los avances y el cumplimiento de la actividad. </t>
    </r>
  </si>
  <si>
    <t xml:space="preserve">05/03/2024:
Durante este periodo, no se realizó actividades de divulgación e información con diferentes grupos étnicos de la población atendida por la Gerencia de Etnias ya queno se contaba con equipo territorial para dicha acción, sin embargo la Gerencia de Etnias esta adelantando acciones para dar cumplimiento a esta acción. </t>
  </si>
  <si>
    <r>
      <t xml:space="preserve">Conforme con la verificación de la información registrada por la Gerencia de Etnias en el aplicativo SIG PARTICIPO, se observó que para el mes de marzo se estableció un avance de cumplimiento de la actividad del 25%, no obstante, a la fecha del presente seguimiento 10/05/2024, no se observó la evidencia del cumplimiento de lo programado.
La actividad continúa </t>
    </r>
    <r>
      <rPr>
        <b/>
        <sz val="12"/>
        <color rgb="FFFF0000"/>
        <rFont val="Arial"/>
        <family val="2"/>
      </rPr>
      <t xml:space="preserve">en ejecución </t>
    </r>
    <r>
      <rPr>
        <sz val="12"/>
        <color rgb="FF000000"/>
        <rFont val="Arial"/>
        <family val="2"/>
      </rPr>
      <t xml:space="preserve">y en los próximos seguimientos se rectificará los registros de los avances. </t>
    </r>
  </si>
  <si>
    <t>05/05/2024:
En la sesión 4 del Comité Institucional de Gestión y Desempeño se presentó el reporte de la gestión de las peticiones allegadas al IDPAC durante el primer trimestre de 2024, este informe se encuentra en el numeral 7 de la agenda de la sesión del comité.</t>
  </si>
  <si>
    <r>
      <t xml:space="preserve">Conforme con la verificación de la información registrada por el proceso Servicio a la Ciudadanía en el aplicativo SIG PARTICIPO, se observó que en la sesión 4 del CIGD llevada a cabo el día 30/04/2024, se presentó por parte del proceso el informe trimestral con los temas de servicio a la ciudadanía. Lo anterior, de acuerdo con la presentación que fue proyectada en el menciondo comité, la cual fue cargada por el proceso en el aplicaivo SIG Participo y en la que se documenta en los slide 45 al 52.
La actividad continúa </t>
    </r>
    <r>
      <rPr>
        <b/>
        <sz val="12"/>
        <color rgb="FFFF0000"/>
        <rFont val="Arial"/>
        <family val="2"/>
      </rPr>
      <t xml:space="preserve">en ejecución </t>
    </r>
    <r>
      <rPr>
        <sz val="12"/>
        <color rgb="FF000000"/>
        <rFont val="Arial"/>
        <family val="2"/>
      </rPr>
      <t xml:space="preserve">y en los próximos seguimientos se rectificará los registros de los avances. </t>
    </r>
  </si>
  <si>
    <t>05/05/2024:
En el numeral 12 del informe trimestral se encuentra el informe de la encuesta de percepción ciudadana, cabe resaltar que durante el 1er trimestre de 2024, por falta de personal no se pudo practicar la encuesta a los ciudadanos atendidos</t>
  </si>
  <si>
    <r>
      <t xml:space="preserve">Se realizó la verificación de la información registrada en el aplicativo SIG Participo, se evidenció que el proceso Servicio ala Ciudadanía aportó el informe trimestral correspondiente al primer trimestre de 2024 "Informe de gestión trimestral Servicio a la Ciudadanía primer trimestre 2024" en el cual se incluye en el numeral 12. "encuestas de percepción" que durante el 1er trimestre del presente año no se realizaron encuestas de percepción.
ciudadana 
</t>
    </r>
    <r>
      <rPr>
        <sz val="12"/>
        <rFont val="Museo sans"/>
      </rPr>
      <t xml:space="preserve">La actividad continúa </t>
    </r>
    <r>
      <rPr>
        <b/>
        <sz val="12"/>
        <color rgb="FFFF0000"/>
        <rFont val="Museo sans"/>
      </rPr>
      <t>en ejecución</t>
    </r>
    <r>
      <rPr>
        <sz val="12"/>
        <rFont val="Museo sans"/>
      </rPr>
      <t xml:space="preserve"> y en el próximo seguimiento se verificará los registros de los avances.</t>
    </r>
  </si>
  <si>
    <r>
      <t xml:space="preserve">Conforme con la verificación de los soportes aportados por la gerencia en el aplicativo SIG PARTICIPO, se observó los siguientes documentos como evidencia del cumplimiento a la actividad programada:
- Informe Link Transparencia 03.pdf
- Informe Link Transparencia 04.pdf
Los anteriores documentos, contienen las verificaciones realizadas por parte de la gerencia a la información bajo responsabilidad de la misma, publicada en el link de transparencia de la página web de la entidad.
Por lo anterior, la actividad continúa </t>
    </r>
    <r>
      <rPr>
        <b/>
        <sz val="12"/>
        <color rgb="FFFF0000"/>
        <rFont val="Museo sans"/>
      </rPr>
      <t>en ejecución</t>
    </r>
    <r>
      <rPr>
        <sz val="12"/>
        <color rgb="FF000000"/>
        <rFont val="Museo sans"/>
      </rPr>
      <t xml:space="preserve"> y en los próximos seguimientos se rectificará los registros de los avances. </t>
    </r>
  </si>
  <si>
    <t>03/05/2024:
La Oficina Jurídica, revisa permanentemente que la información que está publicada en la página de transparencia se encuentre actualizada. El 30 de diciembre se solicitará la publicación del informe del cuarto trimestre de procesos judiciales a la fecha se encuentra cargado el informe del tercer trimestre en la página de transparencia Información que a la fecha se encuentra actualizada y puede ser consultada en el siguiente link.
https://www.participacionbogota.gov.co/transparencia/planeacion-presupuesto-e-informes/informe-sobre-defensa-publica-y-prevencion-de-dano-antijuridico
Por otro lado,  se procedió a revisar que todos los enlaces del numeral "4 planeacion, presupuesto e informes"  de Trasparencia y Acceso a la Información Pública a cargo de la Oficina Jurídica funcionen correctamente</t>
  </si>
  <si>
    <r>
      <t xml:space="preserve">Se realizó la verificación de la información registrada en el aplicativo SIG Participo por parte de la oficina jurídica, se evidenció que no se aportó la evidencia adecuada que de cuenta elcumplimiento a la actividad. Lo anterior, teniendo en cuenta que la evidencia establecida para el cumplimiento de la presente actividad es: "Informe trimestral de verificación de la información publicada y gestionada en link de transparencia", y desde la Oficina Jurídica se aportó capturas de pantalla del link de transparencia.
Se recomienda que se tenga en cuenta la evidencia establecida en el presente plan, para dar cumplimiento de manera adecuada a la actividad.
Por lo anterior, la actividad continúa </t>
    </r>
    <r>
      <rPr>
        <b/>
        <sz val="12"/>
        <color rgb="FFFF0000"/>
        <rFont val="Arial"/>
        <family val="2"/>
      </rPr>
      <t>en ejecución</t>
    </r>
    <r>
      <rPr>
        <sz val="12"/>
        <color rgb="FF000000"/>
        <rFont val="Arial"/>
        <family val="2"/>
      </rPr>
      <t xml:space="preserve"> y en los próximos seguimientos se rectificará los registros de los avances. </t>
    </r>
  </si>
  <si>
    <t>OCI 10/05/2024:
A la fecha del presente seguimiento el proceso NO realizó reporte que evidencie el cumplimiento de la actividad.</t>
  </si>
  <si>
    <t>-</t>
  </si>
  <si>
    <r>
      <t xml:space="preserve">Conforme con la verificación de los soportes aportados por gestión documental en el aplicativo SIG PARTICIPO, se observó los siguientes documentos como evidencia del cumplimiento a la actividad programada:
- Informe de verificación - Link de transparencia y acceso a la información pública.pdf abril 2024 
- Informe de verificación - Link de transparencia y acceso a la información pública.pdf primer trimestre 2024
Los anteriores documentos, contienen las verificaciones realizadas por parte del proceso a la información bajo responsabilidad del mismo, publicada en el link de transparencia de la página web de la entidad.
Por lo anterior, la actividad continúa </t>
    </r>
    <r>
      <rPr>
        <b/>
        <sz val="12"/>
        <color rgb="FFFF0000"/>
        <rFont val="Museo sans"/>
      </rPr>
      <t>en ejecución</t>
    </r>
    <r>
      <rPr>
        <sz val="12"/>
        <color rgb="FF000000"/>
        <rFont val="Museo sans"/>
      </rPr>
      <t xml:space="preserve"> y en los próximos seguimientos se rectificará los registros de los avances. </t>
    </r>
  </si>
  <si>
    <r>
      <t xml:space="preserve">Conforme con la verificación de los soportes aportados por gestión financiera en el aplicativo SIG PARTICIPO, se observó los siguientes documentos como evidencia del cumplimiento a la actividad programada:
- Verificación link transparencia.pdf abril
- Verificación link transparencia.pdf marzo
- Verificación link transparencia.pdf febrero
Los anteriores documentos, contienen las verificaciones realizadas por parte de gestión financiera a la información bajo responsabilidad de la misma, publicada en el link de transparencia de la página web de la entidad.
Por lo anterior, la actividad continúa </t>
    </r>
    <r>
      <rPr>
        <b/>
        <sz val="12"/>
        <color rgb="FFFF0000"/>
        <rFont val="Museo sans"/>
      </rPr>
      <t>en ejecución</t>
    </r>
    <r>
      <rPr>
        <sz val="12"/>
        <color rgb="FF000000"/>
        <rFont val="Museo sans"/>
      </rPr>
      <t xml:space="preserve"> y en los próximos seguimientos se rectificará los registros de los avances. </t>
    </r>
  </si>
  <si>
    <t>03/04/2024:
Desde la Subdirección de Promoción de la Participación se realiza el monitoreo a la información registrada en el link de transparencia del IDPAC, las actividades adelantadas se registran en el informe trimestral.</t>
  </si>
  <si>
    <r>
      <t xml:space="preserve">Conforme con la verificación de los soportes aportados por la SPP en el aplicativo SIG PARTICIPO, se observó el siguiente documento como evidencia del cumplimiento a la actividad programada:
- ITRIM 2024.pdf
El anterior documento, contiene las verificaciones realizadas por parte de la SPP a la información bajo responsabilidad de la misma, publicada en el link de transparencia de la página web de la entidad.
Por lo anterior, la actividad continúa </t>
    </r>
    <r>
      <rPr>
        <b/>
        <sz val="12"/>
        <color rgb="FFFF0000"/>
        <rFont val="Museo sans"/>
      </rPr>
      <t>en ejecución</t>
    </r>
    <r>
      <rPr>
        <sz val="12"/>
        <color rgb="FF000000"/>
        <rFont val="Museo sans"/>
      </rPr>
      <t xml:space="preserve"> y en los próximos seguimientos se rectificará los registros de los avances. </t>
    </r>
  </si>
  <si>
    <r>
      <t xml:space="preserve">Conforme con la verificación de los soportes aportados por el proceso evaluación independiente en el aplicativo SIG PARTICIPO, se observó el siguiente documento como evidencia del cumplimiento a la actividad programada:
- Public Link Transp PAAI I Trimestre 2024.xlsx
El anterior documento, contiene las verificaciones realizadas por parte del proceso a la información bajo responsabilidad del mismo, publicada en el link de transparencia de la página web de la entidad.
Por lo anterior, la actividad continúa </t>
    </r>
    <r>
      <rPr>
        <b/>
        <sz val="12"/>
        <color rgb="FFFF0000"/>
        <rFont val="Museo sans"/>
      </rPr>
      <t>en ejecución</t>
    </r>
    <r>
      <rPr>
        <sz val="12"/>
        <color rgb="FF000000"/>
        <rFont val="Museo sans"/>
      </rPr>
      <t xml:space="preserve"> y en los próximos seguimientos se rectificará los registros de los avances. </t>
    </r>
  </si>
  <si>
    <t>03/04/2024:
En el mes de marzo de 2024, la Oficina de Control Interno, verifico en el link de transparencia de la web de la entidad – numeral 4.8. Informes de la Oficina de Control Interno, que la información publicada, bajo la responsabilidad de la dependencia, completa, actualizada y es consistente.</t>
  </si>
  <si>
    <r>
      <t>Se observó el siguiente documento registrado en el aplicativo SIG Participo por parte del proceso Servicio a la Ciudadanía, como evidencia del cumplimiento al avance programado de la actividad:
- Informe de verificación - Link de transparencia y acceso a la información pública.pdf
De acuerdo con la verificación realizada por parte de la OCI, se observó que el anterior documento contiene las verificaciones realizadas por parte del proceso a la información bajo responsabilidad del mismo, publicada en el link de transparencia de la página web de la entidad.
Por lo anterior, la actividad continúa</t>
    </r>
    <r>
      <rPr>
        <b/>
        <sz val="12"/>
        <color rgb="FFFF0000"/>
        <rFont val="Arial"/>
        <family val="2"/>
      </rPr>
      <t xml:space="preserve"> en ejecución</t>
    </r>
    <r>
      <rPr>
        <sz val="12"/>
        <color theme="1"/>
        <rFont val="Arial"/>
        <family val="2"/>
      </rPr>
      <t xml:space="preserve"> y en los próximos seguimientos se rectificará los registros de los avances. </t>
    </r>
  </si>
  <si>
    <r>
      <t>Conforme con la verificación de los soportes aportados por el CENT - TI en el aplicativo SIG PARTICIPO, se observó el siguiente documento:
- IDPAC-CE-PL-17 INFORME DE VERIFICACIÓN LINK DE TRANSPARENCIA ABRIL 2024.docx
El anterior documento, contiene las verificaciones realizadas por parte del proceso a la información bajo responsabilidad del mismo, publicada en el link de transparencia de la página web de la entidad, no obstante, este informe solo hace referencia al mes de abril y no del primer trimestre del 2024 como lo establece el presente plan.
Se recomienda que se tenga en cuenta los lineamientos establecidos en el presente Plan para el cumplimiento de la actividad, como lo son las evidencias determinadas.
Por lo anterior, la actividad continúa</t>
    </r>
    <r>
      <rPr>
        <b/>
        <sz val="12"/>
        <color rgb="FFFF0000"/>
        <rFont val="Museo sans"/>
      </rPr>
      <t xml:space="preserve"> en ejecución</t>
    </r>
    <r>
      <rPr>
        <sz val="12"/>
        <color rgb="FF000000"/>
        <rFont val="Museo sans"/>
      </rPr>
      <t xml:space="preserve"> y en los próximos seguimientos se rectificará los registros de los avances. </t>
    </r>
  </si>
  <si>
    <r>
      <t xml:space="preserve">Se observó los siguientes documentos registrados en el aplicativo SIG Participo por parte de la Oficina Asesora de Comunicaciones, como evidencia del cumplimiento al avance programado de la actividad:
- INFORME LINK DE TRANSPARENCIA PRIMER TRIMESTRE 2024.pdf
- Anexo 3 - Correos.pdf
Los anteriores documentos contienen las verificaciones realizadas por parte de la OAC a la información bajo responsabilidad de la misma, publicada en el link de transparencia de la página web de la entidad y sus respectivos anexos.
Por lo anterior, la actividad continúa </t>
    </r>
    <r>
      <rPr>
        <b/>
        <sz val="12"/>
        <color rgb="FFFF0000"/>
        <rFont val="Arial"/>
        <family val="2"/>
      </rPr>
      <t xml:space="preserve">en ejecución </t>
    </r>
    <r>
      <rPr>
        <sz val="12"/>
        <color theme="1"/>
        <rFont val="Arial"/>
        <family val="2"/>
      </rPr>
      <t xml:space="preserve">y en los próximos seguimientos se rectificará los registros de los avances. </t>
    </r>
  </si>
  <si>
    <r>
      <t>Se observó los siguientes documentos registrados en el aplicativo SIG Participo por parte de los procesos Aprende para la Mejora, Direciconamiento Estratégico, Gestión del Conocimiento Institucional y Relacionamiento Institucional como evidencia del cumplimiento al avance programado de la actividad:
- Informe link de transparencia Aprende a la Mejora I Trim 2024.pdf
- Informe link de Transparencia DE I Trim 2024.pdf
- Informe link de transparencia GCI I Trim 2024.pdf
- Informe link de transparencia RI I Trim 2024.pdf
De acuerdo con la verificación realizada por parte de la OCI, se observó que los documentos anteriores contienen las verificaciones realizadas por parte de los procesos a la información bajo responsabilidad de los mismos, publicada en el link de transparencia de la página web de la entidad.
Por lo anterior, la actividad continúa</t>
    </r>
    <r>
      <rPr>
        <b/>
        <sz val="12"/>
        <color rgb="FFFF0000"/>
        <rFont val="Arial"/>
        <family val="2"/>
      </rPr>
      <t xml:space="preserve"> en ejecución</t>
    </r>
    <r>
      <rPr>
        <sz val="12"/>
        <color theme="1"/>
        <rFont val="Arial"/>
        <family val="2"/>
      </rPr>
      <t xml:space="preserve"> y en los próximos seguimientos se rectificará los registros de los avances. </t>
    </r>
  </si>
  <si>
    <r>
      <t xml:space="preserve">Se realizó la verificación de la información registrada en el aplicativo SIG Participo por parte de la Subdirección de Asuntos Comunales, se evidenció que no se aportó la evidencia adecuada que de cuenta elcumplimiento a la actividad. Lo anterior, teniendo en cuenta que la evidencia establecida para el cumplimiento de la presente actividad es: "Informe trimestral de verificación de la información publicada y gestionada en link de transparencia", y desde la SAC se aportó dos correos electrónicos con la solicitud de informació para revisión del link de transparencia.
Se recomienda que se tenga en cuenta la evidencia establecida en el presente plan, para dar cumplimiento de manera adecuada a la actividad.
Por lo anterior, la actividad continúa </t>
    </r>
    <r>
      <rPr>
        <b/>
        <sz val="12"/>
        <color rgb="FFFF0000"/>
        <rFont val="Arial"/>
        <family val="2"/>
      </rPr>
      <t>en ejecución</t>
    </r>
    <r>
      <rPr>
        <sz val="12"/>
        <color rgb="FF000000"/>
        <rFont val="Arial"/>
        <family val="2"/>
      </rPr>
      <t xml:space="preserve"> y en los próximos seguimientos se rectificará los registros de los avances. </t>
    </r>
  </si>
  <si>
    <r>
      <t>Se observó el siguiente documento registrado en el aplicativo SIG Participo por parte del proceso GTH, como evidencia del cumplimiento al avance programado de la actividad:
- Informe link de transparencia - I Trimestre 2024.pdf
De acuerdo con la verificación realizada por parte de la OCI, se observó que el anterior documento contiene las verificaciones realizadas por parte del proceso a la información bajo responsabilidad del mismo, publicada en el link de transparencia de la página web de la entidad.
Por lo anterior, la actividad continúa</t>
    </r>
    <r>
      <rPr>
        <b/>
        <sz val="12"/>
        <color rgb="FFFF0000"/>
        <rFont val="Arial"/>
        <family val="2"/>
      </rPr>
      <t xml:space="preserve"> en ejecución</t>
    </r>
    <r>
      <rPr>
        <sz val="12"/>
        <color theme="1"/>
        <rFont val="Arial"/>
        <family val="2"/>
      </rPr>
      <t xml:space="preserve"> y en los próximos seguimientos se rectificará los registros de los avances. </t>
    </r>
  </si>
  <si>
    <r>
      <t xml:space="preserve">Se observó los siguientes documentos registrados en el aplicativo SIG Participo por parte del proceso Gestión Contractual, como evidencia del cumplimiento al avance programado de la actividad:
- INFORME TRANSPARENCIA ENERO 2024.pdf
- Informe transparencia febrero 2024.pdf
- Informe transparencia Marzo 2024.pdf
- Informe transparencia Abril 2024.pdf
Los anteriores documentos contienen las verificaciones realizadas por parte del proceso a la información bajo responsabilidad del mismo, publicada en el link de transparencia de la página web de la entidad y sus respectivos anexos.
Por lo anterior, la actividad continúa </t>
    </r>
    <r>
      <rPr>
        <b/>
        <sz val="12"/>
        <color rgb="FFFF0000"/>
        <rFont val="Arial"/>
        <family val="2"/>
      </rPr>
      <t xml:space="preserve">en ejecución </t>
    </r>
    <r>
      <rPr>
        <sz val="12"/>
        <color theme="1"/>
        <rFont val="Arial"/>
        <family val="2"/>
      </rPr>
      <t xml:space="preserve">y en los próximos seguimientos se rectificará los registros de los avances. </t>
    </r>
  </si>
  <si>
    <r>
      <t xml:space="preserve">A la fecha de la verificación (10/05/2024) la gerencia de mujer y género no ha realizado reporte de información y evidencia que de cumplimiento al avance programado del 25% de la actividad para el mes de marzo.
Se recomienda que se realicen los reportes pendientes de manera inmediata con el fin de dar cumplimiento a los avances y actividades programadas de manera eficaz.
La actividad continúa </t>
    </r>
    <r>
      <rPr>
        <b/>
        <u/>
        <sz val="12"/>
        <color rgb="FFFF0000"/>
        <rFont val="Arial"/>
        <family val="2"/>
      </rPr>
      <t>en ejecución</t>
    </r>
    <r>
      <rPr>
        <sz val="12"/>
        <color rgb="FF000000"/>
        <rFont val="Arial"/>
        <family val="2"/>
      </rPr>
      <t xml:space="preserve"> y en el próximo seguimiento se verificará el cumplimiento de la actividad.</t>
    </r>
  </si>
  <si>
    <r>
      <t>Se observó el siguiente documento registrado en el aplicativo SIG Participo por parte de la Gerencia de Juventud, como evidencia del cumplimiento al avance programado de la actividad:
- Informe_Verificación 1 trimestre.pdf
De acuerdo con la verificación realizada por parte de la OCI, se observó que el anterior documento contiene las verificaciones realizadas por parte de la gerencia a la información bajo responsabilidad de la misma, publicada en el link de transparencia de la página web de la entidad.
Por lo anterior, la actividad continúa</t>
    </r>
    <r>
      <rPr>
        <b/>
        <sz val="12"/>
        <color rgb="FFFF0000"/>
        <rFont val="Arial"/>
        <family val="2"/>
      </rPr>
      <t xml:space="preserve"> en ejecución</t>
    </r>
    <r>
      <rPr>
        <sz val="12"/>
        <color theme="1"/>
        <rFont val="Arial"/>
        <family val="2"/>
      </rPr>
      <t xml:space="preserve"> y en los próximos seguimientos se rectificará los registros de los avances. </t>
    </r>
  </si>
  <si>
    <r>
      <t xml:space="preserve">Se observó los siguientes documentos registrados en el aplicativo SIG Participo por parte de Control Disciplinario Interno, como evidencia del cumplimiento al avance programado de la actividad:
- INFORME FEBRERO 2024.pdf
- INFORME MARZO 2024.pdf
- INFORME ABRIL 2024.pdf
Los anteriores documentos contienen las verificaciones realizadas por parte del proceso a la información bajo responsabilidad del mismo, publicada en el link de transparencia de la página web de la entidad y sus respectivos anexos.
Por lo anterior, la actividad continúa </t>
    </r>
    <r>
      <rPr>
        <b/>
        <sz val="12"/>
        <color rgb="FFFF0000"/>
        <rFont val="Arial"/>
        <family val="2"/>
      </rPr>
      <t xml:space="preserve">en ejecución </t>
    </r>
    <r>
      <rPr>
        <sz val="12"/>
        <color theme="1"/>
        <rFont val="Arial"/>
        <family val="2"/>
      </rPr>
      <t xml:space="preserve">y en los próximos seguimientos se rectificará los registros de los avances. </t>
    </r>
  </si>
  <si>
    <r>
      <t xml:space="preserve">Se observó los siguientes documentos registrados en el aplicativo SIG Participo por parte de la Gerencia de Proyectos, como evidencia del cumplimiento al avance programado de la actividad:
- Verificar de manera permanente que la información publicada en el link de transparencia de la página web.pdf abril
- 4.Verificar de manera permanente que la información publicada en el link de transparencia de la página web.pdf marzo
Los anteriores documentos contienen las verificaciones realizadas por parte de la gerencia a la información bajo responsabilidad de la misma, publicada en el link de transparencia de la página web de la entidad y sus respectivos anexos.
Por lo anterior, la actividad continúa </t>
    </r>
    <r>
      <rPr>
        <b/>
        <sz val="12"/>
        <color rgb="FFFF0000"/>
        <rFont val="Arial"/>
        <family val="2"/>
      </rPr>
      <t xml:space="preserve">en ejecución </t>
    </r>
    <r>
      <rPr>
        <sz val="12"/>
        <color theme="1"/>
        <rFont val="Arial"/>
        <family val="2"/>
      </rPr>
      <t xml:space="preserve">y en los próximos seguimientos se rectificará los registros de los avances. </t>
    </r>
  </si>
  <si>
    <r>
      <t xml:space="preserve">Se observó los siguientes documentos registrados en el aplicativo SIG Participo por parte de la Gerencia de Etnias, como evidencia del cumplimiento al avance programado de la actividad:
- Link de Transparencia Abril.pdf
- Link de Transparencia Marzo.pdf
Los anteriores documentos contienen las verificaciones realizadas por parte de la gerencia a la información bajo responsabilidad de la misma, publicada en el link de transparencia de la página web de la entidad y sus respectivos anexos.
Por lo anterior, la actividad continúa </t>
    </r>
    <r>
      <rPr>
        <b/>
        <sz val="12"/>
        <color rgb="FFFF0000"/>
        <rFont val="Arial"/>
        <family val="2"/>
      </rPr>
      <t xml:space="preserve">en ejecución </t>
    </r>
    <r>
      <rPr>
        <sz val="12"/>
        <color theme="1"/>
        <rFont val="Arial"/>
        <family val="2"/>
      </rPr>
      <t xml:space="preserve">y en los próximos seguimientos se rectificará los registros de los avances. </t>
    </r>
  </si>
  <si>
    <r>
      <t xml:space="preserve">Se realizó la verificación de la información registrada en el aplicativo SIG Participo por parte de la Gerencia de Escuela líder del proceso Formación en Capacidades Democráticas para la Participación, se evidenció que no se aportó la evidencia adecuada que de cuenta elcumplimiento a la actividad. Lo anterior, teniendo en cuenta que la evidencia establecida para el cumplimiento de la presente actividad es: "Informe trimestral de verificación de la información publicada y gestionada en link de transparencia", y desde la Gerencia se aportó una captura de pantalla del link de transparencia de la Entidad.
Se recomienda que se tenga en cuenta la evidencia establecida en el presente plan, para dar cumplimiento de manera adecuada a la actividad.
Por lo anterior, la actividad continúa </t>
    </r>
    <r>
      <rPr>
        <b/>
        <sz val="12"/>
        <color rgb="FFFF0000"/>
        <rFont val="Arial"/>
        <family val="2"/>
      </rPr>
      <t>en ejecución</t>
    </r>
    <r>
      <rPr>
        <sz val="12"/>
        <color rgb="FF000000"/>
        <rFont val="Arial"/>
        <family val="2"/>
      </rPr>
      <t xml:space="preserve"> y en los próximos seguimientos se rectificará los registros de los avances. </t>
    </r>
  </si>
  <si>
    <t>05/05/2024:
Se presenta el Informe de seguimiento del primer trimestre de la Política de Transparencia y Acceso a la Información Pública. El mismo contiene el seguimiento realizado al anexo 1 de la resolución 1519 de 2020</t>
  </si>
  <si>
    <r>
      <t xml:space="preserve">Realizada la verificación en el aplicativo SIGPARTICIPO, se observó la evidencia del seguimiento a la implementación de la Ley 1712 de 2014 y la Resolución 1519 de 2020 mediante el documento "INFORME DE POLÍTICA DE TRANSPARENCIA.pdf" registrado por parte de la Oficina Asesora de Comunicaciones.
Este documento corresponde al seguimiento del primer trimestre de 2024.
La actividad continúa </t>
    </r>
    <r>
      <rPr>
        <b/>
        <sz val="12"/>
        <color rgb="FFFF0000"/>
        <rFont val="Arial"/>
        <family val="2"/>
      </rPr>
      <t xml:space="preserve">en ejecución </t>
    </r>
    <r>
      <rPr>
        <sz val="12"/>
        <color rgb="FF000000"/>
        <rFont val="Arial"/>
        <family val="2"/>
      </rPr>
      <t>y en los próximos seguimientos se verificarán los registros de los avances.</t>
    </r>
  </si>
  <si>
    <r>
      <t xml:space="preserve">Conforme con la verificación de los soportes aportados por el proceso en el aplicativo SIG PARTICIPO, se observó los siguientes documentos como evidencia del avance de la actividad programada:
- Acta de Reunion SC 24042024.docx
- Actividades SC 24042024.xlsx
- correo solicitud base de datos.pdf
Los documentos anteriores, evidencias las diferentes actividades realizadas por parte del proceso Servicio a la Ciudadanía en conjunto con la OAP para eldesarrollo de la caracterización de los grupos de valor. 
Por lo anterior, la actividad continúa </t>
    </r>
    <r>
      <rPr>
        <b/>
        <sz val="12"/>
        <color rgb="FFFF0000"/>
        <rFont val="Museo sans"/>
      </rPr>
      <t>en ejecución</t>
    </r>
    <r>
      <rPr>
        <sz val="12"/>
        <color rgb="FF000000"/>
        <rFont val="Museo sans"/>
      </rPr>
      <t xml:space="preserve"> y en los próximos seguimientos se rectificará los registros del cumplimiento. </t>
    </r>
  </si>
  <si>
    <t>30/04/2024:
Durante el mes de abril, se solicitó a la Oficina Asesora de Planeación la base de datos unica de información del IDPAC, correspondiente a la vigencia 2023, con el fin de iniciar con la elaboración de la caracterización de usuarios y grupos de valor.
05/05/2024:
Durante el mes de abril se determino que la funcionaria Veronica Ortega y la contratista Angélica Castro serán las encargadas de actualizar la caracterización de usuarios con la información aportada por la Oficina Asesora de Planeación. Se adjunta el acta de reunión del equipo de Servicio a la Ciudadanía que se encuentra en firma y el anexo</t>
  </si>
  <si>
    <t>02/04/2024:
Se envía la invitación a los enlaces designados por los diferentes Jefes o Líderes de oficina para que asistan como delegados por parte del Instituto ante la Red Interinstitucional para promover la Participación y el Control Social. Los funcionarios de la Oficina Asesora Asisten al evento señalado de lo cual se adjunta correo enviado para el registro de los asistentes, se adjunta archivo con la Presentación y archivo "Relatoría" del evento con la evidencia fotográfica y el listado de asistencia.</t>
  </si>
  <si>
    <r>
      <t xml:space="preserve">Al realizar la verificación en el aplicativo SIG PARTICIPO, se evidenció el registro del avance orientado a dar cumplimiento de la actividad establecida del cual se observaron las siguientes evidencias:
- Invitación a Capacitación - Veeduría.pdf
- PPT Evento de Formación en control social- 13 de marzo.pdf
- Relatoría_Evento_Marzo_13_2024-Rvcr.pdf
La evidencia anterior soporta el evento de formación en control social y resultados de la encuesta de percepción ciudadana realizada el 13 de marzo de 2024 que realizó la Veeduría Distrital, dirigida al sector gobierno, gestión pública y gestión jurídica.
La actividad continúa </t>
    </r>
    <r>
      <rPr>
        <b/>
        <sz val="12"/>
        <color rgb="FFFF0000"/>
        <rFont val="Museo sans"/>
      </rPr>
      <t>en ejecución</t>
    </r>
    <r>
      <rPr>
        <sz val="12"/>
        <color rgb="FF000000"/>
        <rFont val="Museo sans"/>
      </rPr>
      <t xml:space="preserve"> y en los próximos seguimientos se rectificará los registros de los avances. </t>
    </r>
  </si>
  <si>
    <r>
      <t>De acuerdo con la verificación realizada en el aplicativo SIG Participo a la información reportada por parte de la Subdirección de Promoción de la Participación, se observaron los reportes en los cuales la SPP informó que a la fecha no se han adquirido ni se han registrado compromisos en la plataforma COLIBRÍ.
La actividad continúa</t>
    </r>
    <r>
      <rPr>
        <b/>
        <sz val="12"/>
        <color rgb="FFFF0000"/>
        <rFont val="Arial"/>
        <family val="2"/>
      </rPr>
      <t xml:space="preserve"> en ejecución </t>
    </r>
    <r>
      <rPr>
        <sz val="12"/>
        <color theme="1"/>
        <rFont val="Arial"/>
        <family val="2"/>
      </rPr>
      <t xml:space="preserve">y en los próximos seguimientos se rectificará los registros de los avances. </t>
    </r>
  </si>
  <si>
    <t>Desde la Subdirección de Promoción no se han realizado registros en la plataforma COLIBRÏ en lo corrido de 2024.</t>
  </si>
  <si>
    <r>
      <t xml:space="preserve">De acuerdo con la verificación realizada en el aplicativo SIG Participo a la información reportada por parte de la Subdirección de Asuntos Comunales, se observaron los reportes en los cuales la SAC informó que a la fecha los compromisos adquiridos se encuentran registrados en la plataforma COLIBRÍ y aportan los siguientes documentos que dan cuenta de estos registros:
</t>
    </r>
    <r>
      <rPr>
        <b/>
        <sz val="12"/>
        <color theme="1"/>
        <rFont val="Arial"/>
        <family val="2"/>
      </rPr>
      <t xml:space="preserve">
</t>
    </r>
    <r>
      <rPr>
        <sz val="12"/>
        <color theme="1"/>
        <rFont val="Arial"/>
        <family val="2"/>
      </rPr>
      <t>- REPORTE COLIBRI ABRIL.docx
- COMPROMISOS COLIBRI FEBRERO.pdf
- COMPROMISOS COLIBRI 2024.pdf
La actividad continúa</t>
    </r>
    <r>
      <rPr>
        <b/>
        <sz val="12"/>
        <color rgb="FFFF0000"/>
        <rFont val="Arial"/>
        <family val="2"/>
      </rPr>
      <t xml:space="preserve"> en ejecución </t>
    </r>
    <r>
      <rPr>
        <sz val="12"/>
        <color theme="1"/>
        <rFont val="Arial"/>
        <family val="2"/>
      </rPr>
      <t xml:space="preserve">y en los próximos seguimientos se rectificará los registros de los avances. </t>
    </r>
  </si>
  <si>
    <r>
      <t xml:space="preserve">A la fecha de la verificación (10/05/2024) la Subdirección de Fortalecimiento de la Organización Social no ha realizado reporte de información y evidencia que de cumplimiento al avance programado para la actividad durante el primer cuatrimestre de 2024.
Se recomienda que se realicen los reportes pendientes de manera inmediata con el fin de dar cumplimiento a los avances y actividades programadas de manera eficaz.
La actividad continúa </t>
    </r>
    <r>
      <rPr>
        <b/>
        <u/>
        <sz val="12"/>
        <color rgb="FFFF0000"/>
        <rFont val="Arial"/>
        <family val="2"/>
      </rPr>
      <t>en ejecución</t>
    </r>
    <r>
      <rPr>
        <sz val="12"/>
        <color rgb="FF000000"/>
        <rFont val="Arial"/>
        <family val="2"/>
      </rPr>
      <t xml:space="preserve"> y en el próximo seguimiento se verificará el cumplimiento de la actividad.</t>
    </r>
  </si>
  <si>
    <r>
      <t xml:space="preserve">A la fecha de la verificación (10/05/2024) la Gerencia de Mujer y Género no ha realizado reporte de información y evidencia que de cumplimiento al avance programado para la actividad durante el primer cuatrimestre de 2024.
Se recomienda que se realicen los reportes pendientes de manera inmediata con el fin de dar cumplimiento a los avances y actividades programadas de manera eficaz.
La actividad continúa </t>
    </r>
    <r>
      <rPr>
        <b/>
        <u/>
        <sz val="12"/>
        <color rgb="FFFF0000"/>
        <rFont val="Arial"/>
        <family val="2"/>
      </rPr>
      <t>en ejecución</t>
    </r>
    <r>
      <rPr>
        <sz val="12"/>
        <color rgb="FF000000"/>
        <rFont val="Arial"/>
        <family val="2"/>
      </rPr>
      <t xml:space="preserve"> y en el próximo seguimiento se verificará el cumplimiento de la actividad.</t>
    </r>
  </si>
  <si>
    <t>05/04/2024:
Para el periodo del informe no se ejecutaron ni contrajeron compromisos bajo esta premisa.</t>
  </si>
  <si>
    <r>
      <t>De acuerdo con la verificación realizada en el aplicativo SIG Participo a la información reportada por parte de la Gerencia de Escuela de la Participación, se observaron los reportes en los cuales la gerencia informó que a la fecha no se han adquirido ni se han registrado compromisos en la plataforma COLIBRÍ.
La actividad continúa</t>
    </r>
    <r>
      <rPr>
        <b/>
        <sz val="12"/>
        <color rgb="FFFF0000"/>
        <rFont val="Arial"/>
        <family val="2"/>
      </rPr>
      <t xml:space="preserve"> en ejecución </t>
    </r>
    <r>
      <rPr>
        <sz val="12"/>
        <color theme="1"/>
        <rFont val="Arial"/>
        <family val="2"/>
      </rPr>
      <t xml:space="preserve">y en los próximos seguimientos se rectificará los registros de los avances. </t>
    </r>
  </si>
  <si>
    <r>
      <t xml:space="preserve">De acuerdo con la verificación realizada en el aplicativo SIG Participo a la información reportada por parte de la Gerencia de Proyectos, se observaron los siguientes documentos:
-  5.Registrar y realizar seguimiento a los compromisos formulados por la Entidad en la Audiencia Pública de Rendición de Cuentas y en los Diálogos de Doble Vía.pdf
- ACTAS DE REUNIO´N DOBLE VI´A.pdf
- 24 Abril 2024 ACTA DE REUNIO´N SEGUIMIENTO DE SUBSANACION.pdf
Una vez verificados los anteriores documentos, se identifica que estos no soportan el cumplimiento de la actividad toda vez que, corresponden a reuniones con elequipo de trabajo y capturas de pantalla de una eaunión en teams la cual no se evidencia la fecha, el objetivo de la reunión y lo tratado en ella. 
Teniendo en cuenta que la evidencia establecida para el cumplimiento de la aectividad es: "Registro de compromisos en plataforma COLIBRÏ", los documentos aportados por la gerencia no son adecuados y suficientes para soportar el cumplimiento del avnce programado para la actividad.
Se recomienda que se tenga en cuenta la evidencia establecida en el presente plan, para dar cumplimiento de manera adecuada a la actividad.
Por lo anterior, la actividad continúa </t>
    </r>
    <r>
      <rPr>
        <b/>
        <sz val="12"/>
        <color rgb="FFFF0000"/>
        <rFont val="Arial"/>
        <family val="2"/>
      </rPr>
      <t>en ejecución</t>
    </r>
    <r>
      <rPr>
        <sz val="12"/>
        <color theme="1"/>
        <rFont val="Arial"/>
        <family val="2"/>
      </rPr>
      <t xml:space="preserve"> y en los próximos seguimientos se rectificará los registros de los avances. </t>
    </r>
  </si>
  <si>
    <t xml:space="preserve">03/05/2024:
Para el mes del reporte se realizaron reuniones de manera presencial y virtual con el fin de acompañar a las Juntas de Acción Comunal que se encontraban realizando subsanaciones.
05/04/2024:
 Se realizó una rueda de prensa con el fin de que la comunidad se informara de la nueva convocatoria de Obras con Saldo Pedagógico 2024.
05/03/2024:
Durante lo corrido de la presente vigencia el IDPAC aún no ha realizado la audiencia pública de rendición de cuentas, de igual manera la Gerencia de Proyectos no ha implementado ninguna actividad que comprometa diálogos en doble vía con sus grupos de valor. Por lo anterior en el presente reporte no registra ninguna evidencia. </t>
  </si>
  <si>
    <r>
      <t xml:space="preserve">De acuerdo con la verificación realizada en el aplicativo SIG Participo a la información reportada por parte de la Gerencia de Juventud, se observaron los reportes en los cuales la gerencia informó que a la fecha los compromisos adquiridos se encuentran registrados en la plataforma COLIBRÍ y aportan los siguientes documentos que dan cuenta de estos registros:
</t>
    </r>
    <r>
      <rPr>
        <b/>
        <sz val="12"/>
        <color theme="1"/>
        <rFont val="Arial"/>
        <family val="2"/>
      </rPr>
      <t xml:space="preserve">
</t>
    </r>
    <r>
      <rPr>
        <sz val="12"/>
        <color theme="1"/>
        <rFont val="Arial"/>
        <family val="2"/>
      </rPr>
      <t>- INFORME COLIBRI MARZO.pdf
- Proceso de actualización de la Plataforma de Juventud de Bosa _ Compromisos Veeduria.pdf
La actividad continúa</t>
    </r>
    <r>
      <rPr>
        <b/>
        <sz val="12"/>
        <color rgb="FFFF0000"/>
        <rFont val="Arial"/>
        <family val="2"/>
      </rPr>
      <t xml:space="preserve"> en ejecución </t>
    </r>
    <r>
      <rPr>
        <sz val="12"/>
        <color theme="1"/>
        <rFont val="Arial"/>
        <family val="2"/>
      </rPr>
      <t xml:space="preserve">y en los próximos seguimientos se rectificará los registros de los avances. </t>
    </r>
  </si>
  <si>
    <t>03/05/2024:
Durante el mes objeto de estudio, la Gerencia de Instancias y Mecanismos de Participación no adquirió compromisos de los ejercicios de Audiencia Pública o Diálogos de Doble vía</t>
  </si>
  <si>
    <r>
      <t>De acuerdo con la verificación realizada en el aplicativo SIG Participo a la información reportada por parte de la Gerencia de Instancias y Mecanismos de Participación, se observaron los reportes en los cuales la gerencia informó que a la fecha no se han adquirido ni se han registrado compromisos en la plataforma COLIBRÍ.
La actividad continúa</t>
    </r>
    <r>
      <rPr>
        <b/>
        <sz val="12"/>
        <color rgb="FFFF0000"/>
        <rFont val="Arial"/>
        <family val="2"/>
      </rPr>
      <t xml:space="preserve"> en ejecución </t>
    </r>
    <r>
      <rPr>
        <sz val="12"/>
        <color theme="1"/>
        <rFont val="Arial"/>
        <family val="2"/>
      </rPr>
      <t xml:space="preserve">y en los próximos seguimientos se rectificará los registros de los avances. </t>
    </r>
  </si>
  <si>
    <t xml:space="preserve">06/05/2024:
Durante este primer trimestre, no se registraron compromisos aún por parte de la Gerencia de Etnias, sin embargo la entidad tiene un pocentaje al 2024 primer trimestre tiene un porcentaje del 96% se evidencia a través de la imagen cargada la información correspondiente. </t>
  </si>
  <si>
    <r>
      <t>De acuerdo con la verificación realizada en el aplicativo SIG Participo a la información reportada por parte de la Gerencia de Etnias, se observaron los reportes en los cuales la gerencia informó que a la fecha no se han adquirido ni se han registrado compromisos en la plataforma COLIBRÍ.
La actividad continúa</t>
    </r>
    <r>
      <rPr>
        <b/>
        <sz val="12"/>
        <color rgb="FFFF0000"/>
        <rFont val="Arial"/>
        <family val="2"/>
      </rPr>
      <t xml:space="preserve"> en ejecución </t>
    </r>
    <r>
      <rPr>
        <sz val="12"/>
        <color theme="1"/>
        <rFont val="Arial"/>
        <family val="2"/>
      </rPr>
      <t xml:space="preserve">y en los próximos seguimientos se rectificará los registros de los avances. </t>
    </r>
  </si>
  <si>
    <r>
      <t xml:space="preserve">A la fecha de la verificación (10/05/2024) la Oficina Asesora de Planeación no ha realizado reporte de información y evidencia que de cumplimiento al avance programado para la actividad correspondiente al 20% en el mes de abril de 2024.
Se recomienda que se realicen los reportes pendientes de manera inmediata con el fin de dar cumplimiento a los avances y actividades programadas de manera eficaz.
La actividad continúa </t>
    </r>
    <r>
      <rPr>
        <b/>
        <u/>
        <sz val="12"/>
        <color rgb="FFFF0000"/>
        <rFont val="Arial"/>
        <family val="2"/>
      </rPr>
      <t>en ejecución</t>
    </r>
    <r>
      <rPr>
        <sz val="12"/>
        <color rgb="FF000000"/>
        <rFont val="Arial"/>
        <family val="2"/>
      </rPr>
      <t xml:space="preserve"> y en el próximo seguimiento se verificará el cumplimiento de la actividad.</t>
    </r>
  </si>
  <si>
    <t xml:space="preserve">03/05/2024:
Se realiza reunión con la Oficina Asesora de Comunicaciones para coordinar la realización de la Audiencia Publica de Rendición de Cuentas de la entidad </t>
  </si>
  <si>
    <r>
      <t xml:space="preserve">Al realizar la verificación en el aplicativo SIG PARTICIPO, se evidenció el registro del avance orientado a dar cumplimiento al avance programado para la actividad establecida del cual se observó la siguiente evidencia:
- Acta de Reunion de RDC 2024 Firmada.pdf
La evidencia anterior soporta la mesa de trabajo realizada entre la OAP y la OAC el día 19/02/2024 cuyo objetivo fue "establecer el contenido y definición de las actividades para la audiencia pública de rendición de cuentas de la vigencia 2023.
La actividad continúa </t>
    </r>
    <r>
      <rPr>
        <b/>
        <sz val="12"/>
        <color rgb="FFFF0000"/>
        <rFont val="Museo sans"/>
      </rPr>
      <t>en ejecución</t>
    </r>
    <r>
      <rPr>
        <sz val="12"/>
        <color rgb="FF000000"/>
        <rFont val="Museo sans"/>
      </rPr>
      <t xml:space="preserve"> y en los próximos seguimientos se rectificará los registros de los avances. </t>
    </r>
  </si>
  <si>
    <t xml:space="preserve">05/05/2024:
Durante mes abril se realizaron cinco (5) publicaciones en las redes sociales sobre la instalación de espacios de diálogo en el cuál el director del IDPAC presento la agenda de trabajo de la administración en la entidad. </t>
  </si>
  <si>
    <r>
      <t xml:space="preserve">Al realizar la verificación en el aplicativo SIG PARTICIPO, se evidenció el registro del avance orientado a dar cumplimiento al avance programado para la actividad establecida del cual se observó la siguiente evidencia:
- Monitoreo de Medios abril2024 - Diálogos.xlsx
La evidencia anterior soporta los resultados del monitoreo de medios sobre diálogos con la ciudadanía realizados en el mes de abril.
La actividad continúa </t>
    </r>
    <r>
      <rPr>
        <b/>
        <sz val="12"/>
        <color rgb="FFFF0000"/>
        <rFont val="Museo sans"/>
      </rPr>
      <t>en ejecución</t>
    </r>
    <r>
      <rPr>
        <sz val="12"/>
        <color rgb="FF000000"/>
        <rFont val="Museo sans"/>
      </rPr>
      <t xml:space="preserve"> y en los próximos seguimientos se rectificará los registros de los avances. </t>
    </r>
  </si>
  <si>
    <t>05/05/2024:
En reunión de equipo llevada a cabo en el mes de abril, se determinó quien será la persona responsable de llvar a cabo esta actividad. El acta se encuentra en firma.</t>
  </si>
  <si>
    <t>05/05/2024:
Durante el mes de abril, se realizó reunión del equipo de atención al ciudadano, donde se determinó que todos revisarán la "Encuesta de Satisfacción en la Prestación del Servicio" IDPAC-AC-FT-03,  con el fin de incluir en esta aspectos de evaluacion de accesibilidad y nivel de uso de los diferentes canales de atención. Se adjunta el acta de reunión del equipo de Servicio a la Ciudadanía que se encuentra en firma y el anexo.</t>
  </si>
  <si>
    <r>
      <t xml:space="preserve">Al realizar la verificación en el aplicativo SIG PARTICIPO, se evidenció el registro de un acta de reunión llevada a cabo el día 24/04/2024 cuyo objetivo fue "Revisar las actividades a desarrollar en el proceso" y una matriz de excel con las actividades bajo responsabilidad del proceso Servicio a la Ciudadanía en las que se relaciona un responsable de su reporte, no obstante, el acta se encuentra en formato editable Word y no cuenta con firmas.
De la verificación anterior, se observa que los documentos aportados no soportan de manera adecuada y suficiente el avance programado para el cumplimiento de la actividad correspondiente al mes de abril del 33%. De igual forma, el proceso indica que en esta reunión se asignó un responsable para la ejecución de la misma, no obstante, no demuestra que se haya realizado acciones que demuestren un avance de su ejecución.
La actividad continúa </t>
    </r>
    <r>
      <rPr>
        <b/>
        <sz val="12"/>
        <color rgb="FFFF0000"/>
        <rFont val="Museo sans"/>
      </rPr>
      <t>en ejecución</t>
    </r>
    <r>
      <rPr>
        <sz val="12"/>
        <color rgb="FF000000"/>
        <rFont val="Museo sans"/>
      </rPr>
      <t xml:space="preserve"> y en los próximos seguimientos se rectificará los registros de los avances. </t>
    </r>
  </si>
  <si>
    <r>
      <t xml:space="preserve">Al realizar la verificación en el aplicativo SIG PARTICIPO, se evidenció el registro de un acta de reunión llevada a cabo el día 24/04/2024 cuyo objetivo fue "Revisar las actividades a desarrollar en el proceso" y una matriz de excel con las actividades bajo responsabilidad del proceso Servicio a la Ciudadanía en las que se relaciona un responsable de su reporte, no obstante, el acta se encuentra en formato editable Word y no cuenta con firmas.
De la verificación anterior, se observa que en esta mesa de trabajo se determinó que todos los integrantes del equipo revisarán la "Encuesta de Satisfacción en la Prestación del Servicio" con el fin de incluir en esta aspectos de evaluacion de accesibilidad y nivel de uso de los diferentes canales de atención, lo cual se documenta en la matiz de excel "Actividades SC 24042024.xlsx".
Lo anterior, soporta que el proceso impartió un lineamiento al equipo para evualuar la accesibilidad y el nivel de uso de los diferentes canales de atención, no obstante, se recomienda que se aporte la evidencia de la ejecución de este lineamiendo impartido al interior del proceso, que demuestre el cumplimiento del 15% programado para el mes de abril establecido en el presente plan.
La actividad continúa </t>
    </r>
    <r>
      <rPr>
        <b/>
        <sz val="12"/>
        <color rgb="FFFF0000"/>
        <rFont val="Museo sans"/>
      </rPr>
      <t>en ejecución</t>
    </r>
    <r>
      <rPr>
        <sz val="12"/>
        <color rgb="FF000000"/>
        <rFont val="Museo sans"/>
      </rPr>
      <t xml:space="preserve"> y en los próximos seguimientos se rectificará los registros de los avances. </t>
    </r>
  </si>
  <si>
    <t>05/05/2024:
Durante el mes de abril se solicitó y se difucndió a través de facebook y X, pieza comunicacional que contiene los canales de atención del IDPAC. La pieza se difucndio en los siguientes enlaces: https://www.facebook.com/photo/?fbid=868706045298723&amp;set=a.406366484866017 https://twitter.com/BogotaParticipa/status/1785316929340641766</t>
  </si>
  <si>
    <r>
      <t xml:space="preserve">Al realizar la verificación en el aplicativo SIG PARTICIPO, se evidenció el registro del avance programado orientado a dar cumplimiento a la actividad establecida del cual se observó la siguiente evidencia:
- Canales de atención.jpg
- Correo Pieza comunicacional aprobacion y publicacion abril.pdf
La evidencia anterior soporta la publicación de la pieza comunicacional "recuerda nuestros canales de atención" en las redes sociales de la Entidad: facebook el 26/04/2024 y en X el día 30/04/2024.
La actividad continúa </t>
    </r>
    <r>
      <rPr>
        <b/>
        <sz val="12"/>
        <color rgb="FFFF0000"/>
        <rFont val="Museo sans"/>
      </rPr>
      <t>en ejecución</t>
    </r>
    <r>
      <rPr>
        <sz val="12"/>
        <color rgb="FF000000"/>
        <rFont val="Museo sans"/>
      </rPr>
      <t xml:space="preserve"> y en los próximos seguimientos se rectificará los registros de los avances. </t>
    </r>
  </si>
  <si>
    <t>02/05/2024:
Para el mes de abril no se remitió el formato al proceso Servicio a la Ciudadanía, teniendo en cuenta que durante este mes se estaba socializando el nuevo formato recibido por parte de la Secretaría General del IDPAC - Proceso Servicio a la Ciudadanía el correo electrónico el día 19 de abril, con el nuevo formato de reporte de caracterización de usuarios.</t>
  </si>
  <si>
    <t>05/05/2024:
Para el periodo reportado se diligencio y remitió formato de recopilación de información de atención al ciudadano y grupos de valor de la Gerencia de Juventud al proceso de Servicio a la Ciudadanía.</t>
  </si>
  <si>
    <r>
      <t xml:space="preserve">De acuerdo con la verificción realizada en el aplicativo SIG Participo, se observó que la Subdirección de Promoción reportó que no se remitió el formato al proceso Servicio a la Ciudadanía toda vez que, el nuevo formato estaba en proceso de socialización, no obstante, se realizó la verificación de la actualización de este formato en el aplicativo SIG Participo, módulo documentos y se observó que este documento fue actualizado y registrado en el Sistema Integrado de Gestión el día 30/03/2024, por lo que este pudo haber sido utilizado por la subdirección durante el mes de abril de 2024.
Se recomienda que se realicen los reportes pendientes de manera inmediata con el fin de dar cumplimiento a los avances y actividades programadas de manera eficaz.
La actividad continúa </t>
    </r>
    <r>
      <rPr>
        <b/>
        <u/>
        <sz val="12"/>
        <color rgb="FFFF0000"/>
        <rFont val="Arial"/>
        <family val="2"/>
      </rPr>
      <t>en ejecución</t>
    </r>
    <r>
      <rPr>
        <sz val="12"/>
        <color rgb="FF000000"/>
        <rFont val="Arial"/>
        <family val="2"/>
      </rPr>
      <t xml:space="preserve"> y en el próximo seguimiento se verificará el cumplimiento de la actividad.</t>
    </r>
  </si>
  <si>
    <r>
      <t xml:space="preserve">Se realizó la verificación a través del aplicativo SIG PARTICIPO de las evidencias aportadas por la Gerencia observando las evidencias correspondientes del avance al cumplimiento de la actividad, como se detalla a continuación:
- PANTALLAZO ENVIO CORREO FORMATO GRUPOS DE VALOR - Abril.pdf
El documento mencionado anteriormente, corresponde a una captura de pantalla del correo electrónico remitido al proceso Servicio a la Ciudadanía el día 29/04/2024 con el formato "IDPAC-SC-FT-02 Registro de Atencion v3 - ABIRIL.xlsx", no obstante, se recomienda a la gerencia que en los próximos reportes se adjunte el formato a la información reportada toda vez que, la evidencia establecida para el cumplimiento de la actividad en el presente Plan, indica el correo electrónico de la remisión del formato y el formato diligenciado. 
Por lo anterior, la actividad continúa </t>
    </r>
    <r>
      <rPr>
        <b/>
        <sz val="12"/>
        <color rgb="FFFF0000"/>
        <rFont val="Museo sans"/>
      </rPr>
      <t>en ejecución</t>
    </r>
    <r>
      <rPr>
        <sz val="12"/>
        <color rgb="FF000000"/>
        <rFont val="Museo sans"/>
      </rPr>
      <t xml:space="preserve"> y en los próximos seguimientos se rectificará los registros de los avances. </t>
    </r>
  </si>
  <si>
    <t>05/04/2024:
Adjuntamos la Base datos de atencia a la ciudadanía de la Gerencia Escuela durante el mes de Abril.</t>
  </si>
  <si>
    <r>
      <t xml:space="preserve">Se realizó la verificación a través del aplicativo SIG PARTICIPO de las evidencias aportadas por la Gerencia observando las evidencias correspondientes del avance al cumplimiento de la actividad, como se detalla a continuación:
- IDPAC-SC-FT-02 Registro de Atencio´n a  la Ciudadani´a o Grupos de Valor Abril.xlsx
El documento mencionado anteriormente, corresponde al formato "IDPAC-SC-FT-02 Registro de Atención a  la Ciudadanía o Grupos de Valor V4" diligenciado por parte de la gerencia de escuela, no obstante, se recomienda a la gerencia que en los próximos reportes se adjunte la evidencia del correo electrónico mediante elcual se remite el formato al proceso Servicio a la Ciudadanía toda vez que, la evidencia establecida para el cumplimiento de la actividad en el presente Plan, indica el correo electrónico de la remisión del formato y el formato diligenciado. 
Por lo anterior, la actividad continúa </t>
    </r>
    <r>
      <rPr>
        <b/>
        <sz val="12"/>
        <color rgb="FFFF0000"/>
        <rFont val="Museo sans"/>
      </rPr>
      <t>en ejecución</t>
    </r>
    <r>
      <rPr>
        <sz val="12"/>
        <color rgb="FF000000"/>
        <rFont val="Museo sans"/>
      </rPr>
      <t xml:space="preserve"> y en los próximos seguimientos se rectificará los registros de los avances. </t>
    </r>
  </si>
  <si>
    <t>03/05/2024:
Para el mes de reporte se realizó un seguimiento a las Juntas de Acción Comunal interesadas en participar en la nueva convocatoria OSP 2024, se brindó apoyo por medio de llamadas telefónicas y por el correo institucional.</t>
  </si>
  <si>
    <r>
      <t xml:space="preserve">Se realizó la verificación a través del aplicativo SIG PARTICIPO de las evidencias aportadas por la Gerencia observando el documento " 5.Remitir mensualmente al proceso de Servicio a la Ciudadanía el formato de recopilación de información de atención al ciudadano y grupos de valor..pdf" el cual hace referencia a una captura de pantalla de la bandeja de entrada de un correo electrónico del IDPAC y junto a esta captura elproceso indica: "Para el mes de reporte se realizó un seguimiento a las Juntas de Acción Comunal interesadas en participar en la nueva convocatoria OSP 2024, se brindó apoyo por medio de llamadas telefónicas y por el correo institucional", no obstante, esta información no da cumplimiento a la actividad, toda vez que no se evidencia el formato diligenciado para elmes de abril de recopilación de información de atención al ciudadano y grupos de valos ni el correo electrónico de remisión de este formato al proceso Servicio a la Ciudadanía.
Se recomienda que se realicen los reportes pendientes de manera inmediata con el fin de dar cumplimiento a los avances y actividades programadas de manera eficaz, así como tener en cuenta la evidencia establecida en el presente plan para el cumplimiento de las actividades. 
Por lo anterior, la actividad continúa </t>
    </r>
    <r>
      <rPr>
        <b/>
        <sz val="12"/>
        <color rgb="FFFF0000"/>
        <rFont val="Museo sans"/>
      </rPr>
      <t>en ejecución</t>
    </r>
    <r>
      <rPr>
        <sz val="12"/>
        <color rgb="FF000000"/>
        <rFont val="Museo sans"/>
      </rPr>
      <t xml:space="preserve"> y en los próximos seguimientos se rectificará los registros de los avances. </t>
    </r>
  </si>
  <si>
    <r>
      <t xml:space="preserve">A la fecha de la verificación (10/05/2024) la Gerencia de Mujer y Género no ha realizado reporte de información y evidencia que de cumplimiento al avance programado para la actividad en el mes de abril de 2024.
Se recomienda que se realicen los reportes pendientes de manera inmediata con el fin de dar cumplimiento a los avances y actividades programadas de manera eficaz.
La actividad continúa </t>
    </r>
    <r>
      <rPr>
        <b/>
        <u/>
        <sz val="12"/>
        <color rgb="FFFF0000"/>
        <rFont val="Arial"/>
        <family val="2"/>
      </rPr>
      <t>en ejecución</t>
    </r>
    <r>
      <rPr>
        <sz val="12"/>
        <color rgb="FF000000"/>
        <rFont val="Arial"/>
        <family val="2"/>
      </rPr>
      <t xml:space="preserve"> y en el próximo seguimiento se verificará el cumplimiento de la actividad.</t>
    </r>
  </si>
  <si>
    <t>03/05/2024:
Durante el mes objeto de estudio, se realizó el levantamiento de la información, se diligenció el formato correspondiente y se remitió a la dependencia respectiva.</t>
  </si>
  <si>
    <r>
      <t xml:space="preserve">Se realizó la verificación a través del aplicativo SIG PARTICIPO de las evidencias aportadas por la Gerencia observando las evidencias correspondientes del avance al cumplimiento de la actividad, como se detalla a continuación:
-  5-Registro de Atención 04.rar
La evidencia relacionada anteriormente, corresponde a una carpeta comprimida en cual se evidencia el formato "IDPAC-SC-FT-02 Registro de Atención a  la Ciudadanía o Grupos de Valor V4" diligenciado correspondiente al mes de abril de 2024 y el correo electrónico de remisión de este formato al proceso Servicio a la Ciudadanía del 03/05/2024.
Por lo anterior, la actividad continúa </t>
    </r>
    <r>
      <rPr>
        <b/>
        <sz val="12"/>
        <color rgb="FFFF0000"/>
        <rFont val="Museo sans"/>
      </rPr>
      <t>en ejecución</t>
    </r>
    <r>
      <rPr>
        <sz val="12"/>
        <color rgb="FF000000"/>
        <rFont val="Museo sans"/>
      </rPr>
      <t xml:space="preserve"> y en los próximos seguimientos se rectificará los registros de los avances. </t>
    </r>
  </si>
  <si>
    <t>03/05/2024:
En el mes de Abril, la OJ remitió el formato de  recopilación de información de atención al ciudadano y grupos de valor atendidos por los Abogados de la oficina en temas de asesorias, orientaciones y notificaciones</t>
  </si>
  <si>
    <r>
      <t xml:space="preserve">Se realizó la verificación a través del aplicativo SIG PARTICIPO de las evidencias aportadas por la Gerencia observando las evidencias correspondientes del avance al cumplimiento de la actividad, como se detalla a continuación:
- CORREO A ATC PARA REMITIR EL FORMATO DE ENVIO DE ATENCION A USUARIOS DE LA OJ.png
- IDPAC-SC-FT-02 Registro de Atención a  la Ciudadanía o Grupos de Valor V4.xlsx
La evidencia relacionada anteriormente, corresponde al formato "IDPAC-SC-FT-02 Registro de Atención a  la Ciudadanía o Grupos de Valor V4" diligenciado correspondiente al mes de abril de 2024 y el correo electrónico de remisión de este formato al proceso Servicio a la Ciudadanía del 02/05/2024.
Por lo anterior, la actividad continúa </t>
    </r>
    <r>
      <rPr>
        <b/>
        <sz val="12"/>
        <color rgb="FFFF0000"/>
        <rFont val="Museo sans"/>
      </rPr>
      <t>en ejecución</t>
    </r>
    <r>
      <rPr>
        <sz val="12"/>
        <color rgb="FF000000"/>
        <rFont val="Museo sans"/>
      </rPr>
      <t xml:space="preserve"> y en los próximos seguimientos se rectificará los registros de los avances. </t>
    </r>
  </si>
  <si>
    <r>
      <t xml:space="preserve">Se realizó la verificación a través del aplicativo SIG PARTICIPO de las evidencias aportadas por la SFOS observando las evidencias correspondientes del avance al cumplimiento de la actividad, como se detalla a continuación:
- Correo_ matriz de atencion_marzo abril_sfos2024.pdf
- IDPAC-SC-FT-02 Registro de Atención a  la Ciudadanía o Grupos de Valor V4_Abril_ Medios Comunitarios_SFOS.xlsx
- IDPAC-SC-FT-02 Registro de Atención a  la Ciudadanía o Grupos de Valor V4_Marzo_ Medios Comunitarios_SFOS.xlsx
- IDPAC-SC-FT-02 Registro de Atención a  la Ciudadanía o Grupos de Valor V4_ABRIL_SFOS.xlsx
- IDPAC-SC-FT-02 Registro de Atención a  la Ciudadanía o Grupos de Valor V4_MARZO_SFOS.xlsx
- Correo_ matriz de atencion_marzo abril_sfos2024.pdf
La evidencia relacionada anteriormente, corresponde al formato "IDPAC-SC-FT-02 Registro de Atención a  la Ciudadanía o Grupos de Valor V4" diligenciado en los meses de marzo y abril de 2024 para medios comunitarios y organizaciones socuales y el correo electrónico de remisión de este formato al proceso Servicio a la Ciudadanía del 27/04/2024.
Por lo anterior, la actividad continúa </t>
    </r>
    <r>
      <rPr>
        <b/>
        <sz val="12"/>
        <color rgb="FFFF0000"/>
        <rFont val="Museo sans"/>
      </rPr>
      <t>en ejecución</t>
    </r>
    <r>
      <rPr>
        <sz val="12"/>
        <color rgb="FF000000"/>
        <rFont val="Museo sans"/>
      </rPr>
      <t xml:space="preserve"> y en los próximos seguimientos se rectificará los registros de los avances. </t>
    </r>
  </si>
  <si>
    <t xml:space="preserve">06/05/2024:
Durante este periodo se realizó proceso de servicio a la ciudadania con organizaciones que se van a fortalecer durante esta vigenica, la intervesión se realizó a través de los gestores de la Gerencia de Etnias, en atención al ciudadano y a los grupos de valor que la gerencia de etnias presta sus servicios mensualmente. </t>
  </si>
  <si>
    <r>
      <t xml:space="preserve">Se realizó la verificación a través del aplicativo SIG PARTICIPO de las evidencias aportadas por la Gerencia observando las evidencias correspondientes del avance al cumplimiento de la actividad, como se detalla a continuación:
- Registro de Atencion  Grupo de valor - abril.xlsx
El documento mencionado anteriormente, corresponde al formato "IDPAC-SC-FT-02 Registro de Atención a  la Ciudadanía o Grupos de Valor" diligenciado por parte de la gerencia de etnias, no obstante, se recomienda a la gerencia que en los próximos reportes se adjunte la evidencia del correo electrónico mediante elcual se remite el formato al proceso Servicio a la Ciudadanía toda vez que, la evidencia establecida para el cumplimiento de la actividad en el presente Plan, indica el correo electrónico de la remisión del formato y el formato diligenciado. 
Por lo anterior, la actividad continúa </t>
    </r>
    <r>
      <rPr>
        <b/>
        <sz val="12"/>
        <color rgb="FFFF0000"/>
        <rFont val="Museo sans"/>
      </rPr>
      <t>en ejecución</t>
    </r>
    <r>
      <rPr>
        <sz val="12"/>
        <color rgb="FF000000"/>
        <rFont val="Museo sans"/>
      </rPr>
      <t xml:space="preserve"> y en los próximos seguimientos se rectificará los registros de los avances. </t>
    </r>
  </si>
  <si>
    <t xml:space="preserve">27/04/2024:
Se remite el formato de IDPAC-SC-FT-02 Registro de Atención a  la Ciudadanía o Grupos de Valor V4 a la secretaría general con 4 matrices, 2 de organizaciones sociales marzo y abril, y 2 de medios comunitarios marzo y abril vigencia 2024 </t>
  </si>
  <si>
    <t>06/05/2024:
El 3 de mayo se remtió correo a servicio al ciudadano con el registro Registro de Atencion de la SAC correspondiente al mes Abril.</t>
  </si>
  <si>
    <r>
      <t xml:space="preserve">Se realizó la verificación a través del aplicativo SIG PARTICIPO de las evidencias aportadas por la Subdirección de Asuntos Comunales observando las evidencias correspondientes del avance al cumplimiento de la actividad, como se detalla a continuación:
- Pantallazo remisión Formato de Recopilación de Información..pdf
- Registro -abril.xlsx
La evidencia relacionada anteriormente, corresponde al formato "IDPAC-SC-FT-02 Registro de Atención a  la Ciudadanía o Grupos de Valor" diligenciado en el mes de abril de 2024 y el correo electrónico de remisión de este formato al proceso Servicio a la Ciudadanía del 03/05/2024.
Por lo anterior, la actividad continúa </t>
    </r>
    <r>
      <rPr>
        <b/>
        <sz val="12"/>
        <color rgb="FFFF0000"/>
        <rFont val="Museo sans"/>
      </rPr>
      <t>en ejecución</t>
    </r>
    <r>
      <rPr>
        <sz val="12"/>
        <color rgb="FF000000"/>
        <rFont val="Museo sans"/>
      </rPr>
      <t xml:space="preserve"> y en los próximos seguimientos se rectificará los registros de los avances. </t>
    </r>
  </si>
  <si>
    <t>05/05/2024:
Se elaboró y publico informe de gestión trimestral de las peticiones, quejas, reclamos, sugerencias y denuncias allegadas al IDPAC durante el primer trimestre de 2024, y se publicó en el numeral 4.10 Informes Trimestrales peticiones, quejas, reclamos y denuncias, del link de transparencia.</t>
  </si>
  <si>
    <r>
      <t xml:space="preserve">Se realizó la verificación a través del aplicativo SIG PARTICIPO de las evidencias aportadas por el proceso Servicio a la Ciudadanía observando el documento "Informe Trimestral 1er trimestre.pdf" el cual contiene las recomendaciones para la mejora en la prestación de los trámites y servicios de la Entidad, numeral 13.
Por lo anterior, la actividad continúa </t>
    </r>
    <r>
      <rPr>
        <b/>
        <sz val="12"/>
        <color rgb="FFFF0000"/>
        <rFont val="Museo sans"/>
      </rPr>
      <t>en ejecución</t>
    </r>
    <r>
      <rPr>
        <sz val="12"/>
        <color rgb="FF000000"/>
        <rFont val="Museo sans"/>
      </rPr>
      <t xml:space="preserve"> y en los próximos seguimientos se rectificará los registros de los avances. </t>
    </r>
  </si>
  <si>
    <t>30/04/2024:
Se elaboró informe de denuncias por posibles actos de corrupción, existencia de inhabilidades, incompatibilidades o conflictos de intereses, tramitados a través del Sistema Distrital para la Gestión de Peticiones Ciudadanas "Bogotá Te escucha" Directiva 15 de 2015 y Directiva Conjunta 001 de 2021, el cual fue remitido a la DIRECCIÓN DISTRITAL DE ASUNTOS DISCIPLINARIOS  de la SECRETARÍA JURÍDICA DISTRITAL. Se adjunta oficio en mención.</t>
  </si>
  <si>
    <r>
      <t xml:space="preserve">Se realizó la verificación a través del aplicativo SIG PARTICIPO de las evidencias aportadas por la Oficina de Control Disciplinario Interno observando el documento "20242030036011.pdf" que corresponde al informe de denuncias por posibles actos de corrupción, existencia de inhabilidades, incompatibilidades o conflictos de intereses, tramitados a través del Sistema Distrital para la Gestión de Peticiones Ciudadanas “Bogotá Te escucha” Directiva 15 de 2015 y Directiva Conjunta 001 de 2021 remitido a la Secretaría Jurídica Distrital por parte de la OCDI el día 10/04/2024.
Por lo anterior, la actividad continúa </t>
    </r>
    <r>
      <rPr>
        <b/>
        <sz val="12"/>
        <color rgb="FFFF0000"/>
        <rFont val="Museo sans"/>
      </rPr>
      <t>en ejecución</t>
    </r>
    <r>
      <rPr>
        <sz val="12"/>
        <color rgb="FF000000"/>
        <rFont val="Museo sans"/>
      </rPr>
      <t xml:space="preserve"> y en los próximos seguimientos se rectificará los registros de los avances. </t>
    </r>
  </si>
  <si>
    <t>05/04/2024:
Para el primer trimestre de 2024 se realiza de forma permanente la verificación de la información publicada en el SUIT y en la Guía de Trámites y servicios del Distrito.</t>
  </si>
  <si>
    <r>
      <t xml:space="preserve">Conforme con la verificación de los soportes aportados por el proceso en el aplicativo SIG PARTICIPO, se observó el documento "Reporte datos gestión de operación SUIT I Trim 2024.pdf" como evidencia del avance de la actividad programada, en el cual se documenta el seguimiento y verificación realizado por parte de la OAP de enero a marzo de 2024 al módulo gestión de datos de operación SUIT por trámites y OPA's.
Por lo anterior, la actividad continúa </t>
    </r>
    <r>
      <rPr>
        <b/>
        <sz val="12"/>
        <color rgb="FFFF0000"/>
        <rFont val="Museo sans"/>
      </rPr>
      <t>en ejecución</t>
    </r>
    <r>
      <rPr>
        <sz val="12"/>
        <color rgb="FF000000"/>
        <rFont val="Museo sans"/>
      </rPr>
      <t xml:space="preserve"> y en los próximos seguimientos se rectificará los registros del cumplimiento. </t>
    </r>
  </si>
  <si>
    <t xml:space="preserve">15/04/2024:
Se relaciona el documento de análisis de datos abiertos desde la subdirección de fortalecimiento de la organización social </t>
  </si>
  <si>
    <r>
      <t xml:space="preserve">Conforme con la verificación realizada en el aplicativo SIG Participo, se observó la evidencia del cumplimiento de la actividad registrada por parte de la SFOS mediante el documento "informe_datos Abiertos_Observatorio de la participacion_V150424.docx" el cual contiene el análisis de datos abiertos publicaos en el Portal de Datos Abiertos Bogotá. 
Por lo anterior, la actividad continúa </t>
    </r>
    <r>
      <rPr>
        <b/>
        <sz val="12"/>
        <color rgb="FFFF0000"/>
        <rFont val="Arial"/>
        <family val="2"/>
      </rPr>
      <t>en ejecución</t>
    </r>
    <r>
      <rPr>
        <sz val="12"/>
        <color rgb="FF000000"/>
        <rFont val="Arial"/>
        <family val="2"/>
      </rPr>
      <t xml:space="preserve"> y en los próximos seguimientos se rectificará los registros del cumplimiento. </t>
    </r>
  </si>
  <si>
    <t>OCI 13/05/2024:
A la fecha del presente seguimiento el proceso NO realizó reporte que evidencie el cumplimiento de la actividad.</t>
  </si>
  <si>
    <r>
      <t xml:space="preserve">A la fecha de la verificación (13/05/2024) la Subdirección de Fortalecimiento no ha realizado reporte de información y evidencia que de cumplimiento al avance programado para la actividad en el primer cuatrimestre de 2024.
Se recomienda que se realicen los reportes pendientes de manera inmediata con el fin de dar cumplimiento a los avances y actividades programadas de manera eficaz.
La actividad continúa </t>
    </r>
    <r>
      <rPr>
        <b/>
        <u/>
        <sz val="12"/>
        <color rgb="FFFF0000"/>
        <rFont val="Arial"/>
        <family val="2"/>
      </rPr>
      <t>en ejecución</t>
    </r>
    <r>
      <rPr>
        <sz val="12"/>
        <color rgb="FF000000"/>
        <rFont val="Arial"/>
        <family val="2"/>
      </rPr>
      <t xml:space="preserve"> y en el próximo seguimiento se verificará el cumplimiento de la actividad.</t>
    </r>
  </si>
  <si>
    <r>
      <t xml:space="preserve">A la fecha de la verificación (13/05/2024) la Gerencia de Mujer y Género no ha realizado reporte de información y evidencia que de cumplimiento al avance programado para la actividad en el primer cuatrimestre de 2024.
Se recomienda que se realicen los reportes pendientes de manera inmediata con el fin de dar cumplimiento a los avances y actividades programadas de manera eficaz.
La actividad continúa </t>
    </r>
    <r>
      <rPr>
        <b/>
        <u/>
        <sz val="12"/>
        <color rgb="FFFF0000"/>
        <rFont val="Arial"/>
        <family val="2"/>
      </rPr>
      <t>en ejecución</t>
    </r>
    <r>
      <rPr>
        <sz val="12"/>
        <color rgb="FF000000"/>
        <rFont val="Arial"/>
        <family val="2"/>
      </rPr>
      <t xml:space="preserve"> y en el próximo seguimiento se verificará el cumplimiento de la actividad.</t>
    </r>
  </si>
  <si>
    <r>
      <t xml:space="preserve">Se realizó la verificación de la información registrada en el aplicativo SIG PARTICIPO por parte de la Subdirección de Fortalecimiento, evidenciando que la SFOS aportó los documentos que soportan el cumplimiento de la actividad para los meses de febrero a abril de 2024: los registros de las reuniones a las que la Subdirección asistió y/o convocó en el aplicativo GAB.
</t>
    </r>
    <r>
      <rPr>
        <sz val="12"/>
        <rFont val="Museo sans"/>
      </rPr>
      <t xml:space="preserve">La actividad continúa </t>
    </r>
    <r>
      <rPr>
        <b/>
        <sz val="12"/>
        <color rgb="FFFF0000"/>
        <rFont val="Museo sans"/>
      </rPr>
      <t>en ejecución</t>
    </r>
    <r>
      <rPr>
        <sz val="12"/>
        <rFont val="Museo sans"/>
      </rPr>
      <t xml:space="preserve"> y en el próximo seguimiento se verificará los registros de los avances.</t>
    </r>
  </si>
  <si>
    <r>
      <t xml:space="preserve">Se realizó la verificación de la información registrada en el aplicativo SIG PARTICIPO por parte de la Gerencia de Proyectos, evidenciando que la gerencia aportó dos (2) documentos en los que se relaciona el link de un reel publicado en la red social Instagram y un documento "Términos de Referencia OSP_ALCP - Subsanado - 4 Marzo 2024.docx" para los meses de febrero a abril de 2024, no obstante para el mes de marzo y abril fue reportada la misma publicación por lo que la anterior información no soporta de manera adecuada y suficiente el cumplimiento de los avances mensuales programados para la actividad.
Se recomienda que se realicen los reportes pendientes de manera inmediata con el fin de dar cumplimiento a los avances y actividades programadas de manera eficaz, así como tener en cuenta la evidencia establecida en el presente plan para el cumplimiento de las actividades. 
</t>
    </r>
    <r>
      <rPr>
        <sz val="12"/>
        <rFont val="Museo sans"/>
      </rPr>
      <t xml:space="preserve">La actividad continúa </t>
    </r>
    <r>
      <rPr>
        <b/>
        <sz val="12"/>
        <color rgb="FFFF0000"/>
        <rFont val="Museo sans"/>
      </rPr>
      <t>en ejecución</t>
    </r>
    <r>
      <rPr>
        <sz val="12"/>
        <rFont val="Museo sans"/>
      </rPr>
      <t xml:space="preserve"> y en el próximo seguimiento se verificará los registros de los avances.</t>
    </r>
  </si>
  <si>
    <r>
      <t xml:space="preserve">Acorde con la verificación de la información aportada por Gerencia de Etnias y los registros del desarrollo de la actividad en el aplicativo SIG PARTICIPO, no se observa la evidencia del cumplimiento al avance programado toda vez que, la Gerencia registra que a la fecha no se han desarrollado acciones en el marco de convocatorias desde esta gerencia.
Se recomienda adelantar las acciones que sean procedentes con el fin de dar cumplimiento a la programación definida para la actividad.
La actividad continúa </t>
    </r>
    <r>
      <rPr>
        <b/>
        <sz val="12"/>
        <color rgb="FFFF0000"/>
        <rFont val="Arial"/>
        <family val="2"/>
      </rPr>
      <t xml:space="preserve">en ejecución </t>
    </r>
    <r>
      <rPr>
        <sz val="12"/>
        <color rgb="FF000000"/>
        <rFont val="Arial"/>
        <family val="2"/>
      </rPr>
      <t xml:space="preserve">y en los próximos seguimientos se verificarán los avances y el cumplimiento de la actividad. </t>
    </r>
  </si>
  <si>
    <r>
      <t xml:space="preserve">Se realizó la verificación de la información registrada en el aplicativo SIG PARTICIPO por parte de la Gerencia de Juventud, evidenciando que la gerencia aportó los documentos que soportan el cumplimiento de la actividad para los meses de febrero y abril de 2024: piezas counicaiconales divulgadas en el marco de las convocatorias de participación ciudadana realizadas desde esta gerencia.
</t>
    </r>
    <r>
      <rPr>
        <sz val="12"/>
        <rFont val="Museo sans"/>
      </rPr>
      <t xml:space="preserve">La actividad continúa </t>
    </r>
    <r>
      <rPr>
        <b/>
        <sz val="12"/>
        <color rgb="FFFF0000"/>
        <rFont val="Museo sans"/>
      </rPr>
      <t>en ejecución</t>
    </r>
    <r>
      <rPr>
        <sz val="12"/>
        <rFont val="Museo sans"/>
      </rPr>
      <t xml:space="preserve"> y en el próximo seguimiento se verificará los registros de los avances.</t>
    </r>
  </si>
  <si>
    <r>
      <t xml:space="preserve">Se realizó la verificación de la información registrada en el aplicativo SIG PARTICIPO por parte de la Gerencia de Instancias y Mecanismos de Participación, evidenciando que la gerencia aportó los documentos que soportan el cumplimiento de la actividad para los meses de febrero a abril de 2024: piezas counicaiconales divulgadas en el marco de las convocatorias de participación ciudadana realizadas.
</t>
    </r>
    <r>
      <rPr>
        <sz val="12"/>
        <rFont val="Museo sans"/>
      </rPr>
      <t xml:space="preserve">La actividad continúa </t>
    </r>
    <r>
      <rPr>
        <b/>
        <sz val="12"/>
        <color rgb="FFFF0000"/>
        <rFont val="Museo sans"/>
      </rPr>
      <t>en ejecución</t>
    </r>
    <r>
      <rPr>
        <sz val="12"/>
        <rFont val="Museo sans"/>
      </rPr>
      <t xml:space="preserve"> y en el próximo seguimiento se verificará los registros de los avances.</t>
    </r>
  </si>
  <si>
    <r>
      <t xml:space="preserve">Se realizó la verificación de la información registrada en el aplicativo SIG PARTICIPO por parte de la Gerencia de Escuela, evidenciando que la Gerencia aportó los documentos que soportan el cumplimiento de la actividad para los meses de febrero a abril de 2024: piezas counicaiconales divulgadas en el marco de las convocatorias de participación ciudadana realizadas.
</t>
    </r>
    <r>
      <rPr>
        <sz val="12"/>
        <rFont val="Museo sans"/>
      </rPr>
      <t xml:space="preserve">La actividad continúa </t>
    </r>
    <r>
      <rPr>
        <b/>
        <sz val="12"/>
        <color rgb="FFFF0000"/>
        <rFont val="Museo sans"/>
      </rPr>
      <t>en ejecución</t>
    </r>
    <r>
      <rPr>
        <sz val="12"/>
        <rFont val="Museo sans"/>
      </rPr>
      <t xml:space="preserve"> y en el próximo seguimiento se verificará los registros de los avances.</t>
    </r>
  </si>
  <si>
    <r>
      <t xml:space="preserve">Se realizó la verificación de la información registrada en el aplicativo SIG PARTICIPO por parte de la Subdirección de Promoción, evidenciando que la SPP aportó los documentos que soportan el cumplimiento de la actividad para los meses de febrero a abril de 2024: informes con las piezas counicaiconales divulgadas en el marco de las convocatorias de participación ciudadana realizadas.
</t>
    </r>
    <r>
      <rPr>
        <sz val="12"/>
        <rFont val="Museo sans"/>
      </rPr>
      <t xml:space="preserve">La actividad continúa </t>
    </r>
    <r>
      <rPr>
        <b/>
        <sz val="12"/>
        <color rgb="FFFF0000"/>
        <rFont val="Museo sans"/>
      </rPr>
      <t>en ejecución</t>
    </r>
    <r>
      <rPr>
        <sz val="12"/>
        <rFont val="Museo sans"/>
      </rPr>
      <t xml:space="preserve"> y en el próximo seguimiento se verificará los registros de los avances.</t>
    </r>
  </si>
  <si>
    <t xml:space="preserve">06/05/2024:
Durante el mes de abril se realizo una divulgación por medio de la página web sobre la expedición de certificado de personeria juridica. </t>
  </si>
  <si>
    <r>
      <t xml:space="preserve">Se realizó la verificación de la información registrada en el aplicativo SIG PARTICIPO por parte de la Subdirección de Asuntos Comunales, evidenciando que la SAC aportó un (1) documento en el que se relaciona la captura de pantalla de una publicación realizada en el link de transparencia de la entidad sobre "IDPAC habilita trámite en línea para Juntas de Acción Comunal" para el mes de abril de 2024, no obstante, esta información no soporta de manera adecuada y suficiente el cumplimiento de los avances mensuales programados para la actividad toda vez que, se refiere a que por parte del IDPAC en la página web se habilitó un botón para generar certificados de las JAC como miembros activos y no a lo que refiere la actividad: "acciones desarrolladas en elmarco de las convocatorias de participación ciudadana".
Se recomienda que se realicen los reportes pendientes de manera inmediata con el fin de dar cumplimiento a los avances y actividades programadas de manera eficaz, así como tener en cuenta la evidencia establecida en el presente plan para el cumplimiento de las actividades. 
</t>
    </r>
    <r>
      <rPr>
        <sz val="12"/>
        <rFont val="Museo sans"/>
      </rPr>
      <t xml:space="preserve">La actividad continúa </t>
    </r>
    <r>
      <rPr>
        <b/>
        <sz val="12"/>
        <color rgb="FFFF0000"/>
        <rFont val="Museo sans"/>
      </rPr>
      <t>en ejecución</t>
    </r>
    <r>
      <rPr>
        <sz val="12"/>
        <rFont val="Museo sans"/>
      </rPr>
      <t xml:space="preserve"> y en el próximo seguimiento se verificará los registros de los avances.</t>
    </r>
  </si>
  <si>
    <r>
      <t xml:space="preserve">A la fecha de la verificación (13/05/2024) la Subdirección de Fortalecimiento no ha realizado reporte de información y evidencia que de cumplimiento al avance programado para la actividad en el mes de marzo de 2024.
Se recomienda que se realicen los reportes pendientes de manera inmediata con el fin de dar cumplimiento a los avances y actividades programadas de manera eficaz.
La actividad continúa </t>
    </r>
    <r>
      <rPr>
        <b/>
        <u/>
        <sz val="12"/>
        <color rgb="FFFF0000"/>
        <rFont val="Arial"/>
        <family val="2"/>
      </rPr>
      <t>en ejecución</t>
    </r>
    <r>
      <rPr>
        <sz val="12"/>
        <color rgb="FF000000"/>
        <rFont val="Arial"/>
        <family val="2"/>
      </rPr>
      <t xml:space="preserve"> y en el próximo seguimiento se verificará el cumplimiento de la actividad.</t>
    </r>
  </si>
  <si>
    <t>05/05/2024:
Se presentó en el Comité Institucional de gestión y Desempeño en la sesión 4 llevada a cabo el día 30 de abril, la recopilación de sugerencias allegadas al Instituto durante el 1er trimestre de 2024. aLa presentación de las sugerencias se encuentra en la diapositiva 52. En el correo de convocatoria se evidencia que se remitió a los integrantes del comité el formato de las sugrencias.</t>
  </si>
  <si>
    <r>
      <t xml:space="preserve">Se realizó la verificación de la presentación ante el CIGD la recopilación de las sugerencias ciudadanas allegadas al Instituto: sugerencias recibidas correspondiente al primer trimestre de 2024 mediante la revisión del correo electrónico de la convocatoria al CIGD remitido el 28/04/2024 en el cual se incluye el orden del día en cuyo numeral se indica "7. Servicio a la ciudadanía". (Diapositiva 52 de la presentación proyectada en la sesión 4 del CIGD del 30/04/2024)
La actividad continúa en </t>
    </r>
    <r>
      <rPr>
        <b/>
        <sz val="12"/>
        <color rgb="FFFF0000"/>
        <rFont val="Museo sans"/>
      </rPr>
      <t>ejecución</t>
    </r>
    <r>
      <rPr>
        <sz val="12"/>
        <color rgb="FF000000"/>
        <rFont val="Museo sans"/>
      </rPr>
      <t xml:space="preserve"> y en el próximo seguimiento se verificará su avance y cumplimiento. </t>
    </r>
  </si>
  <si>
    <r>
      <t xml:space="preserve">A la fecha de la verificación (13/05/2024) la Oficina Asesora de Planeación no ha realizado reporte de información y evidencia que de cumplimiento al avance programado para la actividad en los meses de marzo y abril de 2024.
Se recomienda que se realicen los reportes pendientes de manera inmediata con el fin de dar cumplimiento a los avances y actividades programadas de manera eficaz.
La actividad continúa </t>
    </r>
    <r>
      <rPr>
        <b/>
        <u/>
        <sz val="12"/>
        <color rgb="FFFF0000"/>
        <rFont val="Arial"/>
        <family val="2"/>
      </rPr>
      <t>en ejecución</t>
    </r>
    <r>
      <rPr>
        <sz val="12"/>
        <color rgb="FF000000"/>
        <rFont val="Arial"/>
        <family val="2"/>
      </rPr>
      <t xml:space="preserve"> y en el próximo seguimiento se verificará el cumplimiento de la actividad.</t>
    </r>
  </si>
  <si>
    <t>03/05/2024:
Se aplica Test de percepción sobre integridad de la Función Pública a los servidores del IDPAC 2024 y se realiza el respectivo informe con el análisis de resultados y se presenta al CIGD.</t>
  </si>
  <si>
    <r>
      <t xml:space="preserve">Se realizó la verificación de la información registrada en el aplicativo SIG PARTICIPO por parte del proceso Gestión del Talento Humano, evidenciando que el proceso aportó los documentos que soportan el cumplimiento de la actividad para los meses de marzo y abril de 2024: Informes con los resultados de la aplicación del test de percepción sobre integridad, no obstante, para el mes de marzo, no se observó la evidencia que soporte que este informe fue presentado ante el CIGD y CICCI.
Para los próximos reprtes se recomienda registrar el total de la evidencia que de cumplimiento a la actividad.
</t>
    </r>
    <r>
      <rPr>
        <sz val="12"/>
        <rFont val="Museo sans"/>
      </rPr>
      <t xml:space="preserve">La actividad continúa </t>
    </r>
    <r>
      <rPr>
        <b/>
        <sz val="12"/>
        <color rgb="FFFF0000"/>
        <rFont val="Museo sans"/>
      </rPr>
      <t>en ejecución</t>
    </r>
    <r>
      <rPr>
        <sz val="12"/>
        <rFont val="Museo sans"/>
      </rPr>
      <t xml:space="preserve"> y en el próximo seguimiento se verificará los registros de los avances.</t>
    </r>
  </si>
  <si>
    <t>02/05/2024:
Durante el mes de abril se realizó reunión virtual con los gestores de integridad de la vigencia 2024, donde se realizó la aprobación del Plan de Trabajo de Integridad 2024. Se adjunta acta y transcripción de reunión</t>
  </si>
  <si>
    <r>
      <t xml:space="preserve">Se efectuó la verificación de la información aportada por el proceso a través del aplicativo SIG PARTICIPO evidenciando el acta de reunión llevadas a cabo por los gestores de integridad el día 22/04/2024, no obstante, no se observan los listados de asistencia como complemento de la evidencia la cual es establecida en el presente Plan.
Para los próximos reportes se recomienda registrar el total de la evidencia que de cumplimiento a la actividad.
La actividad continúa </t>
    </r>
    <r>
      <rPr>
        <b/>
        <sz val="12"/>
        <color rgb="FFFF0000"/>
        <rFont val="Museo sans"/>
      </rPr>
      <t>en ejecución</t>
    </r>
    <r>
      <rPr>
        <sz val="12"/>
        <color rgb="FF000000"/>
        <rFont val="Museo sans"/>
      </rPr>
      <t xml:space="preserve"> y en los próximos seguimientos se verificarán los registros de los avances y el cumplimiento de la actividad.</t>
    </r>
  </si>
  <si>
    <t>03/05/2024:
Se realiza  informe de seguimiento trimestral con las actividades realizadas durante el primer trimestre de la vigencia 2024 respecto a la política de integridad.</t>
  </si>
  <si>
    <r>
      <t xml:space="preserve">Se efectuó la verificación de la información aportada por el proceso a través del aplicativo SIG PARTICIPO evidenciando el documento "INFORME DE SEGUIMIENTO TRIMESTRAL AL CUMPLIMIENTO DEL PLAN DE INTEGRIDAD 2024.pdf" correspondiente al periodo de febrero a abril de 2024, no obstante, este documento no corresponde a un informe de seguimiento al cumplimiento de la ejecución del plan de trabajo de la política de gestión de integridad toda vez que, allí se listan un total de ocho (8) actividades de las cuales no se detalla su desarrollo ni se describen las evidencias de su ejecución. 
Para los próximos reportes se recomienda registrar el total de la evidencia que de cumplimiento a la actividad.
La actividad continúa </t>
    </r>
    <r>
      <rPr>
        <b/>
        <sz val="12"/>
        <color rgb="FFFF0000"/>
        <rFont val="Museo sans"/>
      </rPr>
      <t>en ejecución</t>
    </r>
    <r>
      <rPr>
        <sz val="12"/>
        <color rgb="FF000000"/>
        <rFont val="Museo sans"/>
      </rPr>
      <t xml:space="preserve"> y en los próximos seguimientos se verificarán los registros de los avances y el cumplimiento de la actividad.</t>
    </r>
  </si>
  <si>
    <t>04/04/2024:
Se participa en la Capacitación sobre Integridad que realiza el DASCD el día 20 de marzo 2024</t>
  </si>
  <si>
    <r>
      <t xml:space="preserve">Se efectuó la verificación de la información aportada por el proceso a través del aplicativo SIG PARTICIPO evidenciando el documento "Evidencias Capacitación Distrito sobre Integridad 20032024 (1).pdf" que corresponde a capturas de pantalla de diferentes slides, no obstante, estos no soportan la asistencia a la capacitación por parte del IDPAC toda vez que no es posible evidenciar quién asistió y la fecha en la que se llevó a cabo esta capacitación así como el objetivo de la misma.
De igual forma, no se observan las actas y listados de asistencia como soporte del cumplimiento de la actividad, evidencia establecida en el presente Plan.
Para los próximos reportes se recomienda registrar el total de la evidencia que de cumplimiento a la actividad.
La actividad continúa </t>
    </r>
    <r>
      <rPr>
        <b/>
        <sz val="12"/>
        <color rgb="FFFF0000"/>
        <rFont val="Museo sans"/>
      </rPr>
      <t>en ejecución</t>
    </r>
    <r>
      <rPr>
        <sz val="12"/>
        <color rgb="FF000000"/>
        <rFont val="Museo sans"/>
      </rPr>
      <t xml:space="preserve"> y en los próximos seguimientos se verificarán los registros de los avances y el cumplimiento de la actividad.</t>
    </r>
  </si>
  <si>
    <t>03/05/2024:
Durante el mes de abril se elaboran y divulgan piezas comunicativas acerca de la prevención frente al conflicto de interés</t>
  </si>
  <si>
    <r>
      <t xml:space="preserve">Se realizó la verificación de la información registrada en el aplicativo SIG PARTICIPO por parte del proceso Gestión Financiera, evidenciando que el proceso aportó los documentos que soportan el cumplimiento de la actividad para los meses de febrero a abril de 2024: informes en los cuales se relacionan las solicitudes mediante GLPI de la publicación de la información presupuestal en el link de transparencia de la Entidad y en cada uno de ellos se observa el link del numeral correspondiente (4.2. ejecución presupuestal vigencia 2024) en el cual se encuentra publicada esta información.
De acuerdo con lo anterior, la OCI realizó la verificación de la publicación de la información presupuestal en el link de transparencia de la cual se observó en el numeral 4.2 "ejecución presupuestal - 2024" la información publicada. 
</t>
    </r>
    <r>
      <rPr>
        <sz val="12"/>
        <rFont val="Museo sans"/>
      </rPr>
      <t xml:space="preserve">La actividad continúa </t>
    </r>
    <r>
      <rPr>
        <b/>
        <sz val="12"/>
        <color rgb="FFFF0000"/>
        <rFont val="Museo sans"/>
      </rPr>
      <t>en ejecución</t>
    </r>
    <r>
      <rPr>
        <sz val="12"/>
        <rFont val="Museo sans"/>
      </rPr>
      <t xml:space="preserve"> y en el próximo seguimiento se verificará los registros de los avances.</t>
    </r>
  </si>
  <si>
    <r>
      <t xml:space="preserve">Se realizó la verificación a través del aplicativo SIG PARTICIPO de las evidencias aportadas por el proceso Gestión del Talento Humano observando las evidencias correspondientes del avance al cumplimiento de la actividad, como se detalla a continuación:
- matriz de medios (1) (1).xlsx (que corresponde a la matriz de monitoreo de los medios en el cual se divulgó la pieza comunicacional "tips para prevenir conflictos de interés" (redes sociales)).
- Gestión de Conflicto de interés - Abril (1).pdf (que contiene el CE con la divulgación de la pieza comunicacional "tips para prevenir conflictos de interes" del día 10/04/2024 remitido por parte de "comunicaciones IDPAC" a todos los funcionarios y contratistas de la Entidad)
Por lo anterior, la actividad continúa </t>
    </r>
    <r>
      <rPr>
        <b/>
        <sz val="12"/>
        <color rgb="FFFF0000"/>
        <rFont val="Museo sans"/>
      </rPr>
      <t>en ejecución</t>
    </r>
    <r>
      <rPr>
        <sz val="12"/>
        <color rgb="FF000000"/>
        <rFont val="Museo sans"/>
      </rPr>
      <t xml:space="preserve"> y en los próximos seguimientos se rectificará los registros de los avances. </t>
    </r>
  </si>
  <si>
    <t xml:space="preserve">05/03/2024:
Se realizó la divulgación de la Política de Administración de Riesgos a través de correo masivo para todos los funcionarios y contratistas de la entidad, se realizó la divulgación a través de redes sociales </t>
  </si>
  <si>
    <r>
      <t xml:space="preserve">Se efectuó la verificación de la información aportada por la OAP a través del aplicativo SIG PARTICIPO para el mes de marzo, evidenciando el correo electrónico remitido por parte de "comunicaciones IDPAC" a todo el personal del Instituto con la pieza comunicativa de la política de administración de riesgos el día 02/01/2024, no obstante, no se observa la evidencia de la divulgación de la Política por los diferentes canales de comunicación externos de la Entidad.
De acuerdo con lo anterior, la actividad continúa </t>
    </r>
    <r>
      <rPr>
        <b/>
        <sz val="12"/>
        <color rgb="FFFF0000"/>
        <rFont val="Museo sans"/>
      </rPr>
      <t>en ejecución</t>
    </r>
    <r>
      <rPr>
        <sz val="12"/>
        <color rgb="FF000000"/>
        <rFont val="Museo sans"/>
      </rPr>
      <t xml:space="preserve"> y en los próximos seguimientos se verificarán los registros de los avances y el cumplimiento de la actividad.</t>
    </r>
  </si>
  <si>
    <t>OCI 13/05/2024:
A la fecha del presente seguimiento el proceso no ha realizado reporte.</t>
  </si>
  <si>
    <r>
      <t xml:space="preserve">Pese a que la actividad tiene fecha de inicio del 01/04/2024, el primer avance programado registrado en el presente Plan se encuentra para el mes de mayo.
La actividad continúa </t>
    </r>
    <r>
      <rPr>
        <b/>
        <u/>
        <sz val="12"/>
        <color rgb="FFFF0000"/>
        <rFont val="Arial"/>
        <family val="2"/>
      </rPr>
      <t>en ejecución</t>
    </r>
    <r>
      <rPr>
        <sz val="12"/>
        <color rgb="FF000000"/>
        <rFont val="Arial"/>
        <family val="2"/>
      </rPr>
      <t xml:space="preserve"> y en el próximo seguimiento se verificará el cumplimiento de la actividad.</t>
    </r>
  </si>
  <si>
    <r>
      <t xml:space="preserve">A la fecha de la verificación (13/05/2024) la Oficina Asesora de Planeación no ha realizado reporte de información y evidencia que de cumplimiento al avance programado para la actividad en los meses de marzo 33% y abril 33% de 2024.
Se recomienda que se realicen los reportes pendientes de manera inmediata con el fin de dar cumplimiento a los avances y actividades programadas de manera eficaz.
La actividad continúa </t>
    </r>
    <r>
      <rPr>
        <b/>
        <u/>
        <sz val="12"/>
        <color rgb="FFFF0000"/>
        <rFont val="Arial"/>
        <family val="2"/>
      </rPr>
      <t>en ejecución</t>
    </r>
    <r>
      <rPr>
        <sz val="12"/>
        <color rgb="FF000000"/>
        <rFont val="Arial"/>
        <family val="2"/>
      </rPr>
      <t xml:space="preserve"> y en el próximo seguimiento se verificará el cumplimiento de la actividad.</t>
    </r>
  </si>
  <si>
    <t>02/04/2024:
El Proceso de Gestión Contractual con el apoyo de la Secretaría General y la Dirección General está elaborando un plan de trabajo en el cual se espera:
- Identificar los riesgos dde SARLAFT para el IDPAC
- Definir los requisitos para la vinculación de contrapartes en temas de lavado de activos y financiación del terrorismo LAFT
- Determinar las políticas dentro del sistema de gestión de riesgos SARLAFT
- Incorporar en los pliegos de condiciones o invitaciones públicas y sus anexos la declaratoria de los oferentes sobre no estar incursos en actividades de lavado de activos, financiación del terrorismo y proliferación de armas y riesgos de corrupción.</t>
  </si>
  <si>
    <r>
      <t xml:space="preserve">A la fecha de la verificación (13/05/2024) la Oficina Asesora de Planeación no ha realizado reporte de información y evidencia que de cumplimiento al avance programado para la actividad en el mes de abril 33% de 2024.
Se recomienda que se realicen los reportes pendientes de manera inmediata con el fin de dar cumplimiento a los avances y actividades programadas de manera eficaz.
La actividad continúa </t>
    </r>
    <r>
      <rPr>
        <b/>
        <u/>
        <sz val="12"/>
        <color rgb="FFFF0000"/>
        <rFont val="Arial"/>
        <family val="2"/>
      </rPr>
      <t>en ejecución</t>
    </r>
    <r>
      <rPr>
        <sz val="12"/>
        <color rgb="FF000000"/>
        <rFont val="Arial"/>
        <family val="2"/>
      </rPr>
      <t xml:space="preserve"> y en el próximo seguimiento se verificará el cumplimiento de la actividad.</t>
    </r>
  </si>
  <si>
    <t>Nivel de Cumplimiento</t>
  </si>
  <si>
    <r>
      <t>De acuerdo con la verificación realizada en el aplicativo SIG Participo, se observó que por parte del proceso Gestión Contractual se registró que se encuentran adelantando gestiones tendientes al cumplimiento de la actividad, no obstante, a la fecha no se observó registro de evidencia que soporte la ejecución de las acciones que se encuentran adelantando. 
Es importante mencionar que los avances programados para el cumplimiento de la actividad suman un porcentaje del 40% para el mes de abril, por lo que a la fecha no se observa el cumplimiento de este avance. 
Se recomienda adelantar las acciones pertinentes de manera inmediata para dar cumplimiento a la actividad toda vez que, su fecha de finalización es el 31/05/2024.
De acuerdo con lo anterior, la actividad continúa</t>
    </r>
    <r>
      <rPr>
        <b/>
        <sz val="12"/>
        <color rgb="FFFF0000"/>
        <rFont val="Arial"/>
        <family val="2"/>
      </rPr>
      <t xml:space="preserve"> en ejecución</t>
    </r>
    <r>
      <rPr>
        <sz val="12"/>
        <color theme="1"/>
        <rFont val="Arial"/>
        <family val="2"/>
      </rPr>
      <t xml:space="preserve"> y en el próximo seguimiento se verificará el cumplimiento de la actividad.</t>
    </r>
  </si>
  <si>
    <r>
      <t>De acuerdo con la verificación realizada en el aplicativo SIG Participo, se observó que por parte del proceso Gestión Contractual se registró que se encuentran adelantando gestiones tendientes al cumplimiento de la actividad, no obstante, a la fecha no se observó registro de evidencia que soporte la ejecución de las acciones que se encuentran adelantando. 
Es importante mencionar que los avances programados para el cumplimiento de la actividad suman un porcentaje del 32% para el mes de abril, por lo que a la fecha no se observa el cumplimiento de este avance. 
Se recomienda adelantar las acciones pertinentes de manera inmediata para dar cumplimiento a la actividad.
De acuerdo con lo anterior, la actividad continúa</t>
    </r>
    <r>
      <rPr>
        <b/>
        <sz val="12"/>
        <color rgb="FFFF0000"/>
        <rFont val="Arial"/>
        <family val="2"/>
      </rPr>
      <t xml:space="preserve"> en ejecución</t>
    </r>
    <r>
      <rPr>
        <sz val="12"/>
        <color theme="1"/>
        <rFont val="Arial"/>
        <family val="2"/>
      </rPr>
      <t xml:space="preserve"> y en el próximo seguimiento se verificará el cumplimiento de la actividad.</t>
    </r>
  </si>
  <si>
    <r>
      <t>De acuerdo con la verificación realizada en el aplicativo SIG Participo, se observó que por parte del proceso Gestión Contractual se registró que se encuentran adelantando gestiones tendientes al cumplimiento de la actividad, no obstante, a la fecha no se observó registro de evidencia que soporte la ejecución de las acciones que se encuentran adelantando. 
Es importante mencionar que los avances programados para el cumplimiento de la actividad suman un porcentaje del 66% para el mes de abril, por lo que a la fecha no se observa el cumplimiento de este avance. 
Se recomienda adelantar las acciones pertinentes de manera inmediata para dar cumplimiento a la actividad toda vez que, su fecha de finalización es el 31/05/2024.
De acuerdo con lo anterior, la actividad continúa</t>
    </r>
    <r>
      <rPr>
        <b/>
        <sz val="12"/>
        <color rgb="FFFF0000"/>
        <rFont val="Arial"/>
        <family val="2"/>
      </rPr>
      <t xml:space="preserve"> en ejecución</t>
    </r>
    <r>
      <rPr>
        <sz val="12"/>
        <color theme="1"/>
        <rFont val="Arial"/>
        <family val="2"/>
      </rPr>
      <t xml:space="preserve"> y en el próximo seguimiento se verificará el cumplimiento de la actividad.</t>
    </r>
  </si>
  <si>
    <t>Actividad programada para iniciar su ejecución en el mes de julio.</t>
  </si>
  <si>
    <t>Actividad programada para iniciar su ejecución en el mes de mayo.</t>
  </si>
  <si>
    <t>Actividad programada para iniciar su ejecución en el mes de septiembre.</t>
  </si>
  <si>
    <t>Actividad programada para iniciar su ejecución en el mes de junio.</t>
  </si>
  <si>
    <t>Actividad programada para iniciar su ejecución en el mes de agosto.</t>
  </si>
  <si>
    <t>Actividad programada para iniciar su ejecución en el mes de noviembre.</t>
  </si>
  <si>
    <t>OCI 14/05/2024:
A la fecha del presente seguimiento el proceso NO realizó reporte que evidencie el cumplimiento de la actividad.</t>
  </si>
  <si>
    <r>
      <t xml:space="preserve">A la fecha de la verificación (14/05/2024) la Oficina Asesora de Planeación no ha realizado reporte de información y evidencia que de cumplimiento al avance programado para la actividad en el mes de marzo de 2024 correspondiente al 25%.
Se recomienda que se realicen los reportes pendientes de manera inmediata con el fin de dar cumplimiento a los avances y actividades programadas de manera eficaz.
La actividad continúa </t>
    </r>
    <r>
      <rPr>
        <b/>
        <u/>
        <sz val="12"/>
        <color rgb="FFFF0000"/>
        <rFont val="Arial"/>
        <family val="2"/>
      </rPr>
      <t>en ejecución</t>
    </r>
    <r>
      <rPr>
        <sz val="12"/>
        <color rgb="FF000000"/>
        <rFont val="Arial"/>
        <family val="2"/>
      </rPr>
      <t xml:space="preserve"> y en el próximo seguimiento se verificará el cumplimiento de la actividad.</t>
    </r>
  </si>
  <si>
    <t>05/05/2024:
Se realiza la difusión del grupo de gestores de integridad y se lanza concurso de apropiación de valores para reforzar el conocimiento del código de integridad por parte de los funcionarios y colaboradores de la entidad</t>
  </si>
  <si>
    <t>OCI 14/05/2024:
A la fecha del presente seguimiento la presente actividad no se encuentra registrada en el aplicativo SIG Participo.</t>
  </si>
  <si>
    <r>
      <t xml:space="preserve">Se realizó la verificación en el aplicativo SIG Participo del cumplimiento al avance programado para la actiidad por parte de la Dirección General y se observó que la presente actividad no se encuentra registrada en el aplicativo. 
Se realizó la consulta con la Oficina Asesora de Planeación y el día 14/04/2024 confirmó que no se encuentra cargada en el Plan de Transparencia y Ética Pública 2024 registrado en el SIG Participo.
Se recomienda a la OAP que esta actividad se incluya de manera inmediata al aplicativo para que por parte de la Dirección General se realicen los reportes pendientes de manera inmediata con el fin de dar cumplimiento a los avances y actividades programadas de manera eficaz.
La actividad continúa </t>
    </r>
    <r>
      <rPr>
        <b/>
        <u/>
        <sz val="12"/>
        <color rgb="FFFF0000"/>
        <rFont val="Arial"/>
        <family val="2"/>
      </rPr>
      <t>en ejecución</t>
    </r>
    <r>
      <rPr>
        <sz val="12"/>
        <color rgb="FF000000"/>
        <rFont val="Arial"/>
        <family val="2"/>
      </rPr>
      <t xml:space="preserve"> y en el próximo seguimiento se verificará el cumplimiento de la actividad.</t>
    </r>
  </si>
  <si>
    <r>
      <t>Se observó lel siguiente documento registrado en el aplicativo SIG Participo por parte del proceso Gestión de la participación electoral ciudadana como evidencia del cumplimiento al avance programado de la actividad:
- INFORME_VOTEC_PRIMER TRIMESTRE_TRANSPARENCIA.pdf
De acuerdo con la verificación realizada por parte de la OCI, se observó que el documento anterior contiene las verificaciones realizadas por parte del proceso a la información bajo responsabilidad del mismo, publicada en el link de transparencia de la página web de la entidad.
Por otro lado, se realizó la verificación de los resportes realizados por lo procesos Producción de Información para la Participación y Fortalecimiento de las organizaciones sociales, medios comunitarios, comunales e instancias de participación bajo responsabilidad de la Subdirección de Fortalecimiento en el aplicativo SIG Participo y no se observó la evidencia del cumplimiento de la actividad correspondiente al avance programado del 25% para el mes de marzo, por lo que se recomienda que se realicen los reportes pendientes de manera inmediata con el fin de dar cumplimiento a los avances y actividades programadas de manera eficaz.
Por lo anterior, la actividad continúa</t>
    </r>
    <r>
      <rPr>
        <b/>
        <sz val="12"/>
        <color rgb="FFFF0000"/>
        <rFont val="Arial"/>
        <family val="2"/>
      </rPr>
      <t xml:space="preserve"> en ejecución</t>
    </r>
    <r>
      <rPr>
        <sz val="12"/>
        <color theme="1"/>
        <rFont val="Arial"/>
        <family val="2"/>
      </rPr>
      <t xml:space="preserve"> y en los próximos seguimientos se rectificará los registros de los avances. </t>
    </r>
  </si>
  <si>
    <r>
      <t xml:space="preserve">De acuerdo con la verificación realizada en el aplicativo SIG Participo, se observó que el proceso Servicio a la Ciudadanía, registró la siguiente información:
- Plan de Integridad - Concurso Apropiación de valores (1).pdf
- Difusión de Gestores de Integridad.pdf
- PLAN DE MEDIOS INTEGRIDAD ABRIL 2024.pdf
Por parte de la Oficina de Control Interno, se relizó la verificación de la documentación anteriormente relacionada de lo cual se observó: el documento "Plan de Integridad - Concurso Apropiación de valores (1).pdf" corresponde a un correo electrónico remitido eldía 25/04/2024 cuyo asunto fue "Plan de Integridad - Apropiación de valores", no obstante este documento se encuentra en blanco, es decir, no es posible observar el cuerpo del correo.
El documento "Difusión de Gestores de Integridad.pdf" corresponde a un correo electrónico cuyo asunto fue "Conozca la Resolución 142 de 2024 - Equipo de gestores de Integridad 2024" remitido a todos los funcionarios y contratistas de la entidad el 24/04/2024 en el que remiten el link de la intranet en el cual se encuentra publicada la Resolución 142 de 2024 mediante la cual se conforma el equipo de gestores de integridad 2024. (https://intranet.participacionbogota.gov.co/resolucion-142-de-2024/)
El documento "PLAN DE MEDIOS INTEGRIDAD ABRIL 2024.pdf" corresponde a un documento en pdf en el que se relacionan tres (3) temas con su respectivo objetivo y la fecha a publicar, no obstante, no se observa el monitoreo de los medios en los cuales fueron publicados.
De lo anterior, se observó que la evidencia registrada por el proceso en el aplicativo SIG Participo no corresponde a la establecida en el presente Plan para dar cumplimiento a la actividad.
Se recomienda que se realicen los reportes pendientes de manera inmediata con el fin de dar cumplimiento a los avances y actividades programadas de manera eficaz, así como tener en cuenta la evidencia establecida en el presente plan para el cumplimiento de las actividades. 
La actividad continúa </t>
    </r>
    <r>
      <rPr>
        <b/>
        <sz val="12"/>
        <color rgb="FFFF0000"/>
        <rFont val="Museo sans"/>
      </rPr>
      <t>en ejecución</t>
    </r>
    <r>
      <rPr>
        <sz val="12"/>
        <color rgb="FF000000"/>
        <rFont val="Museo sans"/>
      </rPr>
      <t xml:space="preserve"> y en el próximo seguimiento se verificará los registros de los avances.</t>
    </r>
  </si>
  <si>
    <r>
      <t xml:space="preserve">Al ingresar al aplicativo SIG PARTICIPO se realizó la verificación de los registros y los soportes de las evidencias del monitoreo a los controles de los riesgos para los meses de enero, febrero, marzo y abril de 2024 los cuales fueron aportados por las siguientes dependencias - procesos:
- Gestión de la participación electoral ciudadana - VOTEC - SFOS (Monitoreo correspondiente al mes de abril de 2024)
- Control Disciplinario Interno - OCDI
- Promoción e Innovación de la Participación Ciudadana Incidente - SPP
- Gerencia de Juventud
- Gerencia de Etnias
- Oficina Jurídica
- Oficina Asesora de Comunicaciones - Comunicación Estratégica y Nuevas Tecnologías
- Gestión Contractual
- Gestión del Talento Humano
- Gestión Documental
- Gestión Financiera
- Servicio a la Ciudadanía
- Evaluación Independiente - Oficina de Control Interno
- Oficina Asesora de Planeación: Aprende para la Mejora.
- Fortalecimiento de Organizaciones Sociales, Medios Comunitarios, Comunales e Instancias de Participación.
No obstante, de acuerdo con verificación de la información registrada en SIG PARTICIPO, se observó que se presentaron las siguientes novedades:
- Por parte de proceso Producción de Información para la Participación - SFOS: No se observa el cumplimiento del avance la actividad.
- Por parte de la Gerencia de Mujer y Género, no se observa el registro de la evidencia que de cumplimiento a los avances programados para la actividad durante el primer cuatrimestre de 2024.
- Por parte de la Subdirección de Asuntos Comunales, fue registrada la evidencia de la remisión de los insumos para el control del riesgo de gestión del proceso de FOSMCCIP para el mes de marzo 2024, no obstante, la presente actividad refiere a los riesgos a cargo de la SAC de los cuales no se observó evidencia de la revisión y monitoreo a la implementación de los controles de los riesgos a cargo de la SAC que se encuentra registrado en el aplicativo SIG Participo módulo de riesgos.
- Por parte de la Gerencia de Instancias y Mecanismos de la Participación fue informado mediante registro de la actividad en elSIG Participo lo siguiente: "durante el periodo solicitado, no se realizó evaluación y selección de instancias de participación para ser favorecidas en convocatorias y concertaciones, por lo cual, para este periodo, no aplica la elaboración de evidencias que dan cuenta al control de acuerdo con la valoración del riesgo". Por lo que para el primer cuatrimestre de la vigencia 2024 no hay registro de la revisión y monitoreo a la implementación de los controles de los riesgos a cargo de la gerencia que den cuenta del cumplimiento de la actividad. Se recomienda que se adelanten las gestiones necesarias para dar cumplimiento de manera inmediata a la actividad.
- Por parte de la Gerencia de Proyectos fue informado mediante registro en el aplicativo SIG Participo a la actividad losieguiente: "En la Gerencia de Proyectos me permito informar que para el mes de abril no se realizó la etapa de evaluación y selección de proyectos de obras con saldo pedagógico dentro de la convocatoria de su mismo nombre ya que esta etapa según cronograma corresponde a un periodo posterior. Por lo anterior no aplica la elaboración o aporte de evidencias que dan cuenta al control de acuerdo con la valoración del riesgo". Por lo que para el primer cuatrimestre de la vigencia 2024 no hay registro de la revisión y monitoreo a la implementación de los controles de los riesgos a cargo de la gerencia que den cuenta del cumplimiento de la actividad. Se recomienda que se adelanten las gestiones necesarias para dar cumplimiento de manera inmediata a la actividad.
- Por parte del proceso Proceso de Gestión de bienes, servicios e infraestructura, se observó el registro de la revisión y monitoreo ala implementación de los controles de los riesgos a cargo del mismo, correspondiente al mes de febrero de 2024.
- Por parte del proceso Secretaría General Comunicación Estratégica y Nuevas Tecnologías fue informado lo siguiente en el aplicativo SIG Participo: "Se realiza Mesa de trabajo para revisar el resultado del análisis de vulnerabilidad y definir si se requiere documentar riesgos con sus controles para la mitigación". Por lo que para el primer cuatrimestre de la vigencia 2024 no hay registro de la revisión y monitoreo a la implementación de los controles de los riesgos a cargo de la gerencia que den cuenta del cumplimiento de la actividad. Se recomienda que se adelanten las gestiones necesarias para dar cumplimiento de manera inmediata a la actividad.
- El proceso Formación en capacidades democráticas, no registró la evidencia de la revisión y monitoreo a la implementación de los controles de los riesgos a su cargo en el aplicativo SIGP Parcitipo´, de igual forma, se realizó la verificación en el aplicativo, módulo de riesgos y se observó que para el riesgo de corrupción del proceso, la evidencia registrada no soporta adecuada y suficiente el cumplimiento a los controles establecidos.
-  Por parte de los procesos: Relacionamiento Institucional, Gestión del Conocimiento Institucional y Direccionamiento Estratégico - Oficina Asesora de Planeación, no se observa el registro de la evidencia que de cumplimiento a los avances programados para la actividad durante el primer cuatrimestre de 2024.
De acuerdo con lo anterior, la actividad continúa </t>
    </r>
    <r>
      <rPr>
        <b/>
        <sz val="12"/>
        <color rgb="FFFF0000"/>
        <rFont val="Arial"/>
        <family val="2"/>
      </rPr>
      <t xml:space="preserve">en ejecución </t>
    </r>
    <r>
      <rPr>
        <sz val="12"/>
        <color theme="1"/>
        <rFont val="Arial"/>
        <family val="2"/>
      </rPr>
      <t>y en los próximos seguimientos se verificarán los registros de los avances y el cumplimiento de la actividad.</t>
    </r>
  </si>
  <si>
    <t>Se observó el registro en el aplicativo SIPG Participo del cumplimiento a la actividad por parte de las siguientes dependencias - procesos:
- Gestión de la participación electoral ciudadana - VOTEC - SFOS (Monitoreo correspondiente al mes de abril de 2024)
- Control Disciplinario Interno - OCDI
- Promoción e Innovación de la Participación Ciudadana Incidente - SPP
- Gerencia de Juventud
- Gerencia de Etnias
- Oficina Jurídica
- Oficina Asesora de Comunicaciones - Comunicación Estratégica y Nuevas Tecnologías
- Gestión Contractual
- Gestión del Talento Humano
- Gestión Documental
- Gestión Financiera
- Servicio a la Ciudadanía
- Evaluación Independiente - Oficina de Control Interno
- Oficina Asesora de Planeación: Aprende para la Mejora.
- Fortalecimiento de Organizaciones Sociales, Medios Comunitarios, Comunales e Instancias de Participación.
Las siguentes dependencias (procesos) reportaron información en el SIG Participo, no obstante, esta información no fue adecuada y completa para el cumplimiento de la actividad:
- SAC
- GIMP
- Gerencia de Poryectos
- GBSI - GRF
- CENT - TI
- Gerencia de Escuela</t>
  </si>
  <si>
    <r>
      <t xml:space="preserve">Teniendo en cuenta la programación mensual en porcentaje establecida para la presente actividad, versión 2 del Plan de Transparencia y Ética Pública 2024 del IDPAC, se definió un total de tres (3) avances para el cumplimiento total de la actividad en los meses de febrero 20%, marzo 20% y abril 60%, no obstante, a la fecha del presente seguimiento, por parte de la Oficina Asesora de Planeación no se ha realizado reporte alguno que evidencie el cumplimiento de los avances establecidos. 
De acuerdo con lo anterior, la actividad se encuentra como </t>
    </r>
    <r>
      <rPr>
        <b/>
        <sz val="12"/>
        <color rgb="FFFF0000"/>
        <rFont val="Arial"/>
        <family val="2"/>
      </rPr>
      <t>No Cumplida</t>
    </r>
    <r>
      <rPr>
        <sz val="12"/>
        <color theme="1"/>
        <rFont val="Arial"/>
        <family val="2"/>
      </rPr>
      <t>. 
De igual forma, es importante mencionar que de acuerdo con el documento</t>
    </r>
    <r>
      <rPr>
        <sz val="12"/>
        <rFont val="Arial"/>
        <family val="2"/>
      </rPr>
      <t xml:space="preserve"> "1. PP COMITE ISNTITUCIONAL DE GESTIÓN Y DESEMPENO N°4"</t>
    </r>
    <r>
      <rPr>
        <sz val="12"/>
        <color theme="1"/>
        <rFont val="Arial"/>
        <family val="2"/>
      </rPr>
      <t xml:space="preserve"> en la sesión 4 del CIGD llevada a cabo el día 30/04/2024, por parte de la OAP se presentó la modificación de la fecha de finalización de la actividad para culminar en el mes de junio de 2024, no obstante, como se mencionó anteriormente, a la fecha no se observa avance alguno que demuestre que se han realizado acciones para el cumplimiento final de la misma.
Por lo anterior, se recomienda, que las modificaciones a la fecha de finalización de las actividades, se realicen con un tiempo adecuado y se presenten los avances correspondientes que demuestren que se han realizado acciones  tendientes a su cumplimiento y se sustente con evidencia suficiente que la fecha de finalización no se alcanza a cumplir y no s realicen estas modificaciones cuando la actividad ya se encuentra vencida. 
De acuerdo con la modificación 2 versión 3 del 30/04/2024 del Plan de Transparencia y Ética Pública 2024 publicada en el link de transparencia de la entidad https://www.participacionbogota.gov.co/transparencia/informacion-de-planeacion/plan-anticorrupcion-y-de-atencion-al-ciudadano el 13/05/2024, se observó que la fecha final de esta actividad se modificó aampliandose para finalizar el 30/06/2024. Por lo que para el próximo seguimiento se realizará la verificación del cumplimiento de esta actividad.</t>
    </r>
  </si>
  <si>
    <r>
      <t xml:space="preserve">Se verificó la información aportada por el proceso a través del aplicativo SIGPARTICIPO evidenciando la captura de pantalla de la consulta pública del mapa de riesgos de corrupción publicado en la página web de la entidad el día 31/01/2024 en el link: https://www.participacionbogota.gov.co/transparencia/informacion-de-planeacion/plan-anticorrupcion-y-de-atencion-al-ciudadano. (Link de transparencia, numeral 4 "Planeación, presupuestos e informes", Subnumeral 4.3.9. "Plan Anticorrupción y de Atención al Ciudadano")
Por lo anterior, la actividad  se encuentra </t>
    </r>
    <r>
      <rPr>
        <b/>
        <u/>
        <sz val="12"/>
        <color rgb="FFFF0000"/>
        <rFont val="Arial"/>
        <family val="2"/>
      </rPr>
      <t>Cumplida</t>
    </r>
    <r>
      <rPr>
        <sz val="12"/>
        <color rgb="FF000000"/>
        <rFont val="Arial"/>
        <family val="2"/>
      </rPr>
      <t>.</t>
    </r>
  </si>
  <si>
    <r>
      <t xml:space="preserve">Se verificó la información aportada por el proceso a través del aplicativo SIGPARTICIPO evidenciando que el proceso menciona el riesgo de corrupción: "Posibilidad de celebrar contratos de prestación de servicios con persona natural sin el cumplimiento de requisitos legales para beneficio propio o de un tercero" el cual pertenece al proceso Gestión Contractual. 
Por parte de la Oficina de Control Interno, se realizó la verificación del riesgo anteriormente mencionado en el aplicativo SIG Participo, módulo riesgos, de lo cual se evidenció que cuenta con dos (2) controles implementados, uno de ellos corresponde a "Verificar los documentos por parte de los profesionales en derecho asignados para estructurar el proceso de contratación" que refiere a que el funcionario o contratista del proceso de Gestión Contractual designado se encarga de la revisión de fondo de los documentos aportados por la dependencia solicitante conforme con el listado de verificación documental.
De lo anterior, se procedió a verificar el documento IDPAC-GC-FT-01Listado de Requisitos para Trámite de Contrato de Prestación de Servicios con Persona Natural, y se observó que en el ítem 39 que corresponde a la etapa precontractual, hace  referencia a la consulta en algunas listas restrictivas - debida diligencia SARLAFT - Financiación del terrorismo, por lo que se evidencia que en materia de lavado de activos y financiación del terrorismo, este riesgo corresponde .
Por último, se observó en el reporte por parte del proceso en el SIG Participo, que ue aportado el mapa de riesgos del IDPAC vigencia 2024, y en cuya matriz de documenta el riesgo anteriormente mencionado y verificado por parte de la OCI.
Se recomienda que una vez el total de actividades del componente 9 "Medidas De Debida Diligencia y Prevención de Lavado de Activos" del presente plan sean cumplidas, esta actividad (Incluir en el Mapa de Riesgos de Corrupción para la vigencia 2024 riesgos de lavado de activos, financiación del terrorismo y proliferación de armas) sea ejecutada nuevamente con el fin de verificar e incluir si es necesario los riesgos de LAFTPA.
De acuerdo con lo anterior, la actividad se determina </t>
    </r>
    <r>
      <rPr>
        <b/>
        <u/>
        <sz val="12"/>
        <color rgb="FFFF0000"/>
        <rFont val="Arial"/>
        <family val="2"/>
      </rPr>
      <t>Cumplida</t>
    </r>
    <r>
      <rPr>
        <sz val="12"/>
        <color rgb="FF000000"/>
        <rFont val="Arial"/>
        <family val="2"/>
      </rPr>
      <t>.</t>
    </r>
  </si>
</sst>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2" formatCode="_-&quot;$&quot;\ * #,##0_-;\-&quot;$&quot;\ * #,##0_-;_-&quot;$&quot;\ * &quot;-&quot;_-;_-@_-"/>
    <numFmt numFmtId="41" formatCode="_-* #,##0_-;\-* #,##0_-;_-* &quot;-&quot;_-;_-@_-"/>
    <numFmt numFmtId="44" formatCode="_-&quot;$&quot;\ * #,##0.00_-;\-&quot;$&quot;\ * #,##0.00_-;_-&quot;$&quot;\ * &quot;-&quot;??_-;_-@_-"/>
    <numFmt numFmtId="164" formatCode="&quot;$&quot;\ #,##0"/>
  </numFmts>
  <fonts count="26">
    <font>
      <sz val="11"/>
      <color theme="1"/>
      <name val="Calibri"/>
      <family val="2"/>
      <scheme val="minor"/>
    </font>
    <font>
      <sz val="11"/>
      <color theme="1"/>
      <name val="Calibri"/>
      <family val="2"/>
      <scheme val="minor"/>
    </font>
    <font>
      <sz val="11"/>
      <color rgb="FF000000"/>
      <name val="Calibri"/>
      <family val="2"/>
    </font>
    <font>
      <sz val="10"/>
      <color rgb="FF000000"/>
      <name val="Arial"/>
      <family val="2"/>
    </font>
    <font>
      <sz val="11"/>
      <color indexed="8"/>
      <name val="Calibri"/>
      <family val="2"/>
    </font>
    <font>
      <sz val="12"/>
      <name val="Arial"/>
      <family val="2"/>
    </font>
    <font>
      <b/>
      <sz val="12"/>
      <name val="Arial"/>
      <family val="2"/>
    </font>
    <font>
      <sz val="12"/>
      <color theme="1"/>
      <name val="Arial"/>
      <family val="2"/>
    </font>
    <font>
      <sz val="12"/>
      <color rgb="FF000000"/>
      <name val="Arial"/>
      <family val="2"/>
    </font>
    <font>
      <b/>
      <sz val="12"/>
      <color rgb="FF000000"/>
      <name val="Arial"/>
      <family val="2"/>
    </font>
    <font>
      <sz val="12"/>
      <color theme="1" tint="4.9989318521683403E-2"/>
      <name val="Arial"/>
      <family val="2"/>
    </font>
    <font>
      <b/>
      <sz val="12"/>
      <color theme="1"/>
      <name val="Arial"/>
      <family val="2"/>
    </font>
    <font>
      <b/>
      <sz val="12"/>
      <color theme="0"/>
      <name val="Arial"/>
      <family val="2"/>
    </font>
    <font>
      <sz val="12"/>
      <color rgb="FFFF0000"/>
      <name val="Arial"/>
      <family val="2"/>
    </font>
    <font>
      <sz val="11"/>
      <color theme="1"/>
      <name val="Arial}"/>
    </font>
    <font>
      <b/>
      <sz val="12"/>
      <color theme="0"/>
      <name val="Arial}"/>
    </font>
    <font>
      <b/>
      <sz val="12"/>
      <color rgb="FF000000"/>
      <name val="Arial}"/>
    </font>
    <font>
      <b/>
      <sz val="12"/>
      <color rgb="FFFF0000"/>
      <name val="Arial"/>
      <family val="2"/>
    </font>
    <font>
      <b/>
      <u/>
      <sz val="12"/>
      <color rgb="FFFF0000"/>
      <name val="Arial"/>
      <family val="2"/>
    </font>
    <font>
      <b/>
      <sz val="12"/>
      <color rgb="FF000000"/>
      <name val="Museo sans"/>
    </font>
    <font>
      <b/>
      <u/>
      <sz val="12"/>
      <color rgb="FF000000"/>
      <name val="Arial"/>
      <family val="2"/>
    </font>
    <font>
      <sz val="12"/>
      <color rgb="FF000000"/>
      <name val="Museo sans"/>
    </font>
    <font>
      <b/>
      <sz val="12"/>
      <color rgb="FFFF0000"/>
      <name val="Museo sans"/>
    </font>
    <font>
      <sz val="11"/>
      <color theme="1"/>
      <name val="Arial"/>
      <family val="2"/>
    </font>
    <font>
      <sz val="12"/>
      <name val="Museo sans"/>
    </font>
    <font>
      <sz val="11"/>
      <color rgb="FF000000"/>
      <name val="Arial"/>
      <family val="2"/>
    </font>
  </fonts>
  <fills count="17">
    <fill>
      <patternFill patternType="none"/>
    </fill>
    <fill>
      <patternFill patternType="gray125"/>
    </fill>
    <fill>
      <patternFill patternType="solid">
        <fgColor rgb="FFFFFFFF"/>
        <bgColor rgb="FFFFFFFF"/>
      </patternFill>
    </fill>
    <fill>
      <patternFill patternType="solid">
        <fgColor theme="0"/>
        <bgColor rgb="FFFFFFFF"/>
      </patternFill>
    </fill>
    <fill>
      <patternFill patternType="solid">
        <fgColor theme="0"/>
        <bgColor indexed="64"/>
      </patternFill>
    </fill>
    <fill>
      <patternFill patternType="solid">
        <fgColor theme="0"/>
        <bgColor rgb="FFD9D9D9"/>
      </patternFill>
    </fill>
    <fill>
      <patternFill patternType="solid">
        <fgColor theme="0" tint="-0.249977111117893"/>
        <bgColor indexed="64"/>
      </patternFill>
    </fill>
    <fill>
      <patternFill patternType="solid">
        <fgColor rgb="FFC00000"/>
        <bgColor indexed="64"/>
      </patternFill>
    </fill>
    <fill>
      <patternFill patternType="solid">
        <fgColor theme="0" tint="-0.249977111117893"/>
        <bgColor rgb="FFFFFFFF"/>
      </patternFill>
    </fill>
    <fill>
      <patternFill patternType="solid">
        <fgColor rgb="FFFFFF00"/>
        <bgColor indexed="64"/>
      </patternFill>
    </fill>
    <fill>
      <patternFill patternType="solid">
        <fgColor rgb="FF00B050"/>
        <bgColor indexed="64"/>
      </patternFill>
    </fill>
    <fill>
      <patternFill patternType="solid">
        <fgColor rgb="FFFF0000"/>
        <bgColor rgb="FFFFFFFF"/>
      </patternFill>
    </fill>
    <fill>
      <patternFill patternType="solid">
        <fgColor rgb="FFFF6600"/>
        <bgColor rgb="FFFFFFFF"/>
      </patternFill>
    </fill>
    <fill>
      <patternFill patternType="solid">
        <fgColor rgb="FFFFFF00"/>
        <bgColor rgb="FFFFFFFF"/>
      </patternFill>
    </fill>
    <fill>
      <patternFill patternType="solid">
        <fgColor rgb="FFFF0000"/>
        <bgColor indexed="64"/>
      </patternFill>
    </fill>
    <fill>
      <patternFill patternType="solid">
        <fgColor rgb="FFFF6600"/>
        <bgColor indexed="64"/>
      </patternFill>
    </fill>
    <fill>
      <patternFill patternType="solid">
        <fgColor rgb="FF00B0F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1">
    <xf numFmtId="0" fontId="0" fillId="0" borderId="0"/>
    <xf numFmtId="9" fontId="1" fillId="0" borderId="0" applyFont="0" applyFill="0" applyBorder="0" applyAlignment="0" applyProtection="0"/>
    <xf numFmtId="0" fontId="2" fillId="0" borderId="0"/>
    <xf numFmtId="0" fontId="3" fillId="0" borderId="0" applyNumberFormat="0" applyBorder="0" applyProtection="0"/>
    <xf numFmtId="0" fontId="4" fillId="0" borderId="0" applyNumberFormat="0" applyFill="0" applyBorder="0" applyProtection="0"/>
    <xf numFmtId="44" fontId="2" fillId="0" borderId="0" applyFont="0" applyFill="0" applyBorder="0" applyAlignment="0" applyProtection="0"/>
    <xf numFmtId="42" fontId="2" fillId="0" borderId="0" applyFont="0" applyFill="0" applyBorder="0" applyAlignment="0" applyProtection="0"/>
    <xf numFmtId="9" fontId="2" fillId="0" borderId="0" applyFont="0" applyFill="0" applyBorder="0" applyAlignment="0" applyProtection="0"/>
    <xf numFmtId="0" fontId="1" fillId="0" borderId="0"/>
    <xf numFmtId="41" fontId="2" fillId="0" borderId="0" applyFont="0" applyFill="0" applyBorder="0" applyAlignment="0" applyProtection="0"/>
    <xf numFmtId="44" fontId="2" fillId="0" borderId="0" applyFont="0" applyFill="0" applyBorder="0" applyAlignment="0" applyProtection="0"/>
  </cellStyleXfs>
  <cellXfs count="157">
    <xf numFmtId="0" fontId="0" fillId="0" borderId="0" xfId="0"/>
    <xf numFmtId="9" fontId="5" fillId="0" borderId="1" xfId="7" applyFont="1" applyFill="1" applyBorder="1" applyAlignment="1" applyProtection="1">
      <alignment horizontal="center" vertical="center" wrapText="1"/>
      <protection locked="0"/>
    </xf>
    <xf numFmtId="0" fontId="8" fillId="2" borderId="0" xfId="3" applyFont="1" applyFill="1" applyAlignment="1" applyProtection="1">
      <alignment vertical="center" wrapText="1"/>
    </xf>
    <xf numFmtId="0" fontId="8" fillId="2" borderId="0" xfId="3" applyFont="1" applyFill="1" applyAlignment="1" applyProtection="1">
      <alignment horizontal="center" vertical="center" wrapText="1"/>
    </xf>
    <xf numFmtId="0" fontId="8" fillId="2" borderId="0" xfId="3" applyFont="1" applyFill="1" applyBorder="1" applyAlignment="1" applyProtection="1">
      <alignment vertical="center" wrapText="1"/>
    </xf>
    <xf numFmtId="0" fontId="8" fillId="2" borderId="0" xfId="3" applyFont="1" applyFill="1" applyBorder="1" applyAlignment="1" applyProtection="1">
      <alignment horizontal="center" vertical="center" wrapText="1"/>
    </xf>
    <xf numFmtId="0" fontId="8" fillId="4" borderId="0" xfId="3" applyFont="1" applyFill="1" applyBorder="1" applyAlignment="1" applyProtection="1">
      <alignment horizontal="center" vertical="center" wrapText="1"/>
    </xf>
    <xf numFmtId="0" fontId="8" fillId="3" borderId="0" xfId="3" applyFont="1" applyFill="1" applyBorder="1" applyAlignment="1" applyProtection="1">
      <alignment horizontal="center" vertical="center" wrapText="1"/>
    </xf>
    <xf numFmtId="0" fontId="9" fillId="2" borderId="0" xfId="3" applyFont="1" applyFill="1" applyAlignment="1" applyProtection="1">
      <alignment horizontal="center" vertical="center" wrapText="1"/>
    </xf>
    <xf numFmtId="0" fontId="8" fillId="4" borderId="0" xfId="3" applyFont="1" applyFill="1" applyAlignment="1" applyProtection="1">
      <alignment horizontal="center" vertical="center" wrapText="1"/>
    </xf>
    <xf numFmtId="0" fontId="6" fillId="6" borderId="1" xfId="2" applyFont="1" applyFill="1" applyBorder="1" applyAlignment="1">
      <alignment horizontal="center" vertical="center" wrapText="1"/>
    </xf>
    <xf numFmtId="14" fontId="10" fillId="0" borderId="1" xfId="2" applyNumberFormat="1" applyFont="1" applyBorder="1" applyAlignment="1" applyProtection="1">
      <alignment horizontal="center" vertical="center" wrapText="1"/>
      <protection locked="0"/>
    </xf>
    <xf numFmtId="0" fontId="9" fillId="8" borderId="1" xfId="3" applyFont="1" applyFill="1" applyBorder="1" applyAlignment="1" applyProtection="1">
      <alignment horizontal="center" vertical="center" wrapText="1"/>
    </xf>
    <xf numFmtId="14" fontId="8" fillId="2" borderId="0" xfId="3" applyNumberFormat="1" applyFont="1" applyFill="1" applyBorder="1" applyAlignment="1" applyProtection="1">
      <alignment horizontal="left" vertical="center" wrapText="1"/>
    </xf>
    <xf numFmtId="1" fontId="11" fillId="6" borderId="1" xfId="2" applyNumberFormat="1" applyFont="1" applyFill="1" applyBorder="1" applyAlignment="1" applyProtection="1">
      <alignment horizontal="center" vertical="center"/>
      <protection locked="0"/>
    </xf>
    <xf numFmtId="1" fontId="7" fillId="4" borderId="0" xfId="2" applyNumberFormat="1" applyFont="1" applyFill="1" applyAlignment="1" applyProtection="1">
      <alignment horizontal="center" vertical="center" wrapText="1"/>
      <protection locked="0"/>
    </xf>
    <xf numFmtId="1" fontId="7" fillId="6" borderId="1" xfId="2" applyNumberFormat="1" applyFont="1" applyFill="1" applyBorder="1" applyAlignment="1" applyProtection="1">
      <alignment horizontal="center" vertical="center" wrapText="1"/>
      <protection locked="0"/>
    </xf>
    <xf numFmtId="1" fontId="7" fillId="4" borderId="1" xfId="2" applyNumberFormat="1" applyFont="1" applyFill="1" applyBorder="1" applyAlignment="1" applyProtection="1">
      <alignment horizontal="center" vertical="center" wrapText="1"/>
      <protection locked="0"/>
    </xf>
    <xf numFmtId="0" fontId="9" fillId="5" borderId="0" xfId="3" applyFont="1" applyFill="1" applyBorder="1" applyAlignment="1" applyProtection="1">
      <alignment horizontal="left" vertical="center" wrapText="1"/>
    </xf>
    <xf numFmtId="0" fontId="8" fillId="3" borderId="0" xfId="2" applyFont="1" applyFill="1"/>
    <xf numFmtId="0" fontId="9" fillId="5" borderId="0" xfId="3" applyFont="1" applyFill="1" applyBorder="1" applyAlignment="1" applyProtection="1">
      <alignment horizontal="center" vertical="center" wrapText="1"/>
    </xf>
    <xf numFmtId="0" fontId="8" fillId="3" borderId="0" xfId="2" applyFont="1" applyFill="1" applyAlignment="1">
      <alignment horizontal="center" vertical="center"/>
    </xf>
    <xf numFmtId="0" fontId="8" fillId="4" borderId="0" xfId="2" applyFont="1" applyFill="1" applyAlignment="1">
      <alignment horizontal="center" vertical="center"/>
    </xf>
    <xf numFmtId="0" fontId="5" fillId="0" borderId="1" xfId="3" applyFont="1" applyBorder="1" applyAlignment="1" applyProtection="1">
      <alignment horizontal="justify" vertical="center" wrapText="1"/>
    </xf>
    <xf numFmtId="14" fontId="5" fillId="0" borderId="1" xfId="3" applyNumberFormat="1" applyFont="1" applyBorder="1" applyAlignment="1" applyProtection="1">
      <alignment horizontal="center" vertical="center" wrapText="1"/>
    </xf>
    <xf numFmtId="14" fontId="5" fillId="0" borderId="1" xfId="2" applyNumberFormat="1" applyFont="1" applyBorder="1" applyAlignment="1" applyProtection="1">
      <alignment horizontal="center" vertical="center" wrapText="1"/>
      <protection locked="0"/>
    </xf>
    <xf numFmtId="0" fontId="5" fillId="0" borderId="1" xfId="2" applyFont="1" applyBorder="1" applyAlignment="1" applyProtection="1">
      <alignment horizontal="justify" vertical="center" wrapText="1"/>
      <protection locked="0"/>
    </xf>
    <xf numFmtId="9" fontId="5" fillId="0" borderId="1" xfId="2" applyNumberFormat="1" applyFont="1" applyBorder="1" applyAlignment="1">
      <alignment horizontal="center" vertical="center" wrapText="1"/>
    </xf>
    <xf numFmtId="14" fontId="8" fillId="0" borderId="1" xfId="3" applyNumberFormat="1" applyFont="1" applyBorder="1" applyAlignment="1" applyProtection="1">
      <alignment horizontal="center" vertical="center" wrapText="1"/>
    </xf>
    <xf numFmtId="14" fontId="8" fillId="2" borderId="0" xfId="3" applyNumberFormat="1" applyFont="1" applyFill="1" applyBorder="1" applyAlignment="1" applyProtection="1">
      <alignment horizontal="center" vertical="center" wrapText="1"/>
    </xf>
    <xf numFmtId="9" fontId="5" fillId="0" borderId="1" xfId="3" applyNumberFormat="1" applyFont="1" applyBorder="1" applyAlignment="1" applyProtection="1">
      <alignment horizontal="center" vertical="center" wrapText="1"/>
    </xf>
    <xf numFmtId="9" fontId="5" fillId="0" borderId="1" xfId="7" applyFont="1" applyFill="1" applyBorder="1" applyAlignment="1" applyProtection="1">
      <alignment horizontal="center" vertical="center" wrapText="1"/>
    </xf>
    <xf numFmtId="0" fontId="8" fillId="0" borderId="1" xfId="3" applyFont="1" applyBorder="1" applyAlignment="1" applyProtection="1">
      <alignment horizontal="center" vertical="center" wrapText="1"/>
    </xf>
    <xf numFmtId="9" fontId="8" fillId="0" borderId="1" xfId="1" applyFont="1" applyBorder="1" applyAlignment="1" applyProtection="1">
      <alignment horizontal="center" vertical="center" wrapText="1"/>
    </xf>
    <xf numFmtId="0" fontId="5" fillId="0" borderId="1" xfId="0" applyFont="1" applyBorder="1" applyAlignment="1">
      <alignment horizontal="center" vertical="center" wrapText="1"/>
    </xf>
    <xf numFmtId="14" fontId="5" fillId="0" borderId="1" xfId="0" applyNumberFormat="1" applyFont="1" applyBorder="1" applyAlignment="1" applyProtection="1">
      <alignment horizontal="center" vertical="center" wrapText="1"/>
      <protection locked="0"/>
    </xf>
    <xf numFmtId="0" fontId="5" fillId="0" borderId="1" xfId="0" applyFont="1" applyBorder="1" applyAlignment="1" applyProtection="1">
      <alignment horizontal="center" vertical="center" wrapText="1"/>
      <protection locked="0"/>
    </xf>
    <xf numFmtId="0" fontId="5" fillId="0" borderId="1" xfId="0" applyFont="1" applyBorder="1" applyAlignment="1" applyProtection="1">
      <alignment horizontal="justify" vertical="center" wrapText="1"/>
      <protection locked="0"/>
    </xf>
    <xf numFmtId="164" fontId="5" fillId="0" borderId="1" xfId="10" applyNumberFormat="1" applyFont="1" applyFill="1" applyBorder="1" applyAlignment="1" applyProtection="1">
      <alignment horizontal="justify" vertical="center" wrapText="1"/>
      <protection locked="0"/>
    </xf>
    <xf numFmtId="9" fontId="5" fillId="0" borderId="1" xfId="0" applyNumberFormat="1" applyFont="1" applyBorder="1" applyAlignment="1">
      <alignment horizontal="center" vertical="center" wrapText="1"/>
    </xf>
    <xf numFmtId="0" fontId="5" fillId="0" borderId="1" xfId="0" applyFont="1" applyBorder="1" applyAlignment="1">
      <alignment horizontal="justify" vertical="center" wrapText="1"/>
    </xf>
    <xf numFmtId="9" fontId="5" fillId="0" borderId="1" xfId="7" applyFont="1" applyFill="1" applyBorder="1" applyAlignment="1" applyProtection="1">
      <alignment horizontal="justify" vertical="center" wrapText="1"/>
      <protection locked="0"/>
    </xf>
    <xf numFmtId="1" fontId="5" fillId="0" borderId="1" xfId="7" applyNumberFormat="1" applyFont="1" applyFill="1" applyBorder="1" applyAlignment="1" applyProtection="1">
      <alignment horizontal="justify" vertical="center" wrapText="1"/>
      <protection locked="0"/>
    </xf>
    <xf numFmtId="0" fontId="5" fillId="0" borderId="7" xfId="0" applyFont="1" applyBorder="1" applyAlignment="1">
      <alignment horizontal="center" vertical="center" wrapText="1"/>
    </xf>
    <xf numFmtId="0" fontId="5" fillId="0" borderId="1" xfId="3" applyFont="1" applyBorder="1" applyAlignment="1" applyProtection="1">
      <alignment horizontal="center" vertical="center" wrapText="1"/>
    </xf>
    <xf numFmtId="0" fontId="5" fillId="4" borderId="1" xfId="3" applyFont="1" applyFill="1" applyBorder="1" applyAlignment="1" applyProtection="1">
      <alignment horizontal="justify" vertical="center" wrapText="1"/>
    </xf>
    <xf numFmtId="0" fontId="12" fillId="7" borderId="1" xfId="2" applyFont="1" applyFill="1" applyBorder="1" applyAlignment="1">
      <alignment horizontal="center" vertical="center" wrapText="1"/>
    </xf>
    <xf numFmtId="0" fontId="8" fillId="0" borderId="1" xfId="2" applyFont="1" applyBorder="1" applyAlignment="1">
      <alignment horizontal="center" vertical="center" wrapText="1"/>
    </xf>
    <xf numFmtId="0" fontId="5" fillId="9" borderId="1" xfId="3" applyFont="1" applyFill="1" applyBorder="1" applyAlignment="1" applyProtection="1">
      <alignment horizontal="justify" vertical="center" wrapText="1"/>
    </xf>
    <xf numFmtId="0" fontId="5" fillId="9" borderId="1" xfId="3" applyFont="1" applyFill="1" applyBorder="1" applyAlignment="1" applyProtection="1">
      <alignment horizontal="center" vertical="center" wrapText="1"/>
    </xf>
    <xf numFmtId="0" fontId="8" fillId="9" borderId="1" xfId="2" applyFont="1" applyFill="1" applyBorder="1" applyAlignment="1">
      <alignment horizontal="center" vertical="center" wrapText="1"/>
    </xf>
    <xf numFmtId="0" fontId="8" fillId="9" borderId="1" xfId="3" applyFont="1" applyFill="1" applyBorder="1" applyAlignment="1" applyProtection="1">
      <alignment horizontal="center" vertical="center" wrapText="1"/>
    </xf>
    <xf numFmtId="0" fontId="5" fillId="9" borderId="1" xfId="2" applyFont="1" applyFill="1" applyBorder="1" applyAlignment="1" applyProtection="1">
      <alignment horizontal="justify" vertical="center" wrapText="1"/>
      <protection locked="0"/>
    </xf>
    <xf numFmtId="9" fontId="5" fillId="9" borderId="1" xfId="2" applyNumberFormat="1" applyFont="1" applyFill="1" applyBorder="1" applyAlignment="1">
      <alignment horizontal="center" vertical="center" wrapText="1"/>
    </xf>
    <xf numFmtId="9" fontId="8" fillId="9" borderId="1" xfId="1" applyFont="1" applyFill="1" applyBorder="1" applyAlignment="1" applyProtection="1">
      <alignment horizontal="center" vertical="center" wrapText="1"/>
    </xf>
    <xf numFmtId="9" fontId="13" fillId="9" borderId="1" xfId="1" applyFont="1" applyFill="1" applyBorder="1" applyAlignment="1" applyProtection="1">
      <alignment horizontal="center" vertical="center" wrapText="1"/>
    </xf>
    <xf numFmtId="14" fontId="13" fillId="9" borderId="1" xfId="3" applyNumberFormat="1" applyFont="1" applyFill="1" applyBorder="1" applyAlignment="1" applyProtection="1">
      <alignment horizontal="center" vertical="center" wrapText="1"/>
    </xf>
    <xf numFmtId="14" fontId="8" fillId="9" borderId="1" xfId="3" applyNumberFormat="1" applyFont="1" applyFill="1" applyBorder="1" applyAlignment="1" applyProtection="1">
      <alignment horizontal="center" vertical="center" wrapText="1"/>
    </xf>
    <xf numFmtId="0" fontId="7" fillId="4" borderId="1" xfId="2" applyFont="1" applyFill="1" applyBorder="1" applyAlignment="1" applyProtection="1">
      <alignment horizontal="justify" vertical="center" wrapText="1"/>
      <protection locked="0"/>
    </xf>
    <xf numFmtId="9" fontId="7" fillId="4" borderId="1" xfId="2" applyNumberFormat="1" applyFont="1" applyFill="1" applyBorder="1" applyAlignment="1">
      <alignment horizontal="center" vertical="center" wrapText="1"/>
    </xf>
    <xf numFmtId="9" fontId="7" fillId="4" borderId="1" xfId="1" applyFont="1" applyFill="1" applyBorder="1" applyAlignment="1" applyProtection="1">
      <alignment horizontal="center" vertical="center" wrapText="1"/>
    </xf>
    <xf numFmtId="14" fontId="7" fillId="4" borderId="1" xfId="3" applyNumberFormat="1" applyFont="1" applyFill="1" applyBorder="1" applyAlignment="1" applyProtection="1">
      <alignment horizontal="center" vertical="center" wrapText="1"/>
    </xf>
    <xf numFmtId="0" fontId="8" fillId="2" borderId="1" xfId="3" applyFont="1" applyFill="1" applyBorder="1" applyAlignment="1" applyProtection="1">
      <alignment horizontal="justify" vertical="center" wrapText="1"/>
    </xf>
    <xf numFmtId="0" fontId="8" fillId="3" borderId="0" xfId="2" applyFont="1" applyFill="1" applyAlignment="1">
      <alignment vertical="center"/>
    </xf>
    <xf numFmtId="0" fontId="8" fillId="2" borderId="1" xfId="3" applyFont="1" applyFill="1" applyBorder="1" applyAlignment="1" applyProtection="1">
      <alignment horizontal="center" vertical="center" wrapText="1"/>
    </xf>
    <xf numFmtId="0" fontId="0" fillId="4" borderId="0" xfId="0" applyFill="1" applyAlignment="1">
      <alignment vertical="center"/>
    </xf>
    <xf numFmtId="0" fontId="8" fillId="3" borderId="0" xfId="3" applyFont="1" applyFill="1" applyAlignment="1" applyProtection="1">
      <alignment vertical="center" wrapText="1"/>
    </xf>
    <xf numFmtId="0" fontId="8" fillId="3" borderId="1" xfId="3" applyFont="1" applyFill="1" applyBorder="1" applyAlignment="1" applyProtection="1">
      <alignment horizontal="justify" vertical="center" wrapText="1"/>
    </xf>
    <xf numFmtId="0" fontId="14" fillId="4" borderId="0" xfId="0" applyFont="1" applyFill="1" applyAlignment="1">
      <alignment horizontal="center" vertical="center"/>
    </xf>
    <xf numFmtId="9" fontId="16" fillId="10" borderId="1" xfId="7" applyFont="1" applyFill="1" applyBorder="1" applyAlignment="1">
      <alignment horizontal="center" vertical="center" wrapText="1"/>
    </xf>
    <xf numFmtId="0" fontId="7" fillId="0" borderId="1" xfId="0" applyFont="1" applyBorder="1" applyAlignment="1">
      <alignment horizontal="justify" vertical="center" wrapText="1"/>
    </xf>
    <xf numFmtId="0" fontId="9" fillId="11" borderId="1" xfId="3" applyFont="1" applyFill="1" applyBorder="1" applyAlignment="1" applyProtection="1">
      <alignment horizontal="center" vertical="center" wrapText="1"/>
    </xf>
    <xf numFmtId="9" fontId="19" fillId="10" borderId="1" xfId="7" applyFont="1" applyFill="1" applyBorder="1" applyAlignment="1">
      <alignment horizontal="center" vertical="center" wrapText="1"/>
    </xf>
    <xf numFmtId="0" fontId="8" fillId="3" borderId="2" xfId="3" applyFont="1" applyFill="1" applyBorder="1" applyAlignment="1" applyProtection="1">
      <alignment horizontal="justify" vertical="center" wrapText="1"/>
    </xf>
    <xf numFmtId="0" fontId="9" fillId="12" borderId="1" xfId="3" applyFont="1" applyFill="1" applyBorder="1" applyAlignment="1" applyProtection="1">
      <alignment horizontal="center" vertical="center" wrapText="1"/>
    </xf>
    <xf numFmtId="0" fontId="21" fillId="0" borderId="1" xfId="0" applyFont="1" applyBorder="1" applyAlignment="1">
      <alignment horizontal="justify" vertical="center" wrapText="1"/>
    </xf>
    <xf numFmtId="0" fontId="9" fillId="13" borderId="1" xfId="3" applyFont="1" applyFill="1" applyBorder="1" applyAlignment="1" applyProtection="1">
      <alignment horizontal="center" vertical="center" wrapText="1"/>
    </xf>
    <xf numFmtId="0" fontId="8" fillId="4" borderId="1" xfId="3" applyFont="1" applyFill="1" applyBorder="1" applyAlignment="1" applyProtection="1">
      <alignment horizontal="justify" vertical="center" wrapText="1"/>
    </xf>
    <xf numFmtId="0" fontId="23" fillId="4" borderId="0" xfId="0" applyFont="1" applyFill="1" applyAlignment="1">
      <alignment vertical="center"/>
    </xf>
    <xf numFmtId="0" fontId="23" fillId="0" borderId="1" xfId="0" applyFont="1" applyBorder="1" applyAlignment="1">
      <alignment horizontal="justify" vertical="center" wrapText="1"/>
    </xf>
    <xf numFmtId="0" fontId="8" fillId="0" borderId="1" xfId="0" applyFont="1" applyBorder="1" applyAlignment="1">
      <alignment horizontal="justify" vertical="center" wrapText="1"/>
    </xf>
    <xf numFmtId="0" fontId="7" fillId="0" borderId="1" xfId="0" applyFont="1" applyBorder="1" applyAlignment="1">
      <alignment horizontal="justify" vertical="center"/>
    </xf>
    <xf numFmtId="0" fontId="7" fillId="0" borderId="1" xfId="0" applyFont="1" applyBorder="1" applyAlignment="1">
      <alignment horizontal="center" vertical="center" wrapText="1"/>
    </xf>
    <xf numFmtId="0" fontId="7" fillId="0" borderId="1" xfId="0" applyFont="1" applyBorder="1" applyAlignment="1">
      <alignment horizontal="center" vertical="center"/>
    </xf>
    <xf numFmtId="0" fontId="11" fillId="0" borderId="1" xfId="0" applyFont="1" applyBorder="1" applyAlignment="1">
      <alignment horizontal="center" vertical="center"/>
    </xf>
    <xf numFmtId="0" fontId="21" fillId="0" borderId="2" xfId="0" applyFont="1" applyBorder="1" applyAlignment="1">
      <alignment horizontal="justify" vertical="center" wrapText="1"/>
    </xf>
    <xf numFmtId="0" fontId="23" fillId="0" borderId="1" xfId="0" applyFont="1" applyBorder="1" applyAlignment="1">
      <alignment horizontal="center" vertical="center"/>
    </xf>
    <xf numFmtId="0" fontId="25" fillId="2" borderId="1" xfId="3" applyFont="1" applyFill="1" applyBorder="1" applyAlignment="1" applyProtection="1">
      <alignment horizontal="justify" vertical="center" wrapText="1"/>
    </xf>
    <xf numFmtId="0" fontId="8" fillId="3" borderId="1" xfId="3" applyFont="1" applyFill="1" applyBorder="1" applyAlignment="1" applyProtection="1">
      <alignment horizontal="center" vertical="center" wrapText="1"/>
    </xf>
    <xf numFmtId="0" fontId="21" fillId="4" borderId="1" xfId="0" applyFont="1" applyFill="1" applyBorder="1" applyAlignment="1">
      <alignment horizontal="justify" vertical="center" wrapText="1"/>
    </xf>
    <xf numFmtId="0" fontId="21" fillId="0" borderId="1" xfId="3" applyFont="1" applyBorder="1" applyAlignment="1" applyProtection="1">
      <alignment horizontal="justify" vertical="center" wrapText="1"/>
    </xf>
    <xf numFmtId="0" fontId="21" fillId="4" borderId="1" xfId="3" applyFont="1" applyFill="1" applyBorder="1" applyAlignment="1" applyProtection="1">
      <alignment horizontal="justify" vertical="center" wrapText="1"/>
    </xf>
    <xf numFmtId="0" fontId="5" fillId="4" borderId="1" xfId="3" applyFont="1" applyFill="1" applyBorder="1" applyAlignment="1" applyProtection="1">
      <alignment horizontal="center" vertical="center" wrapText="1"/>
    </xf>
    <xf numFmtId="0" fontId="8" fillId="4" borderId="1" xfId="2" applyFont="1" applyFill="1" applyBorder="1" applyAlignment="1">
      <alignment horizontal="center" vertical="center" wrapText="1"/>
    </xf>
    <xf numFmtId="0" fontId="8" fillId="4" borderId="1" xfId="3" applyFont="1" applyFill="1" applyBorder="1" applyAlignment="1" applyProtection="1">
      <alignment horizontal="center" vertical="center" wrapText="1"/>
    </xf>
    <xf numFmtId="0" fontId="5" fillId="4" borderId="1" xfId="2" applyFont="1" applyFill="1" applyBorder="1" applyAlignment="1" applyProtection="1">
      <alignment horizontal="justify" vertical="center" wrapText="1"/>
      <protection locked="0"/>
    </xf>
    <xf numFmtId="9" fontId="5" fillId="4" borderId="1" xfId="2" applyNumberFormat="1" applyFont="1" applyFill="1" applyBorder="1" applyAlignment="1">
      <alignment horizontal="center" vertical="center" wrapText="1"/>
    </xf>
    <xf numFmtId="9" fontId="8" fillId="4" borderId="1" xfId="1" applyFont="1" applyFill="1" applyBorder="1" applyAlignment="1" applyProtection="1">
      <alignment horizontal="center" vertical="center" wrapText="1"/>
    </xf>
    <xf numFmtId="14" fontId="8" fillId="4" borderId="1" xfId="3" applyNumberFormat="1" applyFont="1" applyFill="1" applyBorder="1" applyAlignment="1" applyProtection="1">
      <alignment horizontal="center" vertical="center" wrapText="1"/>
    </xf>
    <xf numFmtId="0" fontId="7" fillId="4" borderId="1" xfId="0" applyFont="1" applyFill="1" applyBorder="1" applyAlignment="1">
      <alignment horizontal="justify" vertical="center" wrapText="1"/>
    </xf>
    <xf numFmtId="0" fontId="5" fillId="4" borderId="1" xfId="0" applyFont="1" applyFill="1" applyBorder="1" applyAlignment="1">
      <alignment horizontal="center" vertical="center" wrapText="1"/>
    </xf>
    <xf numFmtId="0" fontId="5" fillId="4" borderId="1" xfId="0" applyFont="1" applyFill="1" applyBorder="1" applyAlignment="1" applyProtection="1">
      <alignment horizontal="justify" vertical="center" wrapText="1"/>
      <protection locked="0"/>
    </xf>
    <xf numFmtId="9" fontId="5" fillId="4" borderId="1" xfId="7" applyFont="1" applyFill="1" applyBorder="1" applyAlignment="1" applyProtection="1">
      <alignment horizontal="center" vertical="center" wrapText="1"/>
      <protection locked="0"/>
    </xf>
    <xf numFmtId="14" fontId="5" fillId="4" borderId="1" xfId="3" applyNumberFormat="1" applyFont="1" applyFill="1" applyBorder="1" applyAlignment="1" applyProtection="1">
      <alignment horizontal="center" vertical="center" wrapText="1"/>
    </xf>
    <xf numFmtId="14" fontId="5" fillId="4" borderId="1" xfId="0" applyNumberFormat="1" applyFont="1" applyFill="1" applyBorder="1" applyAlignment="1" applyProtection="1">
      <alignment horizontal="center" vertical="center" wrapText="1"/>
      <protection locked="0"/>
    </xf>
    <xf numFmtId="0" fontId="5" fillId="4" borderId="1" xfId="0" applyFont="1" applyFill="1" applyBorder="1" applyAlignment="1" applyProtection="1">
      <alignment horizontal="center" vertical="center" wrapText="1"/>
      <protection locked="0"/>
    </xf>
    <xf numFmtId="164" fontId="5" fillId="4" borderId="1" xfId="10" applyNumberFormat="1" applyFont="1" applyFill="1" applyBorder="1" applyAlignment="1" applyProtection="1">
      <alignment horizontal="justify" vertical="center" wrapText="1"/>
      <protection locked="0"/>
    </xf>
    <xf numFmtId="9" fontId="9" fillId="10" borderId="1" xfId="7" applyFont="1" applyFill="1" applyBorder="1" applyAlignment="1">
      <alignment horizontal="center" vertical="center" wrapText="1"/>
    </xf>
    <xf numFmtId="0" fontId="7" fillId="4" borderId="0" xfId="0" applyFont="1" applyFill="1"/>
    <xf numFmtId="9" fontId="9" fillId="14" borderId="1" xfId="7" applyFont="1" applyFill="1" applyBorder="1" applyAlignment="1">
      <alignment horizontal="center" vertical="center" wrapText="1"/>
    </xf>
    <xf numFmtId="0" fontId="8" fillId="4" borderId="0" xfId="0" applyFont="1" applyFill="1"/>
    <xf numFmtId="0" fontId="9" fillId="4" borderId="1" xfId="0" applyFont="1" applyFill="1" applyBorder="1" applyAlignment="1">
      <alignment horizontal="center" vertical="center"/>
    </xf>
    <xf numFmtId="10" fontId="9" fillId="4" borderId="1" xfId="7" applyNumberFormat="1" applyFont="1" applyFill="1" applyBorder="1" applyAlignment="1">
      <alignment horizontal="center" vertical="center"/>
    </xf>
    <xf numFmtId="9" fontId="9" fillId="9" borderId="1" xfId="7" applyFont="1" applyFill="1" applyBorder="1" applyAlignment="1">
      <alignment horizontal="center" vertical="center" wrapText="1"/>
    </xf>
    <xf numFmtId="9" fontId="9" fillId="15" borderId="1" xfId="7" applyFont="1" applyFill="1" applyBorder="1" applyAlignment="1">
      <alignment horizontal="center" vertical="center" wrapText="1"/>
    </xf>
    <xf numFmtId="0" fontId="8" fillId="9" borderId="1" xfId="0" applyFont="1" applyFill="1" applyBorder="1" applyAlignment="1">
      <alignment horizontal="center" vertical="center"/>
    </xf>
    <xf numFmtId="10" fontId="8" fillId="9" borderId="1" xfId="7" applyNumberFormat="1" applyFont="1" applyFill="1" applyBorder="1" applyAlignment="1">
      <alignment horizontal="center" vertical="center"/>
    </xf>
    <xf numFmtId="0" fontId="8" fillId="10" borderId="1" xfId="0" applyFont="1" applyFill="1" applyBorder="1" applyAlignment="1">
      <alignment horizontal="center" vertical="center"/>
    </xf>
    <xf numFmtId="10" fontId="8" fillId="10" borderId="1" xfId="7" applyNumberFormat="1" applyFont="1" applyFill="1" applyBorder="1" applyAlignment="1">
      <alignment horizontal="center" vertical="center"/>
    </xf>
    <xf numFmtId="0" fontId="8" fillId="15" borderId="1" xfId="0" applyFont="1" applyFill="1" applyBorder="1" applyAlignment="1">
      <alignment horizontal="center" vertical="center"/>
    </xf>
    <xf numFmtId="10" fontId="8" fillId="15" borderId="1" xfId="7" applyNumberFormat="1" applyFont="1" applyFill="1" applyBorder="1" applyAlignment="1">
      <alignment horizontal="center" vertical="center"/>
    </xf>
    <xf numFmtId="0" fontId="8" fillId="14" borderId="1" xfId="0" applyFont="1" applyFill="1" applyBorder="1" applyAlignment="1">
      <alignment horizontal="center" vertical="center"/>
    </xf>
    <xf numFmtId="10" fontId="8" fillId="14" borderId="1" xfId="7" applyNumberFormat="1" applyFont="1" applyFill="1" applyBorder="1" applyAlignment="1">
      <alignment horizontal="center" vertical="center"/>
    </xf>
    <xf numFmtId="9" fontId="0" fillId="4" borderId="0" xfId="0" applyNumberFormat="1" applyFill="1" applyAlignment="1">
      <alignment vertical="center"/>
    </xf>
    <xf numFmtId="0" fontId="0" fillId="4" borderId="0" xfId="0" applyFill="1" applyAlignment="1">
      <alignment horizontal="center" vertical="center"/>
    </xf>
    <xf numFmtId="9" fontId="0" fillId="9" borderId="1" xfId="0" applyNumberFormat="1" applyFill="1" applyBorder="1" applyAlignment="1">
      <alignment horizontal="center" vertical="center"/>
    </xf>
    <xf numFmtId="9" fontId="0" fillId="10" borderId="0" xfId="0" applyNumberFormat="1" applyFill="1" applyAlignment="1">
      <alignment vertical="center"/>
    </xf>
    <xf numFmtId="9" fontId="0" fillId="16" borderId="0" xfId="0" applyNumberFormat="1" applyFill="1" applyAlignment="1">
      <alignment vertical="center"/>
    </xf>
    <xf numFmtId="0" fontId="23" fillId="4" borderId="0" xfId="0" applyFont="1" applyFill="1" applyAlignment="1">
      <alignment horizontal="justify" vertical="center"/>
    </xf>
    <xf numFmtId="0" fontId="9" fillId="0" borderId="6" xfId="2" applyFont="1" applyBorder="1" applyAlignment="1">
      <alignment horizontal="center" vertical="center" wrapText="1"/>
    </xf>
    <xf numFmtId="0" fontId="9" fillId="0" borderId="7" xfId="2" applyFont="1" applyBorder="1" applyAlignment="1">
      <alignment horizontal="center" vertical="center" wrapText="1"/>
    </xf>
    <xf numFmtId="0" fontId="8" fillId="0" borderId="1" xfId="2" applyFont="1" applyBorder="1" applyAlignment="1">
      <alignment horizontal="center" vertical="center" wrapText="1"/>
    </xf>
    <xf numFmtId="1" fontId="7" fillId="4" borderId="5" xfId="2" applyNumberFormat="1" applyFont="1" applyFill="1" applyBorder="1" applyAlignment="1" applyProtection="1">
      <alignment horizontal="center" vertical="center" wrapText="1"/>
      <protection locked="0"/>
    </xf>
    <xf numFmtId="1" fontId="7" fillId="4" borderId="6" xfId="2" applyNumberFormat="1" applyFont="1" applyFill="1" applyBorder="1" applyAlignment="1" applyProtection="1">
      <alignment horizontal="center" vertical="center" wrapText="1"/>
      <protection locked="0"/>
    </xf>
    <xf numFmtId="1" fontId="7" fillId="4" borderId="7" xfId="2" applyNumberFormat="1" applyFont="1" applyFill="1" applyBorder="1" applyAlignment="1" applyProtection="1">
      <alignment horizontal="center" vertical="center" wrapText="1"/>
      <protection locked="0"/>
    </xf>
    <xf numFmtId="0" fontId="12" fillId="7" borderId="1" xfId="2" applyFont="1" applyFill="1" applyBorder="1" applyAlignment="1">
      <alignment horizontal="center" vertical="center" wrapText="1"/>
    </xf>
    <xf numFmtId="0" fontId="12" fillId="7" borderId="2" xfId="2" applyFont="1" applyFill="1" applyBorder="1" applyAlignment="1">
      <alignment horizontal="center" vertical="center" wrapText="1"/>
    </xf>
    <xf numFmtId="0" fontId="12" fillId="7" borderId="3" xfId="2" applyFont="1" applyFill="1" applyBorder="1" applyAlignment="1">
      <alignment horizontal="center" vertical="center" wrapText="1"/>
    </xf>
    <xf numFmtId="0" fontId="12" fillId="7" borderId="4" xfId="2" applyFont="1" applyFill="1" applyBorder="1" applyAlignment="1">
      <alignment horizontal="center" vertical="center" wrapText="1"/>
    </xf>
    <xf numFmtId="0" fontId="8" fillId="2" borderId="8" xfId="3" applyFont="1" applyFill="1" applyBorder="1" applyAlignment="1" applyProtection="1">
      <alignment horizontal="center" vertical="center" wrapText="1"/>
    </xf>
    <xf numFmtId="0" fontId="8" fillId="2" borderId="9" xfId="3" applyFont="1" applyFill="1" applyBorder="1" applyAlignment="1" applyProtection="1">
      <alignment horizontal="center" vertical="center" wrapText="1"/>
    </xf>
    <xf numFmtId="0" fontId="8" fillId="2" borderId="10" xfId="3" applyFont="1" applyFill="1" applyBorder="1" applyAlignment="1" applyProtection="1">
      <alignment horizontal="center" vertical="center" wrapText="1"/>
    </xf>
    <xf numFmtId="0" fontId="8" fillId="2" borderId="11" xfId="3" applyFont="1" applyFill="1" applyBorder="1" applyAlignment="1" applyProtection="1">
      <alignment horizontal="center" vertical="center" wrapText="1"/>
    </xf>
    <xf numFmtId="0" fontId="8" fillId="2" borderId="12" xfId="3" applyFont="1" applyFill="1" applyBorder="1" applyAlignment="1" applyProtection="1">
      <alignment horizontal="center" vertical="center" wrapText="1"/>
    </xf>
    <xf numFmtId="0" fontId="8" fillId="2" borderId="13" xfId="3" applyFont="1" applyFill="1" applyBorder="1" applyAlignment="1" applyProtection="1">
      <alignment horizontal="center" vertical="center" wrapText="1"/>
    </xf>
    <xf numFmtId="0" fontId="7" fillId="0" borderId="2" xfId="0" applyFont="1" applyBorder="1" applyAlignment="1">
      <alignment horizontal="justify" vertical="top" wrapText="1"/>
    </xf>
    <xf numFmtId="0" fontId="7" fillId="0" borderId="3" xfId="0" applyFont="1" applyBorder="1" applyAlignment="1">
      <alignment horizontal="justify" vertical="top" wrapText="1"/>
    </xf>
    <xf numFmtId="0" fontId="7" fillId="0" borderId="4" xfId="0" applyFont="1" applyBorder="1" applyAlignment="1">
      <alignment horizontal="justify" vertical="top" wrapText="1"/>
    </xf>
    <xf numFmtId="0" fontId="12" fillId="7" borderId="5" xfId="2" applyFont="1" applyFill="1" applyBorder="1" applyAlignment="1">
      <alignment horizontal="center" vertical="center" wrapText="1"/>
    </xf>
    <xf numFmtId="0" fontId="12" fillId="7" borderId="6" xfId="2" applyFont="1" applyFill="1" applyBorder="1" applyAlignment="1">
      <alignment horizontal="center" vertical="center" wrapText="1"/>
    </xf>
    <xf numFmtId="0" fontId="15" fillId="7" borderId="7" xfId="2" applyFont="1" applyFill="1" applyBorder="1" applyAlignment="1">
      <alignment horizontal="center" vertical="center" wrapText="1"/>
    </xf>
    <xf numFmtId="0" fontId="15" fillId="7" borderId="1" xfId="2" applyFont="1" applyFill="1" applyBorder="1" applyAlignment="1">
      <alignment horizontal="center" vertical="center" wrapText="1"/>
    </xf>
    <xf numFmtId="0" fontId="13" fillId="9" borderId="2" xfId="3" applyFont="1" applyFill="1" applyBorder="1" applyAlignment="1" applyProtection="1">
      <alignment horizontal="justify" vertical="center" wrapText="1"/>
    </xf>
    <xf numFmtId="0" fontId="13" fillId="9" borderId="4" xfId="3" applyFont="1" applyFill="1" applyBorder="1" applyAlignment="1" applyProtection="1">
      <alignment horizontal="justify" vertical="center" wrapText="1"/>
    </xf>
    <xf numFmtId="0" fontId="7" fillId="4" borderId="2" xfId="0" applyFont="1" applyFill="1" applyBorder="1" applyAlignment="1">
      <alignment horizontal="center" vertical="center" wrapText="1"/>
    </xf>
    <xf numFmtId="0" fontId="7" fillId="4" borderId="3" xfId="0" applyFont="1" applyFill="1" applyBorder="1" applyAlignment="1">
      <alignment horizontal="center" vertical="center"/>
    </xf>
    <xf numFmtId="0" fontId="7" fillId="4" borderId="4" xfId="0" applyFont="1" applyFill="1" applyBorder="1" applyAlignment="1">
      <alignment horizontal="center" vertical="center"/>
    </xf>
  </cellXfs>
  <cellStyles count="11">
    <cellStyle name="Millares [0]" xfId="9"/>
    <cellStyle name="Moneda" xfId="10"/>
    <cellStyle name="Moneda [0] 2" xfId="6"/>
    <cellStyle name="Moneda 2" xfId="5"/>
    <cellStyle name="Normal" xfId="0" builtinId="0"/>
    <cellStyle name="Normal 108" xfId="8"/>
    <cellStyle name="Normal 2" xfId="3"/>
    <cellStyle name="Normal 3" xfId="4"/>
    <cellStyle name="Normal 4" xfId="2"/>
    <cellStyle name="Porcentaje" xfId="1" builtinId="5"/>
    <cellStyle name="Porcentaje 2" xfId="7"/>
  </cellStyles>
  <dxfs count="0"/>
  <tableStyles count="1" defaultTableStyle="TableStyleMedium2" defaultPivotStyle="PivotStyleLight16">
    <tableStyle name="Invisible" pivot="0" table="0" count="0"/>
  </tableStyles>
  <colors>
    <mruColors>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50"/>
      <c:rotY val="0"/>
      <c:depthPercent val="100"/>
      <c:rAngAx val="0"/>
      <c:perspective val="3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3.0555555555555555E-2"/>
          <c:y val="0.10185185185185185"/>
          <c:w val="0.5805555555555556"/>
          <c:h val="0.89814814814814814"/>
        </c:manualLayout>
      </c:layout>
      <c:pie3DChart>
        <c:varyColors val="1"/>
        <c:ser>
          <c:idx val="0"/>
          <c:order val="0"/>
          <c:dPt>
            <c:idx val="0"/>
            <c:bubble3D val="0"/>
            <c:spPr>
              <a:solidFill>
                <a:srgbClr val="00B050"/>
              </a:solidFill>
              <a:ln>
                <a:solidFill>
                  <a:srgbClr val="00B050"/>
                </a:solidFill>
              </a:ln>
              <a:effectLst>
                <a:outerShdw blurRad="254000" sx="102000" sy="102000" algn="ctr" rotWithShape="0">
                  <a:prstClr val="black">
                    <a:alpha val="20000"/>
                  </a:prstClr>
                </a:outerShdw>
              </a:effectLst>
              <a:sp3d>
                <a:contourClr>
                  <a:srgbClr val="00B050"/>
                </a:contourClr>
              </a:sp3d>
            </c:spPr>
            <c:extLst xmlns:c16r2="http://schemas.microsoft.com/office/drawing/2015/06/chart">
              <c:ext xmlns:c16="http://schemas.microsoft.com/office/drawing/2014/chart" uri="{C3380CC4-5D6E-409C-BE32-E72D297353CC}">
                <c16:uniqueId val="{00000007-2BCD-4A19-B9B0-C159D652F35D}"/>
              </c:ext>
            </c:extLst>
          </c:dPt>
          <c:dPt>
            <c:idx val="1"/>
            <c:bubble3D val="0"/>
            <c:spPr>
              <a:solidFill>
                <a:srgbClr val="FFFF00"/>
              </a:solidFill>
              <a:ln>
                <a:noFill/>
              </a:ln>
              <a:effectLst>
                <a:outerShdw blurRad="254000" sx="102000" sy="102000" algn="ctr" rotWithShape="0">
                  <a:prstClr val="black">
                    <a:alpha val="20000"/>
                  </a:prstClr>
                </a:outerShdw>
              </a:effectLst>
              <a:sp3d/>
            </c:spPr>
            <c:extLst xmlns:c16r2="http://schemas.microsoft.com/office/drawing/2015/06/chart">
              <c:ext xmlns:c16="http://schemas.microsoft.com/office/drawing/2014/chart" uri="{C3380CC4-5D6E-409C-BE32-E72D297353CC}">
                <c16:uniqueId val="{00000009-2BCD-4A19-B9B0-C159D652F35D}"/>
              </c:ext>
            </c:extLst>
          </c:dPt>
          <c:dPt>
            <c:idx val="2"/>
            <c:bubble3D val="0"/>
            <c:spPr>
              <a:solidFill>
                <a:srgbClr val="FF6600"/>
              </a:solidFill>
              <a:ln>
                <a:solidFill>
                  <a:srgbClr val="FF6600"/>
                </a:solidFill>
              </a:ln>
              <a:effectLst>
                <a:outerShdw blurRad="254000" sx="102000" sy="102000" algn="ctr" rotWithShape="0">
                  <a:prstClr val="black">
                    <a:alpha val="20000"/>
                  </a:prstClr>
                </a:outerShdw>
              </a:effectLst>
              <a:sp3d>
                <a:contourClr>
                  <a:srgbClr val="FF6600"/>
                </a:contourClr>
              </a:sp3d>
            </c:spPr>
            <c:extLst xmlns:c16r2="http://schemas.microsoft.com/office/drawing/2015/06/chart">
              <c:ext xmlns:c16="http://schemas.microsoft.com/office/drawing/2014/chart" uri="{C3380CC4-5D6E-409C-BE32-E72D297353CC}">
                <c16:uniqueId val="{00000004-2BCD-4A19-B9B0-C159D652F35D}"/>
              </c:ext>
            </c:extLst>
          </c:dPt>
          <c:dPt>
            <c:idx val="3"/>
            <c:bubble3D val="0"/>
            <c:spPr>
              <a:solidFill>
                <a:srgbClr val="FF0000"/>
              </a:solidFill>
              <a:ln>
                <a:solidFill>
                  <a:srgbClr val="FF0000"/>
                </a:solidFill>
              </a:ln>
              <a:effectLst>
                <a:outerShdw blurRad="254000" sx="102000" sy="102000" algn="ctr" rotWithShape="0">
                  <a:prstClr val="black">
                    <a:alpha val="20000"/>
                  </a:prstClr>
                </a:outerShdw>
              </a:effectLst>
              <a:sp3d>
                <a:contourClr>
                  <a:srgbClr val="FF0000"/>
                </a:contourClr>
              </a:sp3d>
            </c:spPr>
            <c:extLst xmlns:c16r2="http://schemas.microsoft.com/office/drawing/2015/06/chart">
              <c:ext xmlns:c16="http://schemas.microsoft.com/office/drawing/2014/chart" uri="{C3380CC4-5D6E-409C-BE32-E72D297353CC}">
                <c16:uniqueId val="{00000005-2BCD-4A19-B9B0-C159D652F35D}"/>
              </c:ext>
            </c:extLst>
          </c:dPt>
          <c:dLbls>
            <c:dLbl>
              <c:idx val="0"/>
              <c:layout>
                <c:manualLayout>
                  <c:x val="-2.1596675415573052E-3"/>
                  <c:y val="-3.0083479148439778E-2"/>
                </c:manualLayout>
              </c:layout>
              <c:dLblPos val="bestFit"/>
              <c:showLegendKey val="0"/>
              <c:showVal val="0"/>
              <c:showCatName val="0"/>
              <c:showSerName val="0"/>
              <c:showPercent val="1"/>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7-2BCD-4A19-B9B0-C159D652F35D}"/>
                </c:ext>
              </c:extLst>
            </c:dLbl>
            <c:dLbl>
              <c:idx val="1"/>
              <c:layout>
                <c:manualLayout>
                  <c:x val="-9.5860236220472489E-2"/>
                  <c:y val="-0.21673702245552648"/>
                </c:manualLayout>
              </c:layout>
              <c:dLblPos val="bestFit"/>
              <c:showLegendKey val="0"/>
              <c:showVal val="0"/>
              <c:showCatName val="0"/>
              <c:showSerName val="0"/>
              <c:showPercent val="1"/>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9-2BCD-4A19-B9B0-C159D652F35D}"/>
                </c:ext>
              </c:extLst>
            </c:dLbl>
            <c:dLbl>
              <c:idx val="2"/>
              <c:layout>
                <c:manualLayout>
                  <c:x val="0.13892979002624672"/>
                  <c:y val="6.7177019539224267E-2"/>
                </c:manualLayout>
              </c:layout>
              <c:dLblPos val="bestFit"/>
              <c:showLegendKey val="0"/>
              <c:showVal val="0"/>
              <c:showCatName val="0"/>
              <c:showSerName val="0"/>
              <c:showPercent val="1"/>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4-2BCD-4A19-B9B0-C159D652F35D}"/>
                </c:ext>
              </c:extLst>
            </c:dLbl>
            <c:dLbl>
              <c:idx val="3"/>
              <c:layout>
                <c:manualLayout>
                  <c:x val="-3.7773184601924761E-2"/>
                  <c:y val="-1.5067074948964723E-2"/>
                </c:manualLayout>
              </c:layout>
              <c:dLblPos val="bestFit"/>
              <c:showLegendKey val="0"/>
              <c:showVal val="0"/>
              <c:showCatName val="0"/>
              <c:showSerName val="0"/>
              <c:showPercent val="1"/>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5-2BCD-4A19-B9B0-C159D652F35D}"/>
                </c:ext>
              </c:extLst>
            </c:dLbl>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anchor="ctr" anchorCtr="1"/>
              <a:lstStyle/>
              <a:p>
                <a:pPr>
                  <a:defRPr sz="1200" b="1" i="0" u="none" strike="noStrike" kern="1200" baseline="0">
                    <a:solidFill>
                      <a:schemeClr val="lt1"/>
                    </a:solidFill>
                    <a:latin typeface="Arial" panose="020B0604020202020204" pitchFamily="34" charset="0"/>
                    <a:ea typeface="+mn-ea"/>
                    <a:cs typeface="Arial" panose="020B0604020202020204" pitchFamily="34" charset="0"/>
                  </a:defRPr>
                </a:pPr>
                <a:endParaRPr lang="es-CO"/>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xmlns:c16r2="http://schemas.microsoft.com/office/drawing/2015/06/chart">
              <c:ext xmlns:c15="http://schemas.microsoft.com/office/drawing/2012/chart" uri="{CE6537A1-D6FC-4f65-9D91-7224C49458BB}"/>
            </c:extLst>
          </c:dLbls>
          <c:cat>
            <c:strRef>
              <c:f>Gráfico!$B$4:$B$7</c:f>
              <c:strCache>
                <c:ptCount val="4"/>
                <c:pt idx="0">
                  <c:v>Nivel Satisfactorio</c:v>
                </c:pt>
                <c:pt idx="1">
                  <c:v>Nivel Satisfactorio - 
Sigue En Ejecución</c:v>
                </c:pt>
                <c:pt idx="2">
                  <c:v>Nivel Insatisfactorio -Sigue en Ejecución</c:v>
                </c:pt>
                <c:pt idx="3">
                  <c:v>Nivel Insatisfactorio</c:v>
                </c:pt>
              </c:strCache>
            </c:strRef>
          </c:cat>
          <c:val>
            <c:numRef>
              <c:f>Gráfico!$C$4:$C$7</c:f>
              <c:numCache>
                <c:formatCode>General</c:formatCode>
                <c:ptCount val="4"/>
                <c:pt idx="0">
                  <c:v>12</c:v>
                </c:pt>
                <c:pt idx="1">
                  <c:v>71</c:v>
                </c:pt>
                <c:pt idx="2">
                  <c:v>41</c:v>
                </c:pt>
                <c:pt idx="3">
                  <c:v>3</c:v>
                </c:pt>
              </c:numCache>
            </c:numRef>
          </c:val>
          <c:extLst xmlns:c16r2="http://schemas.microsoft.com/office/drawing/2015/06/chart">
            <c:ext xmlns:c16="http://schemas.microsoft.com/office/drawing/2014/chart" uri="{C3380CC4-5D6E-409C-BE32-E72D297353CC}">
              <c16:uniqueId val="{00000000-2BCD-4A19-B9B0-C159D652F35D}"/>
            </c:ext>
          </c:extLst>
        </c:ser>
        <c:ser>
          <c:idx val="1"/>
          <c:order val="1"/>
          <c:dPt>
            <c:idx val="0"/>
            <c:bubble3D val="0"/>
            <c:spPr>
              <a:solidFill>
                <a:schemeClr val="accent1"/>
              </a:solidFill>
              <a:ln>
                <a:noFill/>
              </a:ln>
              <a:effectLst>
                <a:outerShdw blurRad="254000" sx="102000" sy="102000" algn="ctr" rotWithShape="0">
                  <a:prstClr val="black">
                    <a:alpha val="20000"/>
                  </a:prstClr>
                </a:outerShdw>
              </a:effectLst>
              <a:sp3d/>
            </c:spPr>
            <c:extLst xmlns:c16r2="http://schemas.microsoft.com/office/drawing/2015/06/chart">
              <c:ext xmlns:c16="http://schemas.microsoft.com/office/drawing/2014/chart" uri="{C3380CC4-5D6E-409C-BE32-E72D297353CC}">
                <c16:uniqueId val="{00000009-D307-4F6E-8154-E76122DCDFCF}"/>
              </c:ext>
            </c:extLst>
          </c:dPt>
          <c:dPt>
            <c:idx val="1"/>
            <c:bubble3D val="0"/>
            <c:spPr>
              <a:solidFill>
                <a:schemeClr val="accent2"/>
              </a:solidFill>
              <a:ln>
                <a:noFill/>
              </a:ln>
              <a:effectLst>
                <a:outerShdw blurRad="254000" sx="102000" sy="102000" algn="ctr" rotWithShape="0">
                  <a:prstClr val="black">
                    <a:alpha val="20000"/>
                  </a:prstClr>
                </a:outerShdw>
              </a:effectLst>
              <a:sp3d/>
            </c:spPr>
            <c:extLst xmlns:c16r2="http://schemas.microsoft.com/office/drawing/2015/06/chart">
              <c:ext xmlns:c16="http://schemas.microsoft.com/office/drawing/2014/chart" uri="{C3380CC4-5D6E-409C-BE32-E72D297353CC}">
                <c16:uniqueId val="{0000000B-D307-4F6E-8154-E76122DCDFCF}"/>
              </c:ext>
            </c:extLst>
          </c:dPt>
          <c:dPt>
            <c:idx val="2"/>
            <c:bubble3D val="0"/>
            <c:spPr>
              <a:solidFill>
                <a:schemeClr val="accent3"/>
              </a:solidFill>
              <a:ln>
                <a:noFill/>
              </a:ln>
              <a:effectLst>
                <a:outerShdw blurRad="254000" sx="102000" sy="102000" algn="ctr" rotWithShape="0">
                  <a:prstClr val="black">
                    <a:alpha val="20000"/>
                  </a:prstClr>
                </a:outerShdw>
              </a:effectLst>
              <a:sp3d/>
            </c:spPr>
            <c:extLst xmlns:c16r2="http://schemas.microsoft.com/office/drawing/2015/06/chart">
              <c:ext xmlns:c16="http://schemas.microsoft.com/office/drawing/2014/chart" uri="{C3380CC4-5D6E-409C-BE32-E72D297353CC}">
                <c16:uniqueId val="{0000000D-D307-4F6E-8154-E76122DCDFCF}"/>
              </c:ext>
            </c:extLst>
          </c:dPt>
          <c:dPt>
            <c:idx val="3"/>
            <c:bubble3D val="0"/>
            <c:spPr>
              <a:solidFill>
                <a:schemeClr val="accent4"/>
              </a:solidFill>
              <a:ln>
                <a:noFill/>
              </a:ln>
              <a:effectLst>
                <a:outerShdw blurRad="254000" sx="102000" sy="102000" algn="ctr" rotWithShape="0">
                  <a:prstClr val="black">
                    <a:alpha val="20000"/>
                  </a:prstClr>
                </a:outerShdw>
              </a:effectLst>
              <a:sp3d/>
            </c:spPr>
            <c:extLst xmlns:c16r2="http://schemas.microsoft.com/office/drawing/2015/06/chart">
              <c:ext xmlns:c16="http://schemas.microsoft.com/office/drawing/2014/chart" uri="{C3380CC4-5D6E-409C-BE32-E72D297353CC}">
                <c16:uniqueId val="{0000000F-D307-4F6E-8154-E76122DCDFCF}"/>
              </c:ext>
            </c:extLst>
          </c:dPt>
          <c:dLbls>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anchor="ctr" anchorCtr="1"/>
              <a:lstStyle/>
              <a:p>
                <a:pPr>
                  <a:defRPr sz="1200" b="1" i="0" u="none" strike="noStrike" kern="1200" baseline="0">
                    <a:solidFill>
                      <a:schemeClr val="lt1"/>
                    </a:solidFill>
                    <a:latin typeface="Arial" panose="020B0604020202020204" pitchFamily="34" charset="0"/>
                    <a:ea typeface="+mn-ea"/>
                    <a:cs typeface="Arial" panose="020B0604020202020204" pitchFamily="34" charset="0"/>
                  </a:defRPr>
                </a:pPr>
                <a:endParaRPr lang="es-CO"/>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xmlns:c16r2="http://schemas.microsoft.com/office/drawing/2015/06/chart">
              <c:ext xmlns:c15="http://schemas.microsoft.com/office/drawing/2012/chart" uri="{CE6537A1-D6FC-4f65-9D91-7224C49458BB}"/>
            </c:extLst>
          </c:dLbls>
          <c:cat>
            <c:strRef>
              <c:f>Gráfico!$B$4:$B$7</c:f>
              <c:strCache>
                <c:ptCount val="4"/>
                <c:pt idx="0">
                  <c:v>Nivel Satisfactorio</c:v>
                </c:pt>
                <c:pt idx="1">
                  <c:v>Nivel Satisfactorio - 
Sigue En Ejecución</c:v>
                </c:pt>
                <c:pt idx="2">
                  <c:v>Nivel Insatisfactorio -Sigue en Ejecución</c:v>
                </c:pt>
                <c:pt idx="3">
                  <c:v>Nivel Insatisfactorio</c:v>
                </c:pt>
              </c:strCache>
            </c:strRef>
          </c:cat>
          <c:val>
            <c:numRef>
              <c:f>Gráfico!$D$4:$D$7</c:f>
              <c:numCache>
                <c:formatCode>0.00%</c:formatCode>
                <c:ptCount val="4"/>
                <c:pt idx="0">
                  <c:v>9.4488188976377951E-2</c:v>
                </c:pt>
                <c:pt idx="1">
                  <c:v>0.55905511811023623</c:v>
                </c:pt>
                <c:pt idx="2">
                  <c:v>0.32283464566929132</c:v>
                </c:pt>
                <c:pt idx="3">
                  <c:v>2.3622047244094488E-2</c:v>
                </c:pt>
              </c:numCache>
            </c:numRef>
          </c:val>
          <c:extLst xmlns:c16r2="http://schemas.microsoft.com/office/drawing/2015/06/chart">
            <c:ext xmlns:c16="http://schemas.microsoft.com/office/drawing/2014/chart" uri="{C3380CC4-5D6E-409C-BE32-E72D297353CC}">
              <c16:uniqueId val="{00000001-2BCD-4A19-B9B0-C159D652F35D}"/>
            </c:ext>
          </c:extLst>
        </c:ser>
        <c:dLbls>
          <c:dLblPos val="ctr"/>
          <c:showLegendKey val="0"/>
          <c:showVal val="0"/>
          <c:showCatName val="0"/>
          <c:showSerName val="0"/>
          <c:showPercent val="1"/>
          <c:showBubbleSize val="0"/>
          <c:showLeaderLines val="1"/>
        </c:dLbls>
      </c:pie3DChart>
      <c:spPr>
        <a:noFill/>
        <a:ln>
          <a:noFill/>
        </a:ln>
        <a:effectLst/>
      </c:spPr>
    </c:plotArea>
    <c:legend>
      <c:legendPos val="r"/>
      <c:layout>
        <c:manualLayout>
          <c:xMode val="edge"/>
          <c:yMode val="edge"/>
          <c:x val="0.62458420822397198"/>
          <c:y val="7.5669291338582675E-2"/>
          <c:w val="0.3587491251093613"/>
          <c:h val="0.89958734324876055"/>
        </c:manualLayout>
      </c:layout>
      <c:overlay val="0"/>
      <c:spPr>
        <a:solidFill>
          <a:schemeClr val="lt1">
            <a:lumMod val="95000"/>
            <a:alpha val="39000"/>
          </a:schemeClr>
        </a:solidFill>
        <a:ln>
          <a:noFill/>
        </a:ln>
        <a:effectLst/>
      </c:spPr>
      <c:txPr>
        <a:bodyPr rot="0" spcFirstLastPara="1" vertOverflow="ellipsis" vert="horz" wrap="square" anchor="ctr" anchorCtr="1"/>
        <a:lstStyle/>
        <a:p>
          <a:pPr>
            <a:defRPr sz="1200" b="0" i="0" u="none" strike="noStrike" kern="1200" baseline="0">
              <a:solidFill>
                <a:schemeClr val="dk1">
                  <a:lumMod val="75000"/>
                  <a:lumOff val="25000"/>
                </a:schemeClr>
              </a:solidFill>
              <a:latin typeface="Arial" panose="020B0604020202020204" pitchFamily="34" charset="0"/>
              <a:ea typeface="+mn-ea"/>
              <a:cs typeface="Arial" panose="020B0604020202020204" pitchFamily="34" charset="0"/>
            </a:defRPr>
          </a:pPr>
          <a:endParaRPr lang="es-CO"/>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sz="1200">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64">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243417</xdr:colOff>
      <xdr:row>0</xdr:row>
      <xdr:rowOff>137583</xdr:rowOff>
    </xdr:from>
    <xdr:to>
      <xdr:col>2</xdr:col>
      <xdr:colOff>804334</xdr:colOff>
      <xdr:row>1</xdr:row>
      <xdr:rowOff>433916</xdr:rowOff>
    </xdr:to>
    <xdr:pic>
      <xdr:nvPicPr>
        <xdr:cNvPr id="201" name="Imagen 200">
          <a:extLst>
            <a:ext uri="{FF2B5EF4-FFF2-40B4-BE49-F238E27FC236}">
              <a16:creationId xmlns:a16="http://schemas.microsoft.com/office/drawing/2014/main" xmlns="" id="{00000000-0008-0000-0000-0000C9000000}"/>
            </a:ext>
          </a:extLst>
        </xdr:cNvPr>
        <xdr:cNvPicPr>
          <a:picLocks noChangeAspect="1"/>
        </xdr:cNvPicPr>
      </xdr:nvPicPr>
      <xdr:blipFill>
        <a:blip xmlns:r="http://schemas.openxmlformats.org/officeDocument/2006/relationships" r:embed="rId1"/>
        <a:stretch>
          <a:fillRect/>
        </a:stretch>
      </xdr:blipFill>
      <xdr:spPr>
        <a:xfrm>
          <a:off x="243417" y="137583"/>
          <a:ext cx="3873500" cy="80433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342900</xdr:colOff>
      <xdr:row>1</xdr:row>
      <xdr:rowOff>61912</xdr:rowOff>
    </xdr:from>
    <xdr:to>
      <xdr:col>10</xdr:col>
      <xdr:colOff>342900</xdr:colOff>
      <xdr:row>11</xdr:row>
      <xdr:rowOff>14287</xdr:rowOff>
    </xdr:to>
    <xdr:graphicFrame macro="">
      <xdr:nvGraphicFramePr>
        <xdr:cNvPr id="4" name="Gráfico 3">
          <a:extLst>
            <a:ext uri="{FF2B5EF4-FFF2-40B4-BE49-F238E27FC236}">
              <a16:creationId xmlns:a16="http://schemas.microsoft.com/office/drawing/2014/main" xmlns="" id="{00000000-0008-0000-01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243417</xdr:colOff>
      <xdr:row>0</xdr:row>
      <xdr:rowOff>137583</xdr:rowOff>
    </xdr:from>
    <xdr:to>
      <xdr:col>2</xdr:col>
      <xdr:colOff>804334</xdr:colOff>
      <xdr:row>1</xdr:row>
      <xdr:rowOff>433916</xdr:rowOff>
    </xdr:to>
    <xdr:pic>
      <xdr:nvPicPr>
        <xdr:cNvPr id="2" name="Imagen 200">
          <a:extLst>
            <a:ext uri="{FF2B5EF4-FFF2-40B4-BE49-F238E27FC236}">
              <a16:creationId xmlns:a16="http://schemas.microsoft.com/office/drawing/2014/main" xmlns="" id="{00000000-0008-0000-0200-000002000000}"/>
            </a:ext>
          </a:extLst>
        </xdr:cNvPr>
        <xdr:cNvPicPr>
          <a:picLocks noChangeAspect="1"/>
        </xdr:cNvPicPr>
      </xdr:nvPicPr>
      <xdr:blipFill>
        <a:blip xmlns:r="http://schemas.openxmlformats.org/officeDocument/2006/relationships" r:embed="rId1"/>
        <a:stretch>
          <a:fillRect/>
        </a:stretch>
      </xdr:blipFill>
      <xdr:spPr>
        <a:xfrm>
          <a:off x="243417" y="137583"/>
          <a:ext cx="3875617" cy="801158"/>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S159"/>
  <sheetViews>
    <sheetView tabSelected="1" zoomScale="70" zoomScaleNormal="70" workbookViewId="0">
      <selection activeCell="E10" sqref="E10"/>
    </sheetView>
  </sheetViews>
  <sheetFormatPr baseColWidth="10" defaultRowHeight="15"/>
  <cols>
    <col min="1" max="1" width="26.7109375" style="65" customWidth="1"/>
    <col min="2" max="2" width="23" style="65" customWidth="1"/>
    <col min="3" max="3" width="16.7109375" style="65" customWidth="1"/>
    <col min="4" max="4" width="14.28515625" style="65" customWidth="1"/>
    <col min="5" max="5" width="18.5703125" style="65" customWidth="1"/>
    <col min="6" max="6" width="35" style="65" customWidth="1"/>
    <col min="7" max="7" width="43" style="65" customWidth="1"/>
    <col min="8" max="8" width="19.28515625" style="65" customWidth="1"/>
    <col min="9" max="33" width="0" style="65" hidden="1" customWidth="1"/>
    <col min="34" max="34" width="13.140625" style="65" hidden="1" customWidth="1"/>
    <col min="35" max="35" width="15" style="65" hidden="1" customWidth="1"/>
    <col min="36" max="36" width="33.7109375" style="65" hidden="1" customWidth="1"/>
    <col min="37" max="37" width="19.42578125" style="65" customWidth="1"/>
    <col min="38" max="38" width="19.7109375" style="65" customWidth="1"/>
    <col min="39" max="39" width="17.7109375" style="65" customWidth="1"/>
    <col min="40" max="40" width="20" style="65" customWidth="1"/>
    <col min="41" max="41" width="11.42578125" style="65"/>
    <col min="42" max="42" width="38.140625" style="128" customWidth="1"/>
    <col min="43" max="43" width="153.28515625" style="128" customWidth="1"/>
    <col min="44" max="44" width="29.5703125" style="68" customWidth="1"/>
    <col min="45" max="45" width="0" style="124" hidden="1" customWidth="1"/>
    <col min="46" max="46" width="0" style="65" hidden="1" customWidth="1"/>
    <col min="47" max="16384" width="11.42578125" style="65"/>
  </cols>
  <sheetData>
    <row r="1" spans="1:45" ht="39.75" customHeight="1">
      <c r="A1" s="139"/>
      <c r="B1" s="140"/>
      <c r="C1" s="141"/>
      <c r="D1" s="129" t="s">
        <v>0</v>
      </c>
      <c r="E1" s="129"/>
      <c r="F1" s="129"/>
      <c r="G1" s="129"/>
      <c r="H1" s="129"/>
      <c r="I1" s="129"/>
      <c r="J1" s="129"/>
      <c r="K1" s="129"/>
      <c r="L1" s="129"/>
      <c r="M1" s="129"/>
      <c r="N1" s="129"/>
      <c r="O1" s="129"/>
      <c r="P1" s="129"/>
      <c r="Q1" s="129"/>
      <c r="R1" s="129"/>
      <c r="S1" s="129"/>
      <c r="T1" s="129"/>
      <c r="U1" s="129"/>
      <c r="V1" s="129"/>
      <c r="W1" s="129"/>
      <c r="X1" s="129"/>
      <c r="Y1" s="129"/>
      <c r="Z1" s="129"/>
      <c r="AA1" s="129"/>
      <c r="AB1" s="129"/>
      <c r="AC1" s="129"/>
      <c r="AD1" s="129"/>
      <c r="AE1" s="129"/>
      <c r="AF1" s="129"/>
      <c r="AG1" s="129"/>
      <c r="AH1" s="129"/>
      <c r="AI1" s="129"/>
      <c r="AJ1" s="129"/>
      <c r="AK1" s="129"/>
      <c r="AL1" s="130"/>
      <c r="AM1" s="131" t="s">
        <v>1</v>
      </c>
      <c r="AN1" s="131"/>
      <c r="AP1" s="78"/>
      <c r="AQ1" s="78"/>
    </row>
    <row r="2" spans="1:45" ht="35.25" customHeight="1">
      <c r="A2" s="142"/>
      <c r="B2" s="143"/>
      <c r="C2" s="144"/>
      <c r="D2" s="129" t="s">
        <v>2</v>
      </c>
      <c r="E2" s="129"/>
      <c r="F2" s="129"/>
      <c r="G2" s="129"/>
      <c r="H2" s="129"/>
      <c r="I2" s="129"/>
      <c r="J2" s="129"/>
      <c r="K2" s="129"/>
      <c r="L2" s="129"/>
      <c r="M2" s="129"/>
      <c r="N2" s="129"/>
      <c r="O2" s="129"/>
      <c r="P2" s="129"/>
      <c r="Q2" s="129"/>
      <c r="R2" s="129"/>
      <c r="S2" s="129"/>
      <c r="T2" s="129"/>
      <c r="U2" s="129"/>
      <c r="V2" s="129"/>
      <c r="W2" s="129"/>
      <c r="X2" s="129"/>
      <c r="Y2" s="129"/>
      <c r="Z2" s="129"/>
      <c r="AA2" s="129"/>
      <c r="AB2" s="129"/>
      <c r="AC2" s="129"/>
      <c r="AD2" s="129"/>
      <c r="AE2" s="129"/>
      <c r="AF2" s="129"/>
      <c r="AG2" s="129"/>
      <c r="AH2" s="129"/>
      <c r="AI2" s="129"/>
      <c r="AJ2" s="129"/>
      <c r="AK2" s="129"/>
      <c r="AL2" s="130"/>
      <c r="AM2" s="131"/>
      <c r="AN2" s="131"/>
      <c r="AP2" s="78"/>
      <c r="AQ2" s="78"/>
    </row>
    <row r="3" spans="1:45">
      <c r="A3" s="3"/>
      <c r="B3" s="3"/>
      <c r="C3" s="3"/>
      <c r="D3" s="3"/>
      <c r="E3" s="3"/>
      <c r="F3" s="4"/>
      <c r="G3" s="4"/>
      <c r="H3" s="4"/>
      <c r="I3" s="5"/>
      <c r="J3" s="5"/>
      <c r="K3" s="5"/>
      <c r="L3" s="5"/>
      <c r="M3" s="5"/>
      <c r="N3" s="5"/>
      <c r="O3" s="5"/>
      <c r="P3" s="5"/>
      <c r="Q3" s="5"/>
      <c r="R3" s="5"/>
      <c r="S3" s="5"/>
      <c r="T3" s="5"/>
      <c r="U3" s="5"/>
      <c r="V3" s="5"/>
      <c r="W3" s="6"/>
      <c r="X3" s="6"/>
      <c r="Y3" s="5"/>
      <c r="Z3" s="6"/>
      <c r="AA3" s="5"/>
      <c r="AB3" s="5"/>
      <c r="AC3" s="5"/>
      <c r="AD3" s="5"/>
      <c r="AE3" s="5"/>
      <c r="AF3" s="5"/>
      <c r="AG3" s="5"/>
      <c r="AH3" s="5"/>
      <c r="AI3" s="5"/>
      <c r="AJ3" s="7"/>
      <c r="AK3" s="5"/>
      <c r="AL3" s="5"/>
      <c r="AM3" s="5"/>
      <c r="AN3" s="5"/>
      <c r="AP3" s="78"/>
      <c r="AQ3" s="78"/>
    </row>
    <row r="4" spans="1:45" ht="15.75">
      <c r="A4" s="3"/>
      <c r="B4" s="3"/>
      <c r="C4" s="3"/>
      <c r="D4" s="3"/>
      <c r="E4" s="3"/>
      <c r="F4" s="2"/>
      <c r="G4" s="8"/>
      <c r="H4" s="8"/>
      <c r="I4" s="3"/>
      <c r="J4" s="3"/>
      <c r="K4" s="3"/>
      <c r="L4" s="3"/>
      <c r="M4" s="3"/>
      <c r="N4" s="3"/>
      <c r="O4" s="3"/>
      <c r="P4" s="3"/>
      <c r="Q4" s="3"/>
      <c r="R4" s="3"/>
      <c r="S4" s="3"/>
      <c r="T4" s="3"/>
      <c r="U4" s="3"/>
      <c r="V4" s="3"/>
      <c r="W4" s="9"/>
      <c r="X4" s="9"/>
      <c r="Y4" s="3"/>
      <c r="Z4" s="9"/>
      <c r="AA4" s="3"/>
      <c r="AB4" s="3"/>
      <c r="AC4" s="3"/>
      <c r="AD4" s="3"/>
      <c r="AE4" s="3"/>
      <c r="AF4" s="3"/>
      <c r="AG4" s="3"/>
      <c r="AH4" s="3"/>
      <c r="AI4" s="3"/>
      <c r="AJ4" s="7"/>
      <c r="AK4" s="5"/>
      <c r="AL4" s="3"/>
      <c r="AM4" s="3"/>
      <c r="AN4" s="3"/>
      <c r="AP4" s="78"/>
      <c r="AQ4" s="78"/>
    </row>
    <row r="5" spans="1:45" ht="31.5">
      <c r="A5" s="10" t="s">
        <v>3</v>
      </c>
      <c r="B5" s="11">
        <v>45289</v>
      </c>
      <c r="C5" s="12" t="s">
        <v>4</v>
      </c>
      <c r="D5" s="28">
        <v>45350</v>
      </c>
      <c r="E5" s="29"/>
      <c r="F5" s="13"/>
      <c r="G5" s="13"/>
      <c r="H5" s="14" t="s">
        <v>5</v>
      </c>
      <c r="I5" s="132" t="s">
        <v>200</v>
      </c>
      <c r="J5" s="133"/>
      <c r="K5" s="133"/>
      <c r="L5" s="133"/>
      <c r="M5" s="133"/>
      <c r="N5" s="133"/>
      <c r="O5" s="134"/>
      <c r="P5" s="15"/>
      <c r="Q5" s="15"/>
      <c r="R5" s="15"/>
      <c r="S5" s="15"/>
      <c r="T5" s="15"/>
      <c r="U5" s="15"/>
      <c r="V5" s="15"/>
      <c r="W5" s="15"/>
      <c r="X5" s="15"/>
      <c r="Y5" s="15"/>
      <c r="Z5" s="15"/>
      <c r="AA5" s="15"/>
      <c r="AB5" s="15"/>
      <c r="AC5" s="15"/>
      <c r="AD5" s="15"/>
      <c r="AE5" s="15"/>
      <c r="AF5" s="15"/>
      <c r="AG5" s="15"/>
      <c r="AH5" s="15"/>
      <c r="AI5" s="15"/>
      <c r="AJ5" s="15"/>
      <c r="AK5" s="15"/>
      <c r="AL5" s="15"/>
      <c r="AM5" s="16" t="s">
        <v>6</v>
      </c>
      <c r="AN5" s="17">
        <v>2</v>
      </c>
      <c r="AP5" s="148" t="s">
        <v>330</v>
      </c>
      <c r="AQ5" s="149"/>
      <c r="AR5" s="150"/>
    </row>
    <row r="6" spans="1:45" ht="15.75">
      <c r="A6" s="7"/>
      <c r="B6" s="7"/>
      <c r="C6" s="7"/>
      <c r="D6" s="7"/>
      <c r="E6" s="7"/>
      <c r="F6" s="18"/>
      <c r="G6" s="63"/>
      <c r="H6" s="63"/>
      <c r="I6" s="21"/>
      <c r="J6" s="21"/>
      <c r="K6" s="21"/>
      <c r="L6" s="21"/>
      <c r="M6" s="21"/>
      <c r="N6" s="21"/>
      <c r="O6" s="21"/>
      <c r="P6" s="21"/>
      <c r="Q6" s="21"/>
      <c r="R6" s="21"/>
      <c r="S6" s="21"/>
      <c r="T6" s="21"/>
      <c r="U6" s="21"/>
      <c r="V6" s="21"/>
      <c r="W6" s="21"/>
      <c r="X6" s="21"/>
      <c r="Y6" s="21"/>
      <c r="Z6" s="21"/>
      <c r="AA6" s="21"/>
      <c r="AB6" s="21"/>
      <c r="AC6" s="21"/>
      <c r="AD6" s="21"/>
      <c r="AE6" s="21"/>
      <c r="AF6" s="21"/>
      <c r="AG6" s="20"/>
      <c r="AH6" s="20"/>
      <c r="AI6" s="21"/>
      <c r="AJ6" s="22"/>
      <c r="AK6" s="22"/>
      <c r="AL6" s="20"/>
      <c r="AM6" s="20"/>
      <c r="AN6" s="20"/>
      <c r="AP6" s="78"/>
      <c r="AQ6" s="78"/>
    </row>
    <row r="7" spans="1:45" ht="35.25" customHeight="1">
      <c r="A7" s="135" t="s">
        <v>7</v>
      </c>
      <c r="B7" s="135" t="s">
        <v>8</v>
      </c>
      <c r="C7" s="135" t="s">
        <v>9</v>
      </c>
      <c r="D7" s="135" t="s">
        <v>10</v>
      </c>
      <c r="E7" s="136" t="s">
        <v>11</v>
      </c>
      <c r="F7" s="135" t="s">
        <v>195</v>
      </c>
      <c r="G7" s="135" t="s">
        <v>12</v>
      </c>
      <c r="H7" s="135" t="s">
        <v>13</v>
      </c>
      <c r="I7" s="135" t="s">
        <v>14</v>
      </c>
      <c r="J7" s="135"/>
      <c r="K7" s="135"/>
      <c r="L7" s="135"/>
      <c r="M7" s="135"/>
      <c r="N7" s="135"/>
      <c r="O7" s="135"/>
      <c r="P7" s="135"/>
      <c r="Q7" s="135"/>
      <c r="R7" s="135"/>
      <c r="S7" s="135"/>
      <c r="T7" s="135"/>
      <c r="U7" s="135"/>
      <c r="V7" s="135"/>
      <c r="W7" s="135"/>
      <c r="X7" s="135"/>
      <c r="Y7" s="135"/>
      <c r="Z7" s="135"/>
      <c r="AA7" s="135"/>
      <c r="AB7" s="135"/>
      <c r="AC7" s="135"/>
      <c r="AD7" s="135"/>
      <c r="AE7" s="135"/>
      <c r="AF7" s="135"/>
      <c r="AG7" s="135" t="s">
        <v>15</v>
      </c>
      <c r="AH7" s="135" t="s">
        <v>16</v>
      </c>
      <c r="AI7" s="135" t="s">
        <v>17</v>
      </c>
      <c r="AJ7" s="135" t="s">
        <v>18</v>
      </c>
      <c r="AK7" s="135" t="s">
        <v>19</v>
      </c>
      <c r="AL7" s="135" t="s">
        <v>20</v>
      </c>
      <c r="AM7" s="135" t="s">
        <v>21</v>
      </c>
      <c r="AN7" s="135" t="s">
        <v>22</v>
      </c>
      <c r="AP7" s="135" t="s">
        <v>331</v>
      </c>
      <c r="AQ7" s="135" t="s">
        <v>332</v>
      </c>
      <c r="AR7" s="151" t="s">
        <v>496</v>
      </c>
    </row>
    <row r="8" spans="1:45" ht="24" customHeight="1">
      <c r="A8" s="135"/>
      <c r="B8" s="135"/>
      <c r="C8" s="135"/>
      <c r="D8" s="135"/>
      <c r="E8" s="137"/>
      <c r="F8" s="135"/>
      <c r="G8" s="135"/>
      <c r="H8" s="135"/>
      <c r="I8" s="135" t="s">
        <v>23</v>
      </c>
      <c r="J8" s="135"/>
      <c r="K8" s="135" t="s">
        <v>24</v>
      </c>
      <c r="L8" s="135"/>
      <c r="M8" s="135" t="s">
        <v>25</v>
      </c>
      <c r="N8" s="135"/>
      <c r="O8" s="135" t="s">
        <v>26</v>
      </c>
      <c r="P8" s="135"/>
      <c r="Q8" s="135" t="s">
        <v>27</v>
      </c>
      <c r="R8" s="135"/>
      <c r="S8" s="135" t="s">
        <v>28</v>
      </c>
      <c r="T8" s="135"/>
      <c r="U8" s="135" t="s">
        <v>29</v>
      </c>
      <c r="V8" s="135"/>
      <c r="W8" s="135" t="s">
        <v>30</v>
      </c>
      <c r="X8" s="135"/>
      <c r="Y8" s="135" t="s">
        <v>31</v>
      </c>
      <c r="Z8" s="135"/>
      <c r="AA8" s="135" t="s">
        <v>32</v>
      </c>
      <c r="AB8" s="135"/>
      <c r="AC8" s="135" t="s">
        <v>33</v>
      </c>
      <c r="AD8" s="135"/>
      <c r="AE8" s="135" t="s">
        <v>34</v>
      </c>
      <c r="AF8" s="135" t="s">
        <v>34</v>
      </c>
      <c r="AG8" s="135"/>
      <c r="AH8" s="135"/>
      <c r="AI8" s="135"/>
      <c r="AJ8" s="135"/>
      <c r="AK8" s="135"/>
      <c r="AL8" s="135"/>
      <c r="AM8" s="135"/>
      <c r="AN8" s="135"/>
      <c r="AP8" s="135"/>
      <c r="AQ8" s="135"/>
      <c r="AR8" s="151"/>
    </row>
    <row r="9" spans="1:45" ht="28.5" customHeight="1">
      <c r="A9" s="135"/>
      <c r="B9" s="135"/>
      <c r="C9" s="135"/>
      <c r="D9" s="135"/>
      <c r="E9" s="138"/>
      <c r="F9" s="135"/>
      <c r="G9" s="135"/>
      <c r="H9" s="135"/>
      <c r="I9" s="46" t="s">
        <v>35</v>
      </c>
      <c r="J9" s="46" t="s">
        <v>36</v>
      </c>
      <c r="K9" s="46" t="s">
        <v>35</v>
      </c>
      <c r="L9" s="46" t="s">
        <v>36</v>
      </c>
      <c r="M9" s="46" t="s">
        <v>35</v>
      </c>
      <c r="N9" s="46" t="s">
        <v>36</v>
      </c>
      <c r="O9" s="46" t="s">
        <v>35</v>
      </c>
      <c r="P9" s="46" t="s">
        <v>36</v>
      </c>
      <c r="Q9" s="46" t="s">
        <v>35</v>
      </c>
      <c r="R9" s="46" t="s">
        <v>36</v>
      </c>
      <c r="S9" s="46" t="s">
        <v>35</v>
      </c>
      <c r="T9" s="46" t="s">
        <v>36</v>
      </c>
      <c r="U9" s="46" t="s">
        <v>35</v>
      </c>
      <c r="V9" s="46" t="s">
        <v>36</v>
      </c>
      <c r="W9" s="46" t="s">
        <v>35</v>
      </c>
      <c r="X9" s="46" t="s">
        <v>36</v>
      </c>
      <c r="Y9" s="46" t="s">
        <v>35</v>
      </c>
      <c r="Z9" s="46" t="s">
        <v>36</v>
      </c>
      <c r="AA9" s="46" t="s">
        <v>35</v>
      </c>
      <c r="AB9" s="46" t="s">
        <v>36</v>
      </c>
      <c r="AC9" s="46" t="s">
        <v>35</v>
      </c>
      <c r="AD9" s="46" t="s">
        <v>36</v>
      </c>
      <c r="AE9" s="46" t="s">
        <v>35</v>
      </c>
      <c r="AF9" s="46" t="s">
        <v>36</v>
      </c>
      <c r="AG9" s="135"/>
      <c r="AH9" s="135"/>
      <c r="AI9" s="135"/>
      <c r="AJ9" s="135"/>
      <c r="AK9" s="135"/>
      <c r="AL9" s="135"/>
      <c r="AM9" s="135"/>
      <c r="AN9" s="135"/>
      <c r="AP9" s="135"/>
      <c r="AQ9" s="135"/>
      <c r="AR9" s="151"/>
    </row>
    <row r="10" spans="1:45" ht="105">
      <c r="A10" s="23" t="s">
        <v>37</v>
      </c>
      <c r="B10" s="44" t="s">
        <v>42</v>
      </c>
      <c r="C10" s="47" t="s">
        <v>52</v>
      </c>
      <c r="D10" s="32" t="s">
        <v>52</v>
      </c>
      <c r="E10" s="32" t="s">
        <v>52</v>
      </c>
      <c r="F10" s="26" t="s">
        <v>273</v>
      </c>
      <c r="G10" s="26" t="s">
        <v>66</v>
      </c>
      <c r="H10" s="27">
        <v>0.02</v>
      </c>
      <c r="I10" s="33"/>
      <c r="J10" s="33"/>
      <c r="K10" s="33"/>
      <c r="L10" s="33"/>
      <c r="M10" s="33"/>
      <c r="N10" s="33"/>
      <c r="O10" s="33"/>
      <c r="P10" s="33"/>
      <c r="Q10" s="33">
        <v>0.5</v>
      </c>
      <c r="R10" s="33"/>
      <c r="S10" s="33"/>
      <c r="T10" s="33"/>
      <c r="U10" s="33"/>
      <c r="V10" s="33"/>
      <c r="W10" s="33"/>
      <c r="X10" s="33"/>
      <c r="Y10" s="33"/>
      <c r="Z10" s="33"/>
      <c r="AA10" s="33">
        <v>0.5</v>
      </c>
      <c r="AB10" s="33"/>
      <c r="AC10" s="33"/>
      <c r="AD10" s="33"/>
      <c r="AE10" s="33"/>
      <c r="AF10" s="33"/>
      <c r="AG10" s="33">
        <v>1</v>
      </c>
      <c r="AH10" s="28">
        <v>45413</v>
      </c>
      <c r="AI10" s="28">
        <v>45596</v>
      </c>
      <c r="AJ10" s="32" t="s">
        <v>131</v>
      </c>
      <c r="AK10" s="32" t="s">
        <v>46</v>
      </c>
      <c r="AL10" s="32" t="s">
        <v>39</v>
      </c>
      <c r="AM10" s="32" t="s">
        <v>39</v>
      </c>
      <c r="AN10" s="32" t="s">
        <v>47</v>
      </c>
      <c r="AP10" s="88" t="s">
        <v>52</v>
      </c>
      <c r="AQ10" s="67" t="s">
        <v>501</v>
      </c>
      <c r="AR10" s="88" t="s">
        <v>52</v>
      </c>
      <c r="AS10" s="123">
        <f>SUM(I10:AF10)</f>
        <v>1</v>
      </c>
    </row>
    <row r="11" spans="1:45" ht="165.75">
      <c r="A11" s="23" t="s">
        <v>37</v>
      </c>
      <c r="B11" s="44" t="s">
        <v>42</v>
      </c>
      <c r="C11" s="47" t="s">
        <v>52</v>
      </c>
      <c r="D11" s="32" t="s">
        <v>52</v>
      </c>
      <c r="E11" s="32" t="s">
        <v>52</v>
      </c>
      <c r="F11" s="26" t="s">
        <v>274</v>
      </c>
      <c r="G11" s="26" t="s">
        <v>121</v>
      </c>
      <c r="H11" s="27">
        <v>0.03</v>
      </c>
      <c r="I11" s="33"/>
      <c r="J11" s="33"/>
      <c r="K11" s="33"/>
      <c r="L11" s="33"/>
      <c r="M11" s="33">
        <v>0.25</v>
      </c>
      <c r="N11" s="33"/>
      <c r="O11" s="33"/>
      <c r="P11" s="33"/>
      <c r="Q11" s="33"/>
      <c r="R11" s="33"/>
      <c r="S11" s="33">
        <v>0.25</v>
      </c>
      <c r="T11" s="33"/>
      <c r="U11" s="33"/>
      <c r="V11" s="33"/>
      <c r="W11" s="33"/>
      <c r="X11" s="33"/>
      <c r="Y11" s="33">
        <v>0.25</v>
      </c>
      <c r="Z11" s="33"/>
      <c r="AA11" s="33"/>
      <c r="AB11" s="33"/>
      <c r="AC11" s="33"/>
      <c r="AD11" s="33"/>
      <c r="AE11" s="33">
        <v>0.25</v>
      </c>
      <c r="AF11" s="33"/>
      <c r="AG11" s="33">
        <v>1</v>
      </c>
      <c r="AH11" s="28">
        <v>45353</v>
      </c>
      <c r="AI11" s="28">
        <v>45657</v>
      </c>
      <c r="AJ11" s="32" t="s">
        <v>176</v>
      </c>
      <c r="AK11" s="32" t="s">
        <v>50</v>
      </c>
      <c r="AL11" s="32" t="s">
        <v>39</v>
      </c>
      <c r="AM11" s="32" t="s">
        <v>39</v>
      </c>
      <c r="AN11" s="32" t="s">
        <v>47</v>
      </c>
      <c r="AP11" s="70" t="s">
        <v>355</v>
      </c>
      <c r="AQ11" s="80" t="s">
        <v>362</v>
      </c>
      <c r="AR11" s="76" t="s">
        <v>356</v>
      </c>
      <c r="AS11" s="123">
        <f t="shared" ref="AS11:AS74" si="0">SUM(I11:AF11)</f>
        <v>1</v>
      </c>
    </row>
    <row r="12" spans="1:45" ht="105">
      <c r="A12" s="23" t="s">
        <v>37</v>
      </c>
      <c r="B12" s="44" t="s">
        <v>42</v>
      </c>
      <c r="C12" s="47" t="s">
        <v>52</v>
      </c>
      <c r="D12" s="32" t="s">
        <v>52</v>
      </c>
      <c r="E12" s="32" t="s">
        <v>52</v>
      </c>
      <c r="F12" s="26" t="s">
        <v>275</v>
      </c>
      <c r="G12" s="26" t="s">
        <v>103</v>
      </c>
      <c r="H12" s="27">
        <v>0.02</v>
      </c>
      <c r="I12" s="33"/>
      <c r="J12" s="33"/>
      <c r="K12" s="33"/>
      <c r="L12" s="33"/>
      <c r="M12" s="33"/>
      <c r="N12" s="33"/>
      <c r="O12" s="33"/>
      <c r="P12" s="33"/>
      <c r="Q12" s="33">
        <v>0.5</v>
      </c>
      <c r="R12" s="33"/>
      <c r="S12" s="33"/>
      <c r="T12" s="33"/>
      <c r="U12" s="33"/>
      <c r="V12" s="33"/>
      <c r="W12" s="33"/>
      <c r="X12" s="33"/>
      <c r="Y12" s="33"/>
      <c r="Z12" s="33"/>
      <c r="AA12" s="33">
        <v>0.5</v>
      </c>
      <c r="AB12" s="33"/>
      <c r="AC12" s="33"/>
      <c r="AD12" s="33"/>
      <c r="AE12" s="33"/>
      <c r="AF12" s="33"/>
      <c r="AG12" s="33">
        <v>1</v>
      </c>
      <c r="AH12" s="28">
        <v>45413</v>
      </c>
      <c r="AI12" s="28">
        <v>45596</v>
      </c>
      <c r="AJ12" s="32" t="s">
        <v>161</v>
      </c>
      <c r="AK12" s="32" t="s">
        <v>162</v>
      </c>
      <c r="AL12" s="32" t="s">
        <v>39</v>
      </c>
      <c r="AM12" s="32" t="s">
        <v>39</v>
      </c>
      <c r="AN12" s="32" t="s">
        <v>47</v>
      </c>
      <c r="AP12" s="88" t="s">
        <v>52</v>
      </c>
      <c r="AQ12" s="67" t="s">
        <v>501</v>
      </c>
      <c r="AR12" s="88" t="s">
        <v>52</v>
      </c>
      <c r="AS12" s="123">
        <f t="shared" si="0"/>
        <v>1</v>
      </c>
    </row>
    <row r="13" spans="1:45" ht="180">
      <c r="A13" s="23" t="s">
        <v>37</v>
      </c>
      <c r="B13" s="44" t="s">
        <v>42</v>
      </c>
      <c r="C13" s="47" t="s">
        <v>52</v>
      </c>
      <c r="D13" s="32" t="s">
        <v>52</v>
      </c>
      <c r="E13" s="32" t="s">
        <v>52</v>
      </c>
      <c r="F13" s="26" t="s">
        <v>276</v>
      </c>
      <c r="G13" s="26" t="s">
        <v>104</v>
      </c>
      <c r="H13" s="27">
        <v>0.02</v>
      </c>
      <c r="I13" s="33"/>
      <c r="J13" s="33"/>
      <c r="K13" s="33">
        <v>0.2</v>
      </c>
      <c r="L13" s="33"/>
      <c r="M13" s="33">
        <v>0.2</v>
      </c>
      <c r="N13" s="33"/>
      <c r="O13" s="33">
        <v>0.6</v>
      </c>
      <c r="P13" s="33"/>
      <c r="Q13" s="33"/>
      <c r="R13" s="33"/>
      <c r="S13" s="33"/>
      <c r="T13" s="33"/>
      <c r="U13" s="33"/>
      <c r="V13" s="33"/>
      <c r="W13" s="33"/>
      <c r="X13" s="33"/>
      <c r="Y13" s="33"/>
      <c r="Z13" s="33"/>
      <c r="AA13" s="33"/>
      <c r="AB13" s="33"/>
      <c r="AC13" s="33"/>
      <c r="AD13" s="33"/>
      <c r="AE13" s="33"/>
      <c r="AF13" s="33"/>
      <c r="AG13" s="33">
        <v>1</v>
      </c>
      <c r="AH13" s="28">
        <v>45323</v>
      </c>
      <c r="AI13" s="28">
        <v>45412</v>
      </c>
      <c r="AJ13" s="32" t="s">
        <v>163</v>
      </c>
      <c r="AK13" s="32" t="s">
        <v>162</v>
      </c>
      <c r="AL13" s="32" t="s">
        <v>39</v>
      </c>
      <c r="AM13" s="32" t="s">
        <v>39</v>
      </c>
      <c r="AN13" s="32" t="s">
        <v>47</v>
      </c>
      <c r="AP13" s="70" t="s">
        <v>354</v>
      </c>
      <c r="AQ13" s="70" t="s">
        <v>363</v>
      </c>
      <c r="AR13" s="69" t="s">
        <v>334</v>
      </c>
      <c r="AS13" s="123">
        <f t="shared" si="0"/>
        <v>1</v>
      </c>
    </row>
    <row r="14" spans="1:45" ht="195" customHeight="1">
      <c r="A14" s="23" t="s">
        <v>37</v>
      </c>
      <c r="B14" s="44" t="s">
        <v>42</v>
      </c>
      <c r="C14" s="47" t="s">
        <v>52</v>
      </c>
      <c r="D14" s="32" t="s">
        <v>52</v>
      </c>
      <c r="E14" s="32" t="s">
        <v>52</v>
      </c>
      <c r="F14" s="26" t="s">
        <v>277</v>
      </c>
      <c r="G14" s="26" t="s">
        <v>105</v>
      </c>
      <c r="H14" s="27">
        <v>0.05</v>
      </c>
      <c r="I14" s="33"/>
      <c r="J14" s="33"/>
      <c r="K14" s="33">
        <v>0.5</v>
      </c>
      <c r="L14" s="33"/>
      <c r="M14" s="33">
        <v>0.5</v>
      </c>
      <c r="N14" s="33"/>
      <c r="O14" s="33"/>
      <c r="P14" s="33"/>
      <c r="Q14" s="33"/>
      <c r="R14" s="33"/>
      <c r="S14" s="33"/>
      <c r="T14" s="33"/>
      <c r="U14" s="33"/>
      <c r="V14" s="33"/>
      <c r="W14" s="33"/>
      <c r="X14" s="33"/>
      <c r="Y14" s="33"/>
      <c r="Z14" s="33"/>
      <c r="AA14" s="33"/>
      <c r="AB14" s="33"/>
      <c r="AC14" s="33"/>
      <c r="AD14" s="33"/>
      <c r="AE14" s="33"/>
      <c r="AF14" s="33"/>
      <c r="AG14" s="33">
        <v>1</v>
      </c>
      <c r="AH14" s="28">
        <v>45323</v>
      </c>
      <c r="AI14" s="28">
        <v>45382</v>
      </c>
      <c r="AJ14" s="32" t="s">
        <v>164</v>
      </c>
      <c r="AK14" s="32" t="s">
        <v>162</v>
      </c>
      <c r="AL14" s="32" t="s">
        <v>39</v>
      </c>
      <c r="AM14" s="32" t="s">
        <v>39</v>
      </c>
      <c r="AN14" s="32" t="s">
        <v>47</v>
      </c>
      <c r="AP14" s="70" t="s">
        <v>333</v>
      </c>
      <c r="AQ14" s="70" t="s">
        <v>364</v>
      </c>
      <c r="AR14" s="69" t="s">
        <v>334</v>
      </c>
      <c r="AS14" s="123">
        <f t="shared" si="0"/>
        <v>1</v>
      </c>
    </row>
    <row r="15" spans="1:45" ht="105">
      <c r="A15" s="23" t="s">
        <v>37</v>
      </c>
      <c r="B15" s="44" t="s">
        <v>42</v>
      </c>
      <c r="C15" s="47" t="s">
        <v>52</v>
      </c>
      <c r="D15" s="32" t="s">
        <v>52</v>
      </c>
      <c r="E15" s="32" t="s">
        <v>52</v>
      </c>
      <c r="F15" s="26" t="s">
        <v>278</v>
      </c>
      <c r="G15" s="26" t="s">
        <v>101</v>
      </c>
      <c r="H15" s="27">
        <v>0.01</v>
      </c>
      <c r="I15" s="33"/>
      <c r="J15" s="33"/>
      <c r="K15" s="33"/>
      <c r="L15" s="33"/>
      <c r="M15" s="33"/>
      <c r="N15" s="33"/>
      <c r="O15" s="33"/>
      <c r="P15" s="33"/>
      <c r="Q15" s="33">
        <v>0.2</v>
      </c>
      <c r="R15" s="33"/>
      <c r="S15" s="33">
        <v>0.3</v>
      </c>
      <c r="T15" s="33"/>
      <c r="U15" s="33">
        <v>0.5</v>
      </c>
      <c r="V15" s="33"/>
      <c r="W15" s="33"/>
      <c r="X15" s="33"/>
      <c r="Y15" s="33"/>
      <c r="Z15" s="33"/>
      <c r="AA15" s="33"/>
      <c r="AB15" s="33"/>
      <c r="AC15" s="33"/>
      <c r="AD15" s="33"/>
      <c r="AE15" s="33"/>
      <c r="AF15" s="33"/>
      <c r="AG15" s="33">
        <v>1</v>
      </c>
      <c r="AH15" s="28">
        <v>45413</v>
      </c>
      <c r="AI15" s="28">
        <v>45504</v>
      </c>
      <c r="AJ15" s="32" t="s">
        <v>158</v>
      </c>
      <c r="AK15" s="32" t="s">
        <v>53</v>
      </c>
      <c r="AL15" s="32" t="s">
        <v>39</v>
      </c>
      <c r="AM15" s="32" t="s">
        <v>39</v>
      </c>
      <c r="AN15" s="32" t="s">
        <v>47</v>
      </c>
      <c r="AP15" s="88" t="s">
        <v>52</v>
      </c>
      <c r="AQ15" s="67" t="s">
        <v>501</v>
      </c>
      <c r="AR15" s="88" t="s">
        <v>52</v>
      </c>
      <c r="AS15" s="123">
        <f t="shared" si="0"/>
        <v>1</v>
      </c>
    </row>
    <row r="16" spans="1:45" ht="225">
      <c r="A16" s="23" t="s">
        <v>37</v>
      </c>
      <c r="B16" s="44" t="s">
        <v>42</v>
      </c>
      <c r="C16" s="47" t="s">
        <v>52</v>
      </c>
      <c r="D16" s="32" t="s">
        <v>52</v>
      </c>
      <c r="E16" s="32" t="s">
        <v>52</v>
      </c>
      <c r="F16" s="58" t="s">
        <v>262</v>
      </c>
      <c r="G16" s="58" t="s">
        <v>106</v>
      </c>
      <c r="H16" s="59">
        <v>0.05</v>
      </c>
      <c r="I16" s="60"/>
      <c r="J16" s="60"/>
      <c r="K16" s="60"/>
      <c r="L16" s="60"/>
      <c r="M16" s="60"/>
      <c r="N16" s="60"/>
      <c r="O16" s="60">
        <v>0.25</v>
      </c>
      <c r="P16" s="60"/>
      <c r="Q16" s="60"/>
      <c r="R16" s="60"/>
      <c r="S16" s="60">
        <v>0.25</v>
      </c>
      <c r="T16" s="60"/>
      <c r="U16" s="60"/>
      <c r="V16" s="60"/>
      <c r="W16" s="60"/>
      <c r="X16" s="60"/>
      <c r="Y16" s="60">
        <v>0.25</v>
      </c>
      <c r="Z16" s="60"/>
      <c r="AA16" s="60"/>
      <c r="AB16" s="60"/>
      <c r="AC16" s="60"/>
      <c r="AD16" s="60"/>
      <c r="AE16" s="60">
        <v>0.25</v>
      </c>
      <c r="AF16" s="60"/>
      <c r="AG16" s="60">
        <v>1</v>
      </c>
      <c r="AH16" s="61">
        <v>45383</v>
      </c>
      <c r="AI16" s="61">
        <v>45657</v>
      </c>
      <c r="AJ16" s="32" t="s">
        <v>131</v>
      </c>
      <c r="AK16" s="32" t="s">
        <v>162</v>
      </c>
      <c r="AL16" s="32" t="s">
        <v>39</v>
      </c>
      <c r="AM16" s="32" t="s">
        <v>39</v>
      </c>
      <c r="AN16" s="32" t="s">
        <v>47</v>
      </c>
      <c r="AP16" s="70" t="s">
        <v>357</v>
      </c>
      <c r="AQ16" s="77" t="s">
        <v>358</v>
      </c>
      <c r="AR16" s="76" t="s">
        <v>356</v>
      </c>
      <c r="AS16" s="123">
        <f t="shared" si="0"/>
        <v>1</v>
      </c>
    </row>
    <row r="17" spans="1:45" ht="313.5">
      <c r="A17" s="23" t="s">
        <v>37</v>
      </c>
      <c r="B17" s="44" t="s">
        <v>42</v>
      </c>
      <c r="C17" s="47" t="s">
        <v>52</v>
      </c>
      <c r="D17" s="32" t="s">
        <v>52</v>
      </c>
      <c r="E17" s="32" t="s">
        <v>52</v>
      </c>
      <c r="F17" s="26" t="s">
        <v>262</v>
      </c>
      <c r="G17" s="26" t="s">
        <v>106</v>
      </c>
      <c r="H17" s="27">
        <v>0.02</v>
      </c>
      <c r="I17" s="33"/>
      <c r="J17" s="33"/>
      <c r="K17" s="33"/>
      <c r="L17" s="33"/>
      <c r="M17" s="33">
        <v>0.25</v>
      </c>
      <c r="N17" s="33"/>
      <c r="O17" s="33"/>
      <c r="P17" s="33"/>
      <c r="Q17" s="33"/>
      <c r="R17" s="33"/>
      <c r="S17" s="33">
        <v>0.25</v>
      </c>
      <c r="T17" s="33"/>
      <c r="U17" s="33"/>
      <c r="V17" s="33"/>
      <c r="W17" s="33"/>
      <c r="X17" s="33"/>
      <c r="Y17" s="33">
        <v>0.25</v>
      </c>
      <c r="Z17" s="33"/>
      <c r="AA17" s="33"/>
      <c r="AB17" s="33"/>
      <c r="AC17" s="33"/>
      <c r="AD17" s="33"/>
      <c r="AE17" s="33">
        <v>0.25</v>
      </c>
      <c r="AF17" s="33"/>
      <c r="AG17" s="33">
        <v>1</v>
      </c>
      <c r="AH17" s="28">
        <v>45352</v>
      </c>
      <c r="AI17" s="28">
        <v>45657</v>
      </c>
      <c r="AJ17" s="32" t="s">
        <v>131</v>
      </c>
      <c r="AK17" s="32" t="s">
        <v>50</v>
      </c>
      <c r="AL17" s="32" t="s">
        <v>39</v>
      </c>
      <c r="AM17" s="32" t="s">
        <v>39</v>
      </c>
      <c r="AN17" s="32" t="s">
        <v>47</v>
      </c>
      <c r="AP17" s="79" t="s">
        <v>359</v>
      </c>
      <c r="AQ17" s="77" t="s">
        <v>360</v>
      </c>
      <c r="AR17" s="76" t="s">
        <v>356</v>
      </c>
      <c r="AS17" s="123">
        <f t="shared" si="0"/>
        <v>1</v>
      </c>
    </row>
    <row r="18" spans="1:45" ht="90">
      <c r="A18" s="23" t="s">
        <v>37</v>
      </c>
      <c r="B18" s="44" t="s">
        <v>42</v>
      </c>
      <c r="C18" s="47" t="s">
        <v>52</v>
      </c>
      <c r="D18" s="32" t="s">
        <v>52</v>
      </c>
      <c r="E18" s="32" t="s">
        <v>52</v>
      </c>
      <c r="F18" s="58" t="s">
        <v>264</v>
      </c>
      <c r="G18" s="58" t="s">
        <v>107</v>
      </c>
      <c r="H18" s="59">
        <v>0.05</v>
      </c>
      <c r="I18" s="60"/>
      <c r="J18" s="60"/>
      <c r="K18" s="60"/>
      <c r="L18" s="60"/>
      <c r="M18" s="60"/>
      <c r="N18" s="60"/>
      <c r="O18" s="60"/>
      <c r="P18" s="60"/>
      <c r="Q18" s="60"/>
      <c r="R18" s="60"/>
      <c r="S18" s="60"/>
      <c r="T18" s="60"/>
      <c r="U18" s="60"/>
      <c r="V18" s="60"/>
      <c r="W18" s="60"/>
      <c r="X18" s="60"/>
      <c r="Y18" s="60">
        <v>0.25</v>
      </c>
      <c r="Z18" s="60"/>
      <c r="AA18" s="60">
        <v>0.25</v>
      </c>
      <c r="AB18" s="60"/>
      <c r="AC18" s="60">
        <v>0.5</v>
      </c>
      <c r="AD18" s="60"/>
      <c r="AE18" s="60"/>
      <c r="AF18" s="60"/>
      <c r="AG18" s="60">
        <v>1</v>
      </c>
      <c r="AH18" s="61">
        <v>45536</v>
      </c>
      <c r="AI18" s="61">
        <v>45626</v>
      </c>
      <c r="AJ18" s="32" t="s">
        <v>165</v>
      </c>
      <c r="AK18" s="32" t="s">
        <v>162</v>
      </c>
      <c r="AL18" s="32" t="s">
        <v>39</v>
      </c>
      <c r="AM18" s="32" t="s">
        <v>39</v>
      </c>
      <c r="AN18" s="32" t="s">
        <v>47</v>
      </c>
      <c r="AP18" s="88" t="s">
        <v>52</v>
      </c>
      <c r="AQ18" s="67" t="s">
        <v>502</v>
      </c>
      <c r="AR18" s="88" t="s">
        <v>52</v>
      </c>
      <c r="AS18" s="123">
        <f t="shared" si="0"/>
        <v>1</v>
      </c>
    </row>
    <row r="19" spans="1:45" ht="105">
      <c r="A19" s="23" t="s">
        <v>37</v>
      </c>
      <c r="B19" s="44" t="s">
        <v>42</v>
      </c>
      <c r="C19" s="47" t="s">
        <v>52</v>
      </c>
      <c r="D19" s="32" t="s">
        <v>52</v>
      </c>
      <c r="E19" s="32" t="s">
        <v>52</v>
      </c>
      <c r="F19" s="26" t="s">
        <v>279</v>
      </c>
      <c r="G19" s="26" t="s">
        <v>108</v>
      </c>
      <c r="H19" s="27">
        <v>0.08</v>
      </c>
      <c r="I19" s="33"/>
      <c r="J19" s="33" t="s">
        <v>40</v>
      </c>
      <c r="K19" s="33">
        <v>0.09</v>
      </c>
      <c r="L19" s="33" t="s">
        <v>40</v>
      </c>
      <c r="M19" s="33">
        <v>0.09</v>
      </c>
      <c r="N19" s="33" t="s">
        <v>40</v>
      </c>
      <c r="O19" s="33">
        <v>0.09</v>
      </c>
      <c r="P19" s="33" t="s">
        <v>40</v>
      </c>
      <c r="Q19" s="33">
        <v>0.1</v>
      </c>
      <c r="R19" s="33" t="s">
        <v>40</v>
      </c>
      <c r="S19" s="33">
        <v>0.09</v>
      </c>
      <c r="T19" s="33" t="s">
        <v>40</v>
      </c>
      <c r="U19" s="33">
        <v>0.09</v>
      </c>
      <c r="V19" s="33" t="s">
        <v>40</v>
      </c>
      <c r="W19" s="33">
        <v>0.09</v>
      </c>
      <c r="X19" s="33" t="s">
        <v>40</v>
      </c>
      <c r="Y19" s="33">
        <v>0.09</v>
      </c>
      <c r="Z19" s="33" t="s">
        <v>40</v>
      </c>
      <c r="AA19" s="33">
        <v>0.09</v>
      </c>
      <c r="AB19" s="33" t="s">
        <v>40</v>
      </c>
      <c r="AC19" s="33">
        <v>0.09</v>
      </c>
      <c r="AD19" s="33" t="s">
        <v>40</v>
      </c>
      <c r="AE19" s="33">
        <v>0.09</v>
      </c>
      <c r="AF19" s="33" t="s">
        <v>40</v>
      </c>
      <c r="AG19" s="33">
        <v>1</v>
      </c>
      <c r="AH19" s="28">
        <v>45323</v>
      </c>
      <c r="AI19" s="25">
        <v>45657</v>
      </c>
      <c r="AJ19" s="32" t="s">
        <v>166</v>
      </c>
      <c r="AK19" s="32" t="s">
        <v>162</v>
      </c>
      <c r="AL19" s="32" t="s">
        <v>39</v>
      </c>
      <c r="AM19" s="32" t="s">
        <v>39</v>
      </c>
      <c r="AN19" s="32" t="s">
        <v>47</v>
      </c>
      <c r="AP19" s="81" t="s">
        <v>372</v>
      </c>
      <c r="AQ19" s="77" t="s">
        <v>373</v>
      </c>
      <c r="AR19" s="76" t="s">
        <v>356</v>
      </c>
      <c r="AS19" s="123">
        <f t="shared" si="0"/>
        <v>0.99999999999999978</v>
      </c>
    </row>
    <row r="20" spans="1:45" s="66" customFormat="1" ht="169.5" customHeight="1">
      <c r="A20" s="23" t="s">
        <v>37</v>
      </c>
      <c r="B20" s="44" t="s">
        <v>42</v>
      </c>
      <c r="C20" s="34" t="s">
        <v>52</v>
      </c>
      <c r="D20" s="34" t="s">
        <v>52</v>
      </c>
      <c r="E20" s="34" t="s">
        <v>52</v>
      </c>
      <c r="F20" s="37" t="s">
        <v>280</v>
      </c>
      <c r="G20" s="23" t="s">
        <v>196</v>
      </c>
      <c r="H20" s="1">
        <v>1.4279999999999999E-2</v>
      </c>
      <c r="I20" s="1"/>
      <c r="J20" s="1"/>
      <c r="K20" s="1"/>
      <c r="L20" s="1"/>
      <c r="M20" s="1">
        <v>0.25</v>
      </c>
      <c r="N20" s="1"/>
      <c r="O20" s="1"/>
      <c r="P20" s="1"/>
      <c r="Q20" s="1"/>
      <c r="R20" s="1"/>
      <c r="S20" s="1">
        <v>0.25</v>
      </c>
      <c r="T20" s="1"/>
      <c r="U20" s="1"/>
      <c r="V20" s="1"/>
      <c r="W20" s="1"/>
      <c r="X20" s="1"/>
      <c r="Y20" s="1">
        <v>0.25</v>
      </c>
      <c r="Z20" s="1"/>
      <c r="AA20" s="1"/>
      <c r="AB20" s="1"/>
      <c r="AC20" s="1"/>
      <c r="AD20" s="1"/>
      <c r="AE20" s="1">
        <v>0.25</v>
      </c>
      <c r="AF20" s="1"/>
      <c r="AG20" s="1">
        <f>+I20+K20+M20+O20+Q20+S20+U20+W20+Y20+AA20+AC20+AE20</f>
        <v>1</v>
      </c>
      <c r="AH20" s="24">
        <v>45352</v>
      </c>
      <c r="AI20" s="35">
        <v>45657</v>
      </c>
      <c r="AJ20" s="36" t="s">
        <v>197</v>
      </c>
      <c r="AK20" s="37" t="s">
        <v>194</v>
      </c>
      <c r="AL20" s="37" t="s">
        <v>39</v>
      </c>
      <c r="AM20" s="37" t="s">
        <v>39</v>
      </c>
      <c r="AN20" s="38" t="s">
        <v>47</v>
      </c>
      <c r="AP20" s="62" t="s">
        <v>374</v>
      </c>
      <c r="AQ20" s="77" t="s">
        <v>375</v>
      </c>
      <c r="AR20" s="74" t="s">
        <v>352</v>
      </c>
      <c r="AS20" s="123">
        <f t="shared" si="0"/>
        <v>1</v>
      </c>
    </row>
    <row r="21" spans="1:45" ht="150">
      <c r="A21" s="23" t="s">
        <v>37</v>
      </c>
      <c r="B21" s="44" t="s">
        <v>42</v>
      </c>
      <c r="C21" s="47" t="s">
        <v>52</v>
      </c>
      <c r="D21" s="32" t="s">
        <v>52</v>
      </c>
      <c r="E21" s="32" t="s">
        <v>52</v>
      </c>
      <c r="F21" s="26" t="s">
        <v>281</v>
      </c>
      <c r="G21" s="26" t="s">
        <v>109</v>
      </c>
      <c r="H21" s="27">
        <v>0.03</v>
      </c>
      <c r="I21" s="33"/>
      <c r="J21" s="33"/>
      <c r="K21" s="33"/>
      <c r="L21" s="33"/>
      <c r="M21" s="33"/>
      <c r="N21" s="33"/>
      <c r="O21" s="33">
        <v>0.33</v>
      </c>
      <c r="P21" s="33"/>
      <c r="Q21" s="33"/>
      <c r="R21" s="33"/>
      <c r="S21" s="33"/>
      <c r="T21" s="33"/>
      <c r="U21" s="33">
        <v>0.33</v>
      </c>
      <c r="V21" s="33"/>
      <c r="W21" s="33"/>
      <c r="X21" s="33"/>
      <c r="Y21" s="33"/>
      <c r="Z21" s="33"/>
      <c r="AA21" s="33"/>
      <c r="AB21" s="33"/>
      <c r="AC21" s="33">
        <v>0.33</v>
      </c>
      <c r="AD21" s="33"/>
      <c r="AE21" s="33"/>
      <c r="AF21" s="33"/>
      <c r="AG21" s="33">
        <v>1</v>
      </c>
      <c r="AH21" s="28">
        <v>45383</v>
      </c>
      <c r="AI21" s="28">
        <v>45626</v>
      </c>
      <c r="AJ21" s="32" t="s">
        <v>167</v>
      </c>
      <c r="AK21" s="32" t="s">
        <v>162</v>
      </c>
      <c r="AL21" s="32" t="s">
        <v>39</v>
      </c>
      <c r="AM21" s="32" t="s">
        <v>39</v>
      </c>
      <c r="AN21" s="32" t="s">
        <v>47</v>
      </c>
      <c r="AP21" s="70" t="s">
        <v>376</v>
      </c>
      <c r="AQ21" s="77" t="s">
        <v>377</v>
      </c>
      <c r="AR21" s="76" t="s">
        <v>356</v>
      </c>
      <c r="AS21" s="125">
        <f t="shared" si="0"/>
        <v>0.99</v>
      </c>
    </row>
    <row r="22" spans="1:45" ht="135">
      <c r="A22" s="23" t="s">
        <v>37</v>
      </c>
      <c r="B22" s="44" t="s">
        <v>42</v>
      </c>
      <c r="C22" s="47" t="s">
        <v>52</v>
      </c>
      <c r="D22" s="32" t="s">
        <v>52</v>
      </c>
      <c r="E22" s="32" t="s">
        <v>52</v>
      </c>
      <c r="F22" s="26" t="s">
        <v>282</v>
      </c>
      <c r="G22" s="26" t="s">
        <v>110</v>
      </c>
      <c r="H22" s="27">
        <v>0.1</v>
      </c>
      <c r="I22" s="33"/>
      <c r="J22" s="33"/>
      <c r="K22" s="33"/>
      <c r="L22" s="33"/>
      <c r="M22" s="33"/>
      <c r="N22" s="33"/>
      <c r="O22" s="33">
        <v>0.25</v>
      </c>
      <c r="P22" s="33"/>
      <c r="Q22" s="33"/>
      <c r="R22" s="33"/>
      <c r="S22" s="33"/>
      <c r="T22" s="33"/>
      <c r="U22" s="33">
        <v>0.25</v>
      </c>
      <c r="V22" s="33"/>
      <c r="W22" s="33"/>
      <c r="X22" s="33"/>
      <c r="Y22" s="33"/>
      <c r="Z22" s="33"/>
      <c r="AA22" s="33">
        <v>0.25</v>
      </c>
      <c r="AB22" s="33"/>
      <c r="AC22" s="33"/>
      <c r="AD22" s="33"/>
      <c r="AE22" s="33">
        <v>0.25</v>
      </c>
      <c r="AF22" s="33"/>
      <c r="AG22" s="33">
        <v>1</v>
      </c>
      <c r="AH22" s="28">
        <v>45383</v>
      </c>
      <c r="AI22" s="28">
        <v>45657</v>
      </c>
      <c r="AJ22" s="32" t="s">
        <v>168</v>
      </c>
      <c r="AK22" s="32" t="s">
        <v>162</v>
      </c>
      <c r="AL22" s="32" t="s">
        <v>39</v>
      </c>
      <c r="AM22" s="32" t="s">
        <v>39</v>
      </c>
      <c r="AN22" s="32" t="s">
        <v>47</v>
      </c>
      <c r="AP22" s="70" t="s">
        <v>378</v>
      </c>
      <c r="AQ22" s="75" t="s">
        <v>379</v>
      </c>
      <c r="AR22" s="76" t="s">
        <v>356</v>
      </c>
      <c r="AS22" s="123">
        <f t="shared" si="0"/>
        <v>1</v>
      </c>
    </row>
    <row r="23" spans="1:45" ht="150.75">
      <c r="A23" s="23" t="s">
        <v>37</v>
      </c>
      <c r="B23" s="44" t="s">
        <v>42</v>
      </c>
      <c r="C23" s="47" t="s">
        <v>52</v>
      </c>
      <c r="D23" s="32" t="s">
        <v>52</v>
      </c>
      <c r="E23" s="32" t="s">
        <v>52</v>
      </c>
      <c r="F23" s="26" t="s">
        <v>59</v>
      </c>
      <c r="G23" s="26" t="s">
        <v>60</v>
      </c>
      <c r="H23" s="27">
        <v>0.02</v>
      </c>
      <c r="I23" s="33"/>
      <c r="J23" s="33"/>
      <c r="K23" s="33"/>
      <c r="L23" s="33"/>
      <c r="M23" s="33">
        <v>0.25</v>
      </c>
      <c r="N23" s="33"/>
      <c r="O23" s="33"/>
      <c r="P23" s="33"/>
      <c r="Q23" s="33"/>
      <c r="R23" s="33"/>
      <c r="S23" s="33">
        <v>0.25</v>
      </c>
      <c r="T23" s="33"/>
      <c r="U23" s="33"/>
      <c r="V23" s="33"/>
      <c r="W23" s="33"/>
      <c r="X23" s="33"/>
      <c r="Y23" s="33">
        <v>0.25</v>
      </c>
      <c r="Z23" s="33"/>
      <c r="AA23" s="33"/>
      <c r="AB23" s="33"/>
      <c r="AC23" s="33"/>
      <c r="AD23" s="33"/>
      <c r="AE23" s="33">
        <v>0.25</v>
      </c>
      <c r="AF23" s="33"/>
      <c r="AG23" s="33">
        <v>1</v>
      </c>
      <c r="AH23" s="28">
        <v>45353</v>
      </c>
      <c r="AI23" s="28">
        <v>45641</v>
      </c>
      <c r="AJ23" s="32" t="s">
        <v>125</v>
      </c>
      <c r="AK23" s="32" t="s">
        <v>58</v>
      </c>
      <c r="AL23" s="32" t="s">
        <v>39</v>
      </c>
      <c r="AM23" s="32" t="s">
        <v>39</v>
      </c>
      <c r="AN23" s="32" t="s">
        <v>47</v>
      </c>
      <c r="AP23" s="82" t="s">
        <v>384</v>
      </c>
      <c r="AQ23" s="75" t="s">
        <v>380</v>
      </c>
      <c r="AR23" s="76" t="s">
        <v>356</v>
      </c>
      <c r="AS23" s="123">
        <f t="shared" si="0"/>
        <v>1</v>
      </c>
    </row>
    <row r="24" spans="1:45" s="66" customFormat="1" ht="186" customHeight="1">
      <c r="A24" s="23" t="s">
        <v>37</v>
      </c>
      <c r="B24" s="44" t="s">
        <v>42</v>
      </c>
      <c r="C24" s="34" t="s">
        <v>52</v>
      </c>
      <c r="D24" s="34" t="s">
        <v>52</v>
      </c>
      <c r="E24" s="34"/>
      <c r="F24" s="37" t="s">
        <v>59</v>
      </c>
      <c r="G24" s="23" t="s">
        <v>60</v>
      </c>
      <c r="H24" s="1">
        <v>0.05</v>
      </c>
      <c r="I24" s="1"/>
      <c r="J24" s="1"/>
      <c r="K24" s="1"/>
      <c r="L24" s="1"/>
      <c r="M24" s="1">
        <v>0.25</v>
      </c>
      <c r="N24" s="1"/>
      <c r="O24" s="1"/>
      <c r="P24" s="1"/>
      <c r="Q24" s="1"/>
      <c r="R24" s="1"/>
      <c r="S24" s="1">
        <v>0.25</v>
      </c>
      <c r="T24" s="1"/>
      <c r="U24" s="1"/>
      <c r="V24" s="1"/>
      <c r="W24" s="1"/>
      <c r="X24" s="1"/>
      <c r="Y24" s="1">
        <v>0.25</v>
      </c>
      <c r="Z24" s="1"/>
      <c r="AA24" s="1"/>
      <c r="AB24" s="1"/>
      <c r="AC24" s="1"/>
      <c r="AD24" s="1"/>
      <c r="AE24" s="1">
        <v>0.25</v>
      </c>
      <c r="AF24" s="1"/>
      <c r="AG24" s="1">
        <f>+I24+K24+M24+O24+Q24+S24+U24+W24+Y24+AA24+AC24+AE24</f>
        <v>1</v>
      </c>
      <c r="AH24" s="24">
        <v>45353</v>
      </c>
      <c r="AI24" s="35">
        <v>45641</v>
      </c>
      <c r="AJ24" s="36" t="s">
        <v>125</v>
      </c>
      <c r="AK24" s="37" t="s">
        <v>199</v>
      </c>
      <c r="AL24" s="38" t="s">
        <v>39</v>
      </c>
      <c r="AM24" s="38" t="s">
        <v>39</v>
      </c>
      <c r="AN24" s="38" t="s">
        <v>47</v>
      </c>
      <c r="AP24" s="62" t="s">
        <v>381</v>
      </c>
      <c r="AQ24" s="62" t="s">
        <v>382</v>
      </c>
      <c r="AR24" s="74" t="s">
        <v>352</v>
      </c>
      <c r="AS24" s="123">
        <f t="shared" si="0"/>
        <v>1</v>
      </c>
    </row>
    <row r="25" spans="1:45" s="66" customFormat="1" ht="186" customHeight="1">
      <c r="A25" s="23" t="s">
        <v>37</v>
      </c>
      <c r="B25" s="44" t="s">
        <v>42</v>
      </c>
      <c r="C25" s="34" t="s">
        <v>52</v>
      </c>
      <c r="D25" s="34" t="s">
        <v>52</v>
      </c>
      <c r="E25" s="44" t="s">
        <v>52</v>
      </c>
      <c r="F25" s="37" t="s">
        <v>59</v>
      </c>
      <c r="G25" s="23" t="s">
        <v>60</v>
      </c>
      <c r="H25" s="1">
        <v>1.67E-2</v>
      </c>
      <c r="I25" s="1"/>
      <c r="J25" s="1"/>
      <c r="K25" s="1"/>
      <c r="L25" s="1"/>
      <c r="M25" s="1">
        <v>0.25</v>
      </c>
      <c r="N25" s="1"/>
      <c r="O25" s="1"/>
      <c r="P25" s="1"/>
      <c r="Q25" s="1"/>
      <c r="R25" s="1"/>
      <c r="S25" s="1">
        <v>0.25</v>
      </c>
      <c r="T25" s="1"/>
      <c r="U25" s="1"/>
      <c r="V25" s="1"/>
      <c r="W25" s="1"/>
      <c r="X25" s="1"/>
      <c r="Y25" s="1">
        <v>0.25</v>
      </c>
      <c r="Z25" s="1"/>
      <c r="AA25" s="1"/>
      <c r="AB25" s="1"/>
      <c r="AC25" s="1"/>
      <c r="AD25" s="1"/>
      <c r="AE25" s="1">
        <v>0.25</v>
      </c>
      <c r="AF25" s="1"/>
      <c r="AG25" s="1">
        <f>+I25+K25+M25+O25+Q25+S25+U25+W25+Y25+AA25+AC25+AE25</f>
        <v>1</v>
      </c>
      <c r="AH25" s="24">
        <v>45353</v>
      </c>
      <c r="AI25" s="35">
        <v>45641</v>
      </c>
      <c r="AJ25" s="36" t="s">
        <v>125</v>
      </c>
      <c r="AK25" s="23" t="s">
        <v>193</v>
      </c>
      <c r="AL25" s="37" t="s">
        <v>39</v>
      </c>
      <c r="AM25" s="37" t="s">
        <v>39</v>
      </c>
      <c r="AN25" s="38" t="s">
        <v>47</v>
      </c>
      <c r="AP25" s="70" t="s">
        <v>383</v>
      </c>
      <c r="AQ25" s="67" t="s">
        <v>398</v>
      </c>
      <c r="AR25" s="74" t="s">
        <v>352</v>
      </c>
      <c r="AS25" s="123">
        <f t="shared" si="0"/>
        <v>1</v>
      </c>
    </row>
    <row r="26" spans="1:45" s="66" customFormat="1" ht="237.75" customHeight="1">
      <c r="A26" s="23" t="s">
        <v>37</v>
      </c>
      <c r="B26" s="44" t="s">
        <v>42</v>
      </c>
      <c r="C26" s="34" t="s">
        <v>52</v>
      </c>
      <c r="D26" s="34" t="s">
        <v>52</v>
      </c>
      <c r="E26" s="34" t="s">
        <v>52</v>
      </c>
      <c r="F26" s="37" t="s">
        <v>59</v>
      </c>
      <c r="G26" s="23" t="s">
        <v>60</v>
      </c>
      <c r="H26" s="1">
        <v>0.01</v>
      </c>
      <c r="I26" s="1"/>
      <c r="J26" s="1"/>
      <c r="K26" s="1"/>
      <c r="L26" s="1"/>
      <c r="M26" s="1">
        <v>0.25</v>
      </c>
      <c r="N26" s="1"/>
      <c r="O26" s="1"/>
      <c r="P26" s="1"/>
      <c r="Q26" s="1"/>
      <c r="R26" s="1"/>
      <c r="S26" s="1">
        <v>0.25</v>
      </c>
      <c r="T26" s="1"/>
      <c r="U26" s="1"/>
      <c r="V26" s="1"/>
      <c r="W26" s="1"/>
      <c r="X26" s="1"/>
      <c r="Y26" s="1">
        <v>0.25</v>
      </c>
      <c r="Z26" s="1"/>
      <c r="AA26" s="1"/>
      <c r="AB26" s="1"/>
      <c r="AC26" s="1"/>
      <c r="AD26" s="1"/>
      <c r="AE26" s="1">
        <v>0.25</v>
      </c>
      <c r="AF26" s="1"/>
      <c r="AG26" s="1">
        <f>+I26+K26+M26+O26+Q26+S26+U26+W26+Y26+AA26+AC26+AE26</f>
        <v>1</v>
      </c>
      <c r="AH26" s="24">
        <v>45353</v>
      </c>
      <c r="AI26" s="35">
        <v>45641</v>
      </c>
      <c r="AJ26" s="36" t="s">
        <v>125</v>
      </c>
      <c r="AK26" s="32" t="s">
        <v>183</v>
      </c>
      <c r="AL26" s="37" t="s">
        <v>39</v>
      </c>
      <c r="AM26" s="37" t="s">
        <v>39</v>
      </c>
      <c r="AN26" s="38" t="s">
        <v>47</v>
      </c>
      <c r="AP26" s="64" t="s">
        <v>384</v>
      </c>
      <c r="AQ26" s="70" t="s">
        <v>511</v>
      </c>
      <c r="AR26" s="74" t="s">
        <v>352</v>
      </c>
      <c r="AS26" s="123">
        <f t="shared" si="0"/>
        <v>1</v>
      </c>
    </row>
    <row r="27" spans="1:45" ht="165.75">
      <c r="A27" s="23" t="s">
        <v>37</v>
      </c>
      <c r="B27" s="44" t="s">
        <v>42</v>
      </c>
      <c r="C27" s="47" t="s">
        <v>52</v>
      </c>
      <c r="D27" s="32" t="s">
        <v>52</v>
      </c>
      <c r="E27" s="32" t="s">
        <v>52</v>
      </c>
      <c r="F27" s="26" t="s">
        <v>59</v>
      </c>
      <c r="G27" s="26" t="s">
        <v>60</v>
      </c>
      <c r="H27" s="27">
        <v>0.25</v>
      </c>
      <c r="I27" s="33"/>
      <c r="J27" s="33"/>
      <c r="K27" s="33"/>
      <c r="L27" s="33"/>
      <c r="M27" s="33">
        <v>0.25</v>
      </c>
      <c r="N27" s="33"/>
      <c r="O27" s="33"/>
      <c r="P27" s="33"/>
      <c r="Q27" s="33"/>
      <c r="R27" s="33"/>
      <c r="S27" s="33">
        <v>0.25</v>
      </c>
      <c r="T27" s="33"/>
      <c r="U27" s="33"/>
      <c r="V27" s="33"/>
      <c r="W27" s="33"/>
      <c r="X27" s="33"/>
      <c r="Y27" s="33">
        <v>0.25</v>
      </c>
      <c r="Z27" s="33"/>
      <c r="AA27" s="33"/>
      <c r="AB27" s="33"/>
      <c r="AC27" s="33"/>
      <c r="AD27" s="33"/>
      <c r="AE27" s="33">
        <v>0.25</v>
      </c>
      <c r="AF27" s="33"/>
      <c r="AG27" s="33">
        <v>1</v>
      </c>
      <c r="AH27" s="28">
        <v>45353</v>
      </c>
      <c r="AI27" s="28">
        <v>45641</v>
      </c>
      <c r="AJ27" s="32" t="s">
        <v>125</v>
      </c>
      <c r="AK27" s="32" t="s">
        <v>159</v>
      </c>
      <c r="AL27" s="32" t="s">
        <v>39</v>
      </c>
      <c r="AM27" s="32" t="s">
        <v>39</v>
      </c>
      <c r="AN27" s="32" t="s">
        <v>47</v>
      </c>
      <c r="AP27" s="83" t="s">
        <v>384</v>
      </c>
      <c r="AQ27" s="75" t="s">
        <v>386</v>
      </c>
      <c r="AR27" s="76" t="s">
        <v>356</v>
      </c>
      <c r="AS27" s="123">
        <f t="shared" si="0"/>
        <v>1</v>
      </c>
    </row>
    <row r="28" spans="1:45" ht="150.75">
      <c r="A28" s="23" t="s">
        <v>37</v>
      </c>
      <c r="B28" s="44" t="s">
        <v>42</v>
      </c>
      <c r="C28" s="47" t="s">
        <v>52</v>
      </c>
      <c r="D28" s="32" t="s">
        <v>52</v>
      </c>
      <c r="E28" s="32" t="s">
        <v>52</v>
      </c>
      <c r="F28" s="26" t="s">
        <v>59</v>
      </c>
      <c r="G28" s="26" t="s">
        <v>60</v>
      </c>
      <c r="H28" s="27">
        <v>2.5000000000000001E-2</v>
      </c>
      <c r="I28" s="33"/>
      <c r="J28" s="33"/>
      <c r="K28" s="33"/>
      <c r="L28" s="33"/>
      <c r="M28" s="33">
        <v>0.25</v>
      </c>
      <c r="N28" s="33"/>
      <c r="O28" s="33"/>
      <c r="P28" s="33"/>
      <c r="Q28" s="33"/>
      <c r="R28" s="33"/>
      <c r="S28" s="33">
        <v>0.25</v>
      </c>
      <c r="T28" s="33"/>
      <c r="U28" s="33"/>
      <c r="V28" s="33"/>
      <c r="W28" s="33"/>
      <c r="X28" s="33"/>
      <c r="Y28" s="33">
        <v>0.25</v>
      </c>
      <c r="Z28" s="33"/>
      <c r="AA28" s="33"/>
      <c r="AB28" s="33"/>
      <c r="AC28" s="33"/>
      <c r="AD28" s="33"/>
      <c r="AE28" s="33">
        <v>0.25</v>
      </c>
      <c r="AF28" s="33"/>
      <c r="AG28" s="33">
        <v>1</v>
      </c>
      <c r="AH28" s="28">
        <v>45353</v>
      </c>
      <c r="AI28" s="28">
        <v>45641</v>
      </c>
      <c r="AJ28" s="32" t="s">
        <v>125</v>
      </c>
      <c r="AK28" s="32" t="s">
        <v>53</v>
      </c>
      <c r="AL28" s="32" t="s">
        <v>39</v>
      </c>
      <c r="AM28" s="32" t="s">
        <v>39</v>
      </c>
      <c r="AN28" s="32" t="s">
        <v>47</v>
      </c>
      <c r="AP28" s="83" t="s">
        <v>384</v>
      </c>
      <c r="AQ28" s="75" t="s">
        <v>385</v>
      </c>
      <c r="AR28" s="76" t="s">
        <v>356</v>
      </c>
      <c r="AS28" s="123">
        <f t="shared" si="0"/>
        <v>1</v>
      </c>
    </row>
    <row r="29" spans="1:45" ht="150">
      <c r="A29" s="23" t="s">
        <v>37</v>
      </c>
      <c r="B29" s="44" t="s">
        <v>42</v>
      </c>
      <c r="C29" s="47" t="s">
        <v>52</v>
      </c>
      <c r="D29" s="32" t="s">
        <v>52</v>
      </c>
      <c r="E29" s="32" t="s">
        <v>52</v>
      </c>
      <c r="F29" s="26" t="s">
        <v>59</v>
      </c>
      <c r="G29" s="26" t="s">
        <v>60</v>
      </c>
      <c r="H29" s="27">
        <v>0.02</v>
      </c>
      <c r="I29" s="33"/>
      <c r="J29" s="33"/>
      <c r="K29" s="33"/>
      <c r="L29" s="33"/>
      <c r="M29" s="33">
        <v>0.25</v>
      </c>
      <c r="N29" s="33"/>
      <c r="O29" s="33"/>
      <c r="P29" s="33"/>
      <c r="Q29" s="33"/>
      <c r="R29" s="33"/>
      <c r="S29" s="33">
        <v>0.25</v>
      </c>
      <c r="T29" s="33"/>
      <c r="U29" s="33"/>
      <c r="V29" s="33"/>
      <c r="W29" s="33"/>
      <c r="X29" s="33"/>
      <c r="Y29" s="33">
        <v>0.25</v>
      </c>
      <c r="Z29" s="33"/>
      <c r="AA29" s="33"/>
      <c r="AB29" s="33"/>
      <c r="AC29" s="33"/>
      <c r="AD29" s="33"/>
      <c r="AE29" s="33">
        <v>0.25</v>
      </c>
      <c r="AF29" s="33"/>
      <c r="AG29" s="33">
        <v>1</v>
      </c>
      <c r="AH29" s="28">
        <v>45353</v>
      </c>
      <c r="AI29" s="28">
        <v>45641</v>
      </c>
      <c r="AJ29" s="32" t="s">
        <v>125</v>
      </c>
      <c r="AK29" s="32" t="s">
        <v>49</v>
      </c>
      <c r="AL29" s="32" t="s">
        <v>39</v>
      </c>
      <c r="AM29" s="32" t="s">
        <v>39</v>
      </c>
      <c r="AN29" s="32" t="s">
        <v>47</v>
      </c>
      <c r="AP29" s="70" t="s">
        <v>387</v>
      </c>
      <c r="AQ29" s="75" t="s">
        <v>388</v>
      </c>
      <c r="AR29" s="76" t="s">
        <v>356</v>
      </c>
      <c r="AS29" s="123">
        <f t="shared" si="0"/>
        <v>1</v>
      </c>
    </row>
    <row r="30" spans="1:45" ht="150">
      <c r="A30" s="23" t="s">
        <v>37</v>
      </c>
      <c r="B30" s="44" t="s">
        <v>42</v>
      </c>
      <c r="C30" s="47" t="s">
        <v>52</v>
      </c>
      <c r="D30" s="32" t="s">
        <v>52</v>
      </c>
      <c r="E30" s="44" t="s">
        <v>52</v>
      </c>
      <c r="F30" s="26" t="s">
        <v>59</v>
      </c>
      <c r="G30" s="26" t="s">
        <v>60</v>
      </c>
      <c r="H30" s="27">
        <v>0.03</v>
      </c>
      <c r="I30" s="33"/>
      <c r="J30" s="33"/>
      <c r="K30" s="33"/>
      <c r="L30" s="33"/>
      <c r="M30" s="33">
        <v>0.25</v>
      </c>
      <c r="N30" s="33"/>
      <c r="O30" s="33"/>
      <c r="P30" s="33"/>
      <c r="Q30" s="33"/>
      <c r="R30" s="33"/>
      <c r="S30" s="33">
        <v>0.25</v>
      </c>
      <c r="T30" s="33"/>
      <c r="U30" s="33"/>
      <c r="V30" s="33"/>
      <c r="W30" s="33"/>
      <c r="X30" s="33"/>
      <c r="Y30" s="33">
        <v>0.25</v>
      </c>
      <c r="Z30" s="33"/>
      <c r="AA30" s="33"/>
      <c r="AB30" s="33"/>
      <c r="AC30" s="33"/>
      <c r="AD30" s="33"/>
      <c r="AE30" s="33">
        <v>0.25</v>
      </c>
      <c r="AF30" s="33"/>
      <c r="AG30" s="33">
        <v>1</v>
      </c>
      <c r="AH30" s="28">
        <v>45353</v>
      </c>
      <c r="AI30" s="28">
        <v>45641</v>
      </c>
      <c r="AJ30" s="32" t="s">
        <v>125</v>
      </c>
      <c r="AK30" s="32" t="s">
        <v>56</v>
      </c>
      <c r="AL30" s="32" t="s">
        <v>39</v>
      </c>
      <c r="AM30" s="32" t="s">
        <v>39</v>
      </c>
      <c r="AN30" s="32" t="s">
        <v>47</v>
      </c>
      <c r="AP30" s="70" t="s">
        <v>390</v>
      </c>
      <c r="AQ30" s="75" t="s">
        <v>389</v>
      </c>
      <c r="AR30" s="76" t="s">
        <v>356</v>
      </c>
      <c r="AS30" s="123">
        <f t="shared" si="0"/>
        <v>1</v>
      </c>
    </row>
    <row r="31" spans="1:45" ht="180.75">
      <c r="A31" s="23" t="s">
        <v>37</v>
      </c>
      <c r="B31" s="44" t="s">
        <v>42</v>
      </c>
      <c r="C31" s="47" t="s">
        <v>52</v>
      </c>
      <c r="D31" s="32" t="s">
        <v>52</v>
      </c>
      <c r="E31" s="44" t="s">
        <v>52</v>
      </c>
      <c r="F31" s="26" t="s">
        <v>59</v>
      </c>
      <c r="G31" s="26" t="s">
        <v>60</v>
      </c>
      <c r="H31" s="27">
        <v>0.05</v>
      </c>
      <c r="I31" s="33"/>
      <c r="J31" s="33"/>
      <c r="K31" s="33"/>
      <c r="L31" s="33"/>
      <c r="M31" s="33">
        <v>0.25</v>
      </c>
      <c r="N31" s="33"/>
      <c r="O31" s="33"/>
      <c r="P31" s="33"/>
      <c r="Q31" s="33"/>
      <c r="R31" s="33"/>
      <c r="S31" s="33">
        <v>0.25</v>
      </c>
      <c r="T31" s="33"/>
      <c r="U31" s="33"/>
      <c r="V31" s="33"/>
      <c r="W31" s="33"/>
      <c r="X31" s="33"/>
      <c r="Y31" s="33">
        <v>0.25</v>
      </c>
      <c r="Z31" s="33"/>
      <c r="AA31" s="33"/>
      <c r="AB31" s="33"/>
      <c r="AC31" s="33"/>
      <c r="AD31" s="33"/>
      <c r="AE31" s="33">
        <v>0.25</v>
      </c>
      <c r="AF31" s="33"/>
      <c r="AG31" s="33">
        <v>1</v>
      </c>
      <c r="AH31" s="28">
        <v>45353</v>
      </c>
      <c r="AI31" s="28">
        <v>45641</v>
      </c>
      <c r="AJ31" s="32" t="s">
        <v>125</v>
      </c>
      <c r="AK31" s="32" t="s">
        <v>48</v>
      </c>
      <c r="AL31" s="32" t="s">
        <v>39</v>
      </c>
      <c r="AM31" s="32" t="s">
        <v>39</v>
      </c>
      <c r="AN31" s="32" t="s">
        <v>47</v>
      </c>
      <c r="AP31" s="84" t="s">
        <v>384</v>
      </c>
      <c r="AQ31" s="75" t="s">
        <v>392</v>
      </c>
      <c r="AR31" s="74" t="s">
        <v>352</v>
      </c>
      <c r="AS31" s="123">
        <f t="shared" si="0"/>
        <v>1</v>
      </c>
    </row>
    <row r="32" spans="1:45" ht="150">
      <c r="A32" s="23" t="s">
        <v>37</v>
      </c>
      <c r="B32" s="44" t="s">
        <v>42</v>
      </c>
      <c r="C32" s="47" t="s">
        <v>52</v>
      </c>
      <c r="D32" s="32" t="s">
        <v>52</v>
      </c>
      <c r="E32" s="32" t="s">
        <v>52</v>
      </c>
      <c r="F32" s="26" t="s">
        <v>59</v>
      </c>
      <c r="G32" s="26" t="s">
        <v>60</v>
      </c>
      <c r="H32" s="27">
        <v>5.0000000000000001E-3</v>
      </c>
      <c r="I32" s="33"/>
      <c r="J32" s="33"/>
      <c r="K32" s="33"/>
      <c r="L32" s="33"/>
      <c r="M32" s="33">
        <v>0.25</v>
      </c>
      <c r="N32" s="33"/>
      <c r="O32" s="33"/>
      <c r="P32" s="33"/>
      <c r="Q32" s="33"/>
      <c r="R32" s="33"/>
      <c r="S32" s="33">
        <v>0.25</v>
      </c>
      <c r="T32" s="33"/>
      <c r="U32" s="33"/>
      <c r="V32" s="33"/>
      <c r="W32" s="33"/>
      <c r="X32" s="33"/>
      <c r="Y32" s="33">
        <v>0.25</v>
      </c>
      <c r="Z32" s="33"/>
      <c r="AA32" s="33"/>
      <c r="AB32" s="33"/>
      <c r="AC32" s="33"/>
      <c r="AD32" s="33"/>
      <c r="AE32" s="33">
        <v>0.25</v>
      </c>
      <c r="AF32" s="33"/>
      <c r="AG32" s="33">
        <v>1</v>
      </c>
      <c r="AH32" s="28">
        <v>45353</v>
      </c>
      <c r="AI32" s="28">
        <v>45641</v>
      </c>
      <c r="AJ32" s="32" t="s">
        <v>125</v>
      </c>
      <c r="AK32" s="32" t="s">
        <v>162</v>
      </c>
      <c r="AL32" s="32" t="s">
        <v>39</v>
      </c>
      <c r="AM32" s="32" t="s">
        <v>39</v>
      </c>
      <c r="AN32" s="32" t="s">
        <v>47</v>
      </c>
      <c r="AP32" s="84" t="s">
        <v>384</v>
      </c>
      <c r="AQ32" s="70" t="s">
        <v>391</v>
      </c>
      <c r="AR32" s="76" t="s">
        <v>356</v>
      </c>
      <c r="AS32" s="123">
        <f t="shared" si="0"/>
        <v>1</v>
      </c>
    </row>
    <row r="33" spans="1:45" ht="195.75">
      <c r="A33" s="23" t="s">
        <v>37</v>
      </c>
      <c r="B33" s="44" t="s">
        <v>42</v>
      </c>
      <c r="C33" s="47" t="s">
        <v>52</v>
      </c>
      <c r="D33" s="32" t="s">
        <v>52</v>
      </c>
      <c r="E33" s="32" t="s">
        <v>52</v>
      </c>
      <c r="F33" s="26" t="s">
        <v>59</v>
      </c>
      <c r="G33" s="26" t="s">
        <v>60</v>
      </c>
      <c r="H33" s="27">
        <v>0.02</v>
      </c>
      <c r="I33" s="33"/>
      <c r="J33" s="33"/>
      <c r="K33" s="33"/>
      <c r="L33" s="33"/>
      <c r="M33" s="33">
        <v>0.25</v>
      </c>
      <c r="N33" s="33"/>
      <c r="O33" s="33"/>
      <c r="P33" s="33"/>
      <c r="Q33" s="33"/>
      <c r="R33" s="33"/>
      <c r="S33" s="33">
        <v>0.25</v>
      </c>
      <c r="T33" s="33"/>
      <c r="U33" s="33"/>
      <c r="V33" s="33"/>
      <c r="W33" s="33"/>
      <c r="X33" s="33"/>
      <c r="Y33" s="33">
        <v>0.25</v>
      </c>
      <c r="Z33" s="33"/>
      <c r="AA33" s="33"/>
      <c r="AB33" s="33"/>
      <c r="AC33" s="33"/>
      <c r="AD33" s="33"/>
      <c r="AE33" s="33">
        <v>0.25</v>
      </c>
      <c r="AF33" s="33"/>
      <c r="AG33" s="33">
        <v>1</v>
      </c>
      <c r="AH33" s="28">
        <v>45353</v>
      </c>
      <c r="AI33" s="28">
        <v>45641</v>
      </c>
      <c r="AJ33" s="32" t="s">
        <v>125</v>
      </c>
      <c r="AK33" s="32" t="s">
        <v>46</v>
      </c>
      <c r="AL33" s="32" t="s">
        <v>39</v>
      </c>
      <c r="AM33" s="32" t="s">
        <v>39</v>
      </c>
      <c r="AN33" s="32" t="s">
        <v>47</v>
      </c>
      <c r="AP33" s="84" t="s">
        <v>384</v>
      </c>
      <c r="AQ33" s="70" t="s">
        <v>394</v>
      </c>
      <c r="AR33" s="76" t="s">
        <v>356</v>
      </c>
      <c r="AS33" s="123">
        <f t="shared" si="0"/>
        <v>1</v>
      </c>
    </row>
    <row r="34" spans="1:45" ht="150.75">
      <c r="A34" s="23" t="s">
        <v>37</v>
      </c>
      <c r="B34" s="44" t="s">
        <v>42</v>
      </c>
      <c r="C34" s="47" t="s">
        <v>52</v>
      </c>
      <c r="D34" s="32" t="s">
        <v>52</v>
      </c>
      <c r="E34" s="32" t="s">
        <v>52</v>
      </c>
      <c r="F34" s="26" t="s">
        <v>59</v>
      </c>
      <c r="G34" s="26" t="s">
        <v>60</v>
      </c>
      <c r="H34" s="27">
        <v>0.03</v>
      </c>
      <c r="I34" s="33"/>
      <c r="J34" s="33"/>
      <c r="K34" s="33"/>
      <c r="L34" s="33"/>
      <c r="M34" s="33">
        <v>0.25</v>
      </c>
      <c r="N34" s="33"/>
      <c r="O34" s="33"/>
      <c r="P34" s="33"/>
      <c r="Q34" s="33"/>
      <c r="R34" s="33"/>
      <c r="S34" s="33">
        <v>0.25</v>
      </c>
      <c r="T34" s="33"/>
      <c r="U34" s="33"/>
      <c r="V34" s="33"/>
      <c r="W34" s="33"/>
      <c r="X34" s="33"/>
      <c r="Y34" s="33">
        <v>0.25</v>
      </c>
      <c r="Z34" s="33"/>
      <c r="AA34" s="33"/>
      <c r="AB34" s="33"/>
      <c r="AC34" s="33"/>
      <c r="AD34" s="33"/>
      <c r="AE34" s="33">
        <v>0.25</v>
      </c>
      <c r="AF34" s="33"/>
      <c r="AG34" s="33">
        <v>1</v>
      </c>
      <c r="AH34" s="28">
        <v>45353</v>
      </c>
      <c r="AI34" s="28">
        <v>45641</v>
      </c>
      <c r="AJ34" s="32" t="s">
        <v>125</v>
      </c>
      <c r="AK34" s="32" t="s">
        <v>50</v>
      </c>
      <c r="AL34" s="32" t="s">
        <v>39</v>
      </c>
      <c r="AM34" s="32" t="s">
        <v>39</v>
      </c>
      <c r="AN34" s="32" t="s">
        <v>47</v>
      </c>
      <c r="AP34" s="84" t="s">
        <v>384</v>
      </c>
      <c r="AQ34" s="70" t="s">
        <v>393</v>
      </c>
      <c r="AR34" s="76" t="s">
        <v>356</v>
      </c>
      <c r="AS34" s="123">
        <f t="shared" si="0"/>
        <v>1</v>
      </c>
    </row>
    <row r="35" spans="1:45" ht="150">
      <c r="A35" s="23" t="s">
        <v>37</v>
      </c>
      <c r="B35" s="44" t="s">
        <v>42</v>
      </c>
      <c r="C35" s="47" t="s">
        <v>52</v>
      </c>
      <c r="D35" s="32" t="s">
        <v>52</v>
      </c>
      <c r="E35" s="44" t="s">
        <v>52</v>
      </c>
      <c r="F35" s="26" t="s">
        <v>59</v>
      </c>
      <c r="G35" s="26" t="s">
        <v>60</v>
      </c>
      <c r="H35" s="27">
        <v>0.01</v>
      </c>
      <c r="I35" s="33"/>
      <c r="J35" s="33"/>
      <c r="K35" s="33"/>
      <c r="L35" s="33"/>
      <c r="M35" s="33">
        <v>0.25</v>
      </c>
      <c r="N35" s="33"/>
      <c r="O35" s="33"/>
      <c r="P35" s="33"/>
      <c r="Q35" s="33"/>
      <c r="R35" s="33"/>
      <c r="S35" s="33">
        <v>0.25</v>
      </c>
      <c r="T35" s="33"/>
      <c r="U35" s="33"/>
      <c r="V35" s="33"/>
      <c r="W35" s="33"/>
      <c r="X35" s="33"/>
      <c r="Y35" s="33">
        <v>0.25</v>
      </c>
      <c r="Z35" s="33"/>
      <c r="AA35" s="33"/>
      <c r="AB35" s="33"/>
      <c r="AC35" s="33"/>
      <c r="AD35" s="33"/>
      <c r="AE35" s="33">
        <v>0.25</v>
      </c>
      <c r="AF35" s="33"/>
      <c r="AG35" s="33">
        <v>1</v>
      </c>
      <c r="AH35" s="28">
        <v>45353</v>
      </c>
      <c r="AI35" s="28">
        <v>45641</v>
      </c>
      <c r="AJ35" s="32" t="s">
        <v>125</v>
      </c>
      <c r="AK35" s="32" t="s">
        <v>45</v>
      </c>
      <c r="AL35" s="32" t="s">
        <v>39</v>
      </c>
      <c r="AM35" s="32" t="s">
        <v>39</v>
      </c>
      <c r="AN35" s="32" t="s">
        <v>47</v>
      </c>
      <c r="AP35" s="70" t="s">
        <v>383</v>
      </c>
      <c r="AQ35" s="67" t="s">
        <v>398</v>
      </c>
      <c r="AR35" s="74" t="s">
        <v>352</v>
      </c>
      <c r="AS35" s="123">
        <f t="shared" si="0"/>
        <v>1</v>
      </c>
    </row>
    <row r="36" spans="1:45" ht="150">
      <c r="A36" s="23" t="s">
        <v>37</v>
      </c>
      <c r="B36" s="44" t="s">
        <v>42</v>
      </c>
      <c r="C36" s="47" t="s">
        <v>52</v>
      </c>
      <c r="D36" s="32" t="s">
        <v>52</v>
      </c>
      <c r="E36" s="32" t="s">
        <v>52</v>
      </c>
      <c r="F36" s="26" t="s">
        <v>59</v>
      </c>
      <c r="G36" s="26" t="s">
        <v>60</v>
      </c>
      <c r="H36" s="27">
        <v>0.04</v>
      </c>
      <c r="I36" s="33"/>
      <c r="J36" s="33"/>
      <c r="K36" s="33"/>
      <c r="L36" s="33"/>
      <c r="M36" s="33">
        <v>0.25</v>
      </c>
      <c r="N36" s="33"/>
      <c r="O36" s="33"/>
      <c r="P36" s="33"/>
      <c r="Q36" s="33"/>
      <c r="R36" s="33"/>
      <c r="S36" s="33">
        <v>0.25</v>
      </c>
      <c r="T36" s="33"/>
      <c r="U36" s="33"/>
      <c r="V36" s="33"/>
      <c r="W36" s="33"/>
      <c r="X36" s="33"/>
      <c r="Y36" s="33">
        <v>0.25</v>
      </c>
      <c r="Z36" s="33"/>
      <c r="AA36" s="33"/>
      <c r="AB36" s="33"/>
      <c r="AC36" s="33"/>
      <c r="AD36" s="33"/>
      <c r="AE36" s="33">
        <v>0.25</v>
      </c>
      <c r="AF36" s="33"/>
      <c r="AG36" s="33">
        <v>1</v>
      </c>
      <c r="AH36" s="28">
        <v>45353</v>
      </c>
      <c r="AI36" s="28">
        <v>45641</v>
      </c>
      <c r="AJ36" s="32" t="s">
        <v>125</v>
      </c>
      <c r="AK36" s="32" t="s">
        <v>38</v>
      </c>
      <c r="AL36" s="32" t="s">
        <v>39</v>
      </c>
      <c r="AM36" s="32" t="s">
        <v>39</v>
      </c>
      <c r="AN36" s="32" t="s">
        <v>47</v>
      </c>
      <c r="AP36" s="84" t="s">
        <v>384</v>
      </c>
      <c r="AQ36" s="62" t="s">
        <v>395</v>
      </c>
      <c r="AR36" s="74" t="s">
        <v>352</v>
      </c>
      <c r="AS36" s="123">
        <f t="shared" si="0"/>
        <v>1</v>
      </c>
    </row>
    <row r="37" spans="1:45" ht="150">
      <c r="A37" s="23" t="s">
        <v>37</v>
      </c>
      <c r="B37" s="44" t="s">
        <v>42</v>
      </c>
      <c r="C37" s="47" t="s">
        <v>52</v>
      </c>
      <c r="D37" s="32" t="s">
        <v>52</v>
      </c>
      <c r="E37" s="32" t="s">
        <v>52</v>
      </c>
      <c r="F37" s="26" t="s">
        <v>59</v>
      </c>
      <c r="G37" s="26" t="s">
        <v>60</v>
      </c>
      <c r="H37" s="27">
        <v>5.0000000000000001E-3</v>
      </c>
      <c r="I37" s="33"/>
      <c r="J37" s="33"/>
      <c r="K37" s="33"/>
      <c r="L37" s="33"/>
      <c r="M37" s="33">
        <v>0.25</v>
      </c>
      <c r="N37" s="33"/>
      <c r="O37" s="33"/>
      <c r="P37" s="33"/>
      <c r="Q37" s="33"/>
      <c r="R37" s="33"/>
      <c r="S37" s="33">
        <v>0.25</v>
      </c>
      <c r="T37" s="33"/>
      <c r="U37" s="33"/>
      <c r="V37" s="33"/>
      <c r="W37" s="33"/>
      <c r="X37" s="33"/>
      <c r="Y37" s="33">
        <v>0.25</v>
      </c>
      <c r="Z37" s="33"/>
      <c r="AA37" s="33"/>
      <c r="AB37" s="33"/>
      <c r="AC37" s="33"/>
      <c r="AD37" s="33"/>
      <c r="AE37" s="33">
        <v>0.25</v>
      </c>
      <c r="AF37" s="33"/>
      <c r="AG37" s="33">
        <v>1</v>
      </c>
      <c r="AH37" s="28">
        <v>45353</v>
      </c>
      <c r="AI37" s="28">
        <v>45641</v>
      </c>
      <c r="AJ37" s="32" t="s">
        <v>125</v>
      </c>
      <c r="AK37" s="32" t="s">
        <v>54</v>
      </c>
      <c r="AL37" s="32" t="s">
        <v>39</v>
      </c>
      <c r="AM37" s="32" t="s">
        <v>39</v>
      </c>
      <c r="AN37" s="32" t="s">
        <v>47</v>
      </c>
      <c r="AP37" s="84" t="s">
        <v>384</v>
      </c>
      <c r="AQ37" s="70" t="s">
        <v>396</v>
      </c>
      <c r="AR37" s="76" t="s">
        <v>356</v>
      </c>
      <c r="AS37" s="123">
        <f t="shared" si="0"/>
        <v>1</v>
      </c>
    </row>
    <row r="38" spans="1:45" ht="180.75">
      <c r="A38" s="23" t="s">
        <v>37</v>
      </c>
      <c r="B38" s="44" t="s">
        <v>42</v>
      </c>
      <c r="C38" s="47" t="s">
        <v>52</v>
      </c>
      <c r="D38" s="32" t="s">
        <v>52</v>
      </c>
      <c r="E38" s="32" t="s">
        <v>52</v>
      </c>
      <c r="F38" s="26" t="s">
        <v>59</v>
      </c>
      <c r="G38" s="26" t="s">
        <v>60</v>
      </c>
      <c r="H38" s="27">
        <v>0.05</v>
      </c>
      <c r="I38" s="33"/>
      <c r="J38" s="33"/>
      <c r="K38" s="33"/>
      <c r="L38" s="33"/>
      <c r="M38" s="33">
        <v>0.25</v>
      </c>
      <c r="N38" s="33"/>
      <c r="O38" s="33"/>
      <c r="P38" s="33"/>
      <c r="Q38" s="33"/>
      <c r="R38" s="33"/>
      <c r="S38" s="33">
        <v>0.25</v>
      </c>
      <c r="T38" s="33"/>
      <c r="U38" s="33"/>
      <c r="V38" s="33"/>
      <c r="W38" s="33"/>
      <c r="X38" s="33"/>
      <c r="Y38" s="33">
        <v>0.25</v>
      </c>
      <c r="Z38" s="33"/>
      <c r="AA38" s="33"/>
      <c r="AB38" s="33"/>
      <c r="AC38" s="33"/>
      <c r="AD38" s="33"/>
      <c r="AE38" s="33">
        <v>0.25</v>
      </c>
      <c r="AF38" s="33"/>
      <c r="AG38" s="33">
        <v>1</v>
      </c>
      <c r="AH38" s="28">
        <v>45353</v>
      </c>
      <c r="AI38" s="28">
        <v>45641</v>
      </c>
      <c r="AJ38" s="32" t="s">
        <v>125</v>
      </c>
      <c r="AK38" s="32" t="s">
        <v>43</v>
      </c>
      <c r="AL38" s="32" t="s">
        <v>39</v>
      </c>
      <c r="AM38" s="32" t="s">
        <v>39</v>
      </c>
      <c r="AN38" s="32" t="s">
        <v>47</v>
      </c>
      <c r="AP38" s="84" t="s">
        <v>384</v>
      </c>
      <c r="AQ38" s="70" t="s">
        <v>397</v>
      </c>
      <c r="AR38" s="76" t="s">
        <v>356</v>
      </c>
      <c r="AS38" s="123">
        <f t="shared" si="0"/>
        <v>1</v>
      </c>
    </row>
    <row r="39" spans="1:45" s="66" customFormat="1" ht="186" customHeight="1">
      <c r="A39" s="23" t="s">
        <v>37</v>
      </c>
      <c r="B39" s="44" t="s">
        <v>42</v>
      </c>
      <c r="C39" s="34" t="s">
        <v>52</v>
      </c>
      <c r="D39" s="34" t="s">
        <v>52</v>
      </c>
      <c r="E39" s="44" t="s">
        <v>52</v>
      </c>
      <c r="F39" s="37" t="s">
        <v>59</v>
      </c>
      <c r="G39" s="23" t="s">
        <v>60</v>
      </c>
      <c r="H39" s="1">
        <v>0.02</v>
      </c>
      <c r="I39" s="1"/>
      <c r="J39" s="1"/>
      <c r="K39" s="1"/>
      <c r="L39" s="1"/>
      <c r="M39" s="1">
        <v>0.25</v>
      </c>
      <c r="N39" s="1"/>
      <c r="O39" s="1"/>
      <c r="P39" s="1"/>
      <c r="Q39" s="1"/>
      <c r="R39" s="1"/>
      <c r="S39" s="1">
        <v>0.25</v>
      </c>
      <c r="T39" s="1"/>
      <c r="U39" s="1"/>
      <c r="V39" s="1"/>
      <c r="W39" s="1"/>
      <c r="X39" s="1"/>
      <c r="Y39" s="1">
        <v>0.25</v>
      </c>
      <c r="Z39" s="1"/>
      <c r="AA39" s="1"/>
      <c r="AB39" s="1"/>
      <c r="AC39" s="1"/>
      <c r="AD39" s="1"/>
      <c r="AE39" s="1">
        <v>0.25</v>
      </c>
      <c r="AF39" s="1"/>
      <c r="AG39" s="1">
        <f>+I39+K39+M39+O39+Q39+S39+U39+W39+Y39+AA39+AC39+AE39</f>
        <v>1</v>
      </c>
      <c r="AH39" s="24">
        <v>45353</v>
      </c>
      <c r="AI39" s="35">
        <v>45641</v>
      </c>
      <c r="AJ39" s="36" t="s">
        <v>125</v>
      </c>
      <c r="AK39" s="23" t="s">
        <v>57</v>
      </c>
      <c r="AL39" s="37" t="s">
        <v>39</v>
      </c>
      <c r="AM39" s="37" t="s">
        <v>39</v>
      </c>
      <c r="AN39" s="38" t="s">
        <v>47</v>
      </c>
      <c r="AP39" s="84" t="s">
        <v>384</v>
      </c>
      <c r="AQ39" s="70" t="s">
        <v>400</v>
      </c>
      <c r="AR39" s="76" t="s">
        <v>356</v>
      </c>
      <c r="AS39" s="123">
        <f t="shared" si="0"/>
        <v>1</v>
      </c>
    </row>
    <row r="40" spans="1:45" s="66" customFormat="1" ht="186" customHeight="1">
      <c r="A40" s="23" t="s">
        <v>37</v>
      </c>
      <c r="B40" s="44" t="s">
        <v>42</v>
      </c>
      <c r="C40" s="34" t="s">
        <v>52</v>
      </c>
      <c r="D40" s="34" t="s">
        <v>52</v>
      </c>
      <c r="E40" s="34" t="s">
        <v>52</v>
      </c>
      <c r="F40" s="37" t="s">
        <v>59</v>
      </c>
      <c r="G40" s="23" t="s">
        <v>60</v>
      </c>
      <c r="H40" s="1">
        <v>1.67E-2</v>
      </c>
      <c r="I40" s="1"/>
      <c r="J40" s="1"/>
      <c r="K40" s="1"/>
      <c r="L40" s="1"/>
      <c r="M40" s="1">
        <v>0.25</v>
      </c>
      <c r="N40" s="1"/>
      <c r="O40" s="1"/>
      <c r="P40" s="1"/>
      <c r="Q40" s="1"/>
      <c r="R40" s="1"/>
      <c r="S40" s="1">
        <v>0.25</v>
      </c>
      <c r="T40" s="1"/>
      <c r="U40" s="1"/>
      <c r="V40" s="1"/>
      <c r="W40" s="1"/>
      <c r="X40" s="1"/>
      <c r="Y40" s="1">
        <v>0.25</v>
      </c>
      <c r="Z40" s="1"/>
      <c r="AA40" s="1"/>
      <c r="AB40" s="1"/>
      <c r="AC40" s="1"/>
      <c r="AD40" s="1"/>
      <c r="AE40" s="1">
        <v>0.25</v>
      </c>
      <c r="AF40" s="1"/>
      <c r="AG40" s="1">
        <f>+I40+K40+M40+O40+Q40+S40+U40+W40+Y40+AA40+AC40+AE40</f>
        <v>1</v>
      </c>
      <c r="AH40" s="24">
        <v>45353</v>
      </c>
      <c r="AI40" s="35">
        <v>45641</v>
      </c>
      <c r="AJ40" s="36" t="s">
        <v>125</v>
      </c>
      <c r="AK40" s="32" t="s">
        <v>192</v>
      </c>
      <c r="AL40" s="37" t="s">
        <v>39</v>
      </c>
      <c r="AM40" s="37" t="s">
        <v>39</v>
      </c>
      <c r="AN40" s="38" t="s">
        <v>47</v>
      </c>
      <c r="AP40" s="84" t="s">
        <v>384</v>
      </c>
      <c r="AQ40" s="70" t="s">
        <v>399</v>
      </c>
      <c r="AR40" s="76" t="s">
        <v>356</v>
      </c>
      <c r="AS40" s="123">
        <f t="shared" si="0"/>
        <v>1</v>
      </c>
    </row>
    <row r="41" spans="1:45" s="66" customFormat="1" ht="186" customHeight="1">
      <c r="A41" s="23" t="s">
        <v>37</v>
      </c>
      <c r="B41" s="44" t="s">
        <v>42</v>
      </c>
      <c r="C41" s="34" t="s">
        <v>52</v>
      </c>
      <c r="D41" s="34" t="s">
        <v>52</v>
      </c>
      <c r="E41" s="34" t="s">
        <v>52</v>
      </c>
      <c r="F41" s="37" t="s">
        <v>59</v>
      </c>
      <c r="G41" s="23" t="s">
        <v>60</v>
      </c>
      <c r="H41" s="1">
        <v>0.02</v>
      </c>
      <c r="I41" s="1"/>
      <c r="J41" s="1"/>
      <c r="K41" s="1"/>
      <c r="L41" s="1"/>
      <c r="M41" s="1">
        <v>0.25</v>
      </c>
      <c r="N41" s="1"/>
      <c r="O41" s="1"/>
      <c r="P41" s="1"/>
      <c r="Q41" s="1"/>
      <c r="R41" s="1"/>
      <c r="S41" s="1">
        <v>0.25</v>
      </c>
      <c r="T41" s="1"/>
      <c r="U41" s="1"/>
      <c r="V41" s="1"/>
      <c r="W41" s="1"/>
      <c r="X41" s="1"/>
      <c r="Y41" s="1">
        <v>0.25</v>
      </c>
      <c r="Z41" s="1"/>
      <c r="AA41" s="1"/>
      <c r="AB41" s="1"/>
      <c r="AC41" s="1"/>
      <c r="AD41" s="1"/>
      <c r="AE41" s="1">
        <v>0.25</v>
      </c>
      <c r="AF41" s="1"/>
      <c r="AG41" s="1">
        <f>+I41+K41+M41+O41+Q41+S41+U41+W41+Y41+AA41+AC41+AE41</f>
        <v>1</v>
      </c>
      <c r="AH41" s="24">
        <v>45353</v>
      </c>
      <c r="AI41" s="35">
        <v>45641</v>
      </c>
      <c r="AJ41" s="36" t="s">
        <v>125</v>
      </c>
      <c r="AK41" s="37" t="s">
        <v>51</v>
      </c>
      <c r="AL41" s="37" t="s">
        <v>39</v>
      </c>
      <c r="AM41" s="37" t="s">
        <v>39</v>
      </c>
      <c r="AN41" s="38" t="s">
        <v>47</v>
      </c>
      <c r="AP41" s="84" t="s">
        <v>384</v>
      </c>
      <c r="AQ41" s="70" t="s">
        <v>401</v>
      </c>
      <c r="AR41" s="76" t="s">
        <v>356</v>
      </c>
      <c r="AS41" s="123">
        <f t="shared" si="0"/>
        <v>1</v>
      </c>
    </row>
    <row r="42" spans="1:45" s="66" customFormat="1" ht="186" customHeight="1">
      <c r="A42" s="23" t="s">
        <v>37</v>
      </c>
      <c r="B42" s="44" t="s">
        <v>42</v>
      </c>
      <c r="C42" s="34" t="s">
        <v>52</v>
      </c>
      <c r="D42" s="34" t="s">
        <v>52</v>
      </c>
      <c r="E42" s="34" t="s">
        <v>52</v>
      </c>
      <c r="F42" s="37" t="s">
        <v>59</v>
      </c>
      <c r="G42" s="23" t="s">
        <v>60</v>
      </c>
      <c r="H42" s="1">
        <v>1.4279999999999999E-2</v>
      </c>
      <c r="I42" s="1"/>
      <c r="J42" s="1"/>
      <c r="K42" s="1"/>
      <c r="L42" s="1"/>
      <c r="M42" s="1">
        <v>0.25</v>
      </c>
      <c r="N42" s="1"/>
      <c r="O42" s="1"/>
      <c r="P42" s="1"/>
      <c r="Q42" s="1"/>
      <c r="R42" s="1"/>
      <c r="S42" s="1">
        <v>0.25</v>
      </c>
      <c r="T42" s="1"/>
      <c r="U42" s="1"/>
      <c r="V42" s="1"/>
      <c r="W42" s="1"/>
      <c r="X42" s="1"/>
      <c r="Y42" s="1">
        <v>0.25</v>
      </c>
      <c r="Z42" s="1"/>
      <c r="AA42" s="1"/>
      <c r="AB42" s="1"/>
      <c r="AC42" s="1"/>
      <c r="AD42" s="1"/>
      <c r="AE42" s="1">
        <v>0.25</v>
      </c>
      <c r="AF42" s="1"/>
      <c r="AG42" s="1">
        <f>+I42+K42+M42+O42+Q42+S42+U42+W42+Y42+AA42+AC42+AE42</f>
        <v>1</v>
      </c>
      <c r="AH42" s="24">
        <v>45353</v>
      </c>
      <c r="AI42" s="35">
        <v>45641</v>
      </c>
      <c r="AJ42" s="36" t="s">
        <v>125</v>
      </c>
      <c r="AK42" s="37" t="s">
        <v>194</v>
      </c>
      <c r="AL42" s="37" t="s">
        <v>39</v>
      </c>
      <c r="AM42" s="37" t="s">
        <v>39</v>
      </c>
      <c r="AN42" s="38" t="s">
        <v>47</v>
      </c>
      <c r="AP42" s="84" t="s">
        <v>384</v>
      </c>
      <c r="AQ42" s="70" t="s">
        <v>402</v>
      </c>
      <c r="AR42" s="76" t="s">
        <v>356</v>
      </c>
      <c r="AS42" s="123">
        <f t="shared" si="0"/>
        <v>1</v>
      </c>
    </row>
    <row r="43" spans="1:45" ht="150">
      <c r="A43" s="23" t="s">
        <v>37</v>
      </c>
      <c r="B43" s="44" t="s">
        <v>42</v>
      </c>
      <c r="C43" s="34" t="s">
        <v>52</v>
      </c>
      <c r="D43" s="34" t="s">
        <v>52</v>
      </c>
      <c r="E43" s="34" t="s">
        <v>52</v>
      </c>
      <c r="F43" s="37" t="s">
        <v>59</v>
      </c>
      <c r="G43" s="23" t="s">
        <v>60</v>
      </c>
      <c r="H43" s="1">
        <v>0.02</v>
      </c>
      <c r="I43" s="1"/>
      <c r="J43" s="1"/>
      <c r="K43" s="1"/>
      <c r="L43" s="1"/>
      <c r="M43" s="1">
        <v>0.25</v>
      </c>
      <c r="N43" s="1"/>
      <c r="O43" s="1"/>
      <c r="P43" s="1"/>
      <c r="Q43" s="1"/>
      <c r="R43" s="1"/>
      <c r="S43" s="1">
        <v>0.25</v>
      </c>
      <c r="T43" s="1"/>
      <c r="U43" s="1"/>
      <c r="V43" s="1"/>
      <c r="W43" s="1"/>
      <c r="X43" s="1"/>
      <c r="Y43" s="1">
        <v>0.25</v>
      </c>
      <c r="Z43" s="1"/>
      <c r="AA43" s="1"/>
      <c r="AB43" s="1"/>
      <c r="AC43" s="1"/>
      <c r="AD43" s="1"/>
      <c r="AE43" s="1">
        <v>0.25</v>
      </c>
      <c r="AF43" s="1"/>
      <c r="AG43" s="1">
        <f>+I43+K43+M43+O43+Q43+S43+U43+W43+Y43+AA43+AC43+AE43</f>
        <v>1</v>
      </c>
      <c r="AH43" s="24">
        <v>45353</v>
      </c>
      <c r="AI43" s="35">
        <v>45641</v>
      </c>
      <c r="AJ43" s="36" t="s">
        <v>125</v>
      </c>
      <c r="AK43" s="37" t="s">
        <v>41</v>
      </c>
      <c r="AL43" s="37" t="s">
        <v>39</v>
      </c>
      <c r="AM43" s="37" t="s">
        <v>39</v>
      </c>
      <c r="AN43" s="38" t="s">
        <v>47</v>
      </c>
      <c r="AP43" s="84" t="s">
        <v>384</v>
      </c>
      <c r="AQ43" s="62" t="s">
        <v>403</v>
      </c>
      <c r="AR43" s="74" t="s">
        <v>352</v>
      </c>
      <c r="AS43" s="123">
        <f t="shared" si="0"/>
        <v>1</v>
      </c>
    </row>
    <row r="44" spans="1:45" ht="180">
      <c r="A44" s="23" t="s">
        <v>37</v>
      </c>
      <c r="B44" s="44" t="s">
        <v>42</v>
      </c>
      <c r="C44" s="47" t="s">
        <v>52</v>
      </c>
      <c r="D44" s="32" t="s">
        <v>52</v>
      </c>
      <c r="E44" s="32" t="s">
        <v>52</v>
      </c>
      <c r="F44" s="26" t="s">
        <v>283</v>
      </c>
      <c r="G44" s="26" t="s">
        <v>122</v>
      </c>
      <c r="H44" s="27">
        <v>0.05</v>
      </c>
      <c r="I44" s="33"/>
      <c r="J44" s="33"/>
      <c r="K44" s="33"/>
      <c r="L44" s="33"/>
      <c r="M44" s="33"/>
      <c r="N44" s="33"/>
      <c r="O44" s="33">
        <v>0.25</v>
      </c>
      <c r="P44" s="33"/>
      <c r="Q44" s="33"/>
      <c r="R44" s="33"/>
      <c r="S44" s="33"/>
      <c r="T44" s="33"/>
      <c r="U44" s="33">
        <v>0.25</v>
      </c>
      <c r="V44" s="33"/>
      <c r="W44" s="33"/>
      <c r="X44" s="33"/>
      <c r="Y44" s="33"/>
      <c r="Z44" s="33"/>
      <c r="AA44" s="33">
        <v>0.25</v>
      </c>
      <c r="AB44" s="33"/>
      <c r="AC44" s="33"/>
      <c r="AD44" s="33"/>
      <c r="AE44" s="33">
        <v>0.25</v>
      </c>
      <c r="AF44" s="33"/>
      <c r="AG44" s="33">
        <v>1</v>
      </c>
      <c r="AH44" s="28">
        <v>45383</v>
      </c>
      <c r="AI44" s="28">
        <v>45657</v>
      </c>
      <c r="AJ44" s="32" t="s">
        <v>177</v>
      </c>
      <c r="AK44" s="32" t="s">
        <v>50</v>
      </c>
      <c r="AL44" s="32" t="s">
        <v>39</v>
      </c>
      <c r="AM44" s="32" t="s">
        <v>39</v>
      </c>
      <c r="AN44" s="32" t="s">
        <v>47</v>
      </c>
      <c r="AP44" s="70" t="s">
        <v>404</v>
      </c>
      <c r="AQ44" s="67" t="s">
        <v>405</v>
      </c>
      <c r="AR44" s="76" t="s">
        <v>356</v>
      </c>
      <c r="AS44" s="123">
        <f t="shared" si="0"/>
        <v>1</v>
      </c>
    </row>
    <row r="45" spans="1:45" ht="105">
      <c r="A45" s="23" t="s">
        <v>37</v>
      </c>
      <c r="B45" s="44" t="s">
        <v>42</v>
      </c>
      <c r="C45" s="47" t="s">
        <v>52</v>
      </c>
      <c r="D45" s="32" t="s">
        <v>52</v>
      </c>
      <c r="E45" s="32" t="s">
        <v>52</v>
      </c>
      <c r="F45" s="26" t="s">
        <v>284</v>
      </c>
      <c r="G45" s="26" t="s">
        <v>67</v>
      </c>
      <c r="H45" s="27">
        <v>0.02</v>
      </c>
      <c r="I45" s="33"/>
      <c r="J45" s="33"/>
      <c r="K45" s="33"/>
      <c r="L45" s="33"/>
      <c r="M45" s="33"/>
      <c r="N45" s="33"/>
      <c r="O45" s="33"/>
      <c r="P45" s="33"/>
      <c r="Q45" s="33">
        <v>0.5</v>
      </c>
      <c r="R45" s="33"/>
      <c r="S45" s="33"/>
      <c r="T45" s="33"/>
      <c r="U45" s="33"/>
      <c r="V45" s="33"/>
      <c r="W45" s="33"/>
      <c r="X45" s="33"/>
      <c r="Y45" s="33">
        <v>0.5</v>
      </c>
      <c r="Z45" s="33"/>
      <c r="AA45" s="33"/>
      <c r="AB45" s="33"/>
      <c r="AC45" s="33"/>
      <c r="AD45" s="33"/>
      <c r="AE45" s="33"/>
      <c r="AF45" s="33"/>
      <c r="AG45" s="33">
        <v>1</v>
      </c>
      <c r="AH45" s="28">
        <v>45413</v>
      </c>
      <c r="AI45" s="28">
        <v>45565</v>
      </c>
      <c r="AJ45" s="32" t="s">
        <v>132</v>
      </c>
      <c r="AK45" s="32" t="s">
        <v>46</v>
      </c>
      <c r="AL45" s="32" t="s">
        <v>39</v>
      </c>
      <c r="AM45" s="32" t="s">
        <v>39</v>
      </c>
      <c r="AN45" s="32" t="s">
        <v>47</v>
      </c>
      <c r="AP45" s="88" t="s">
        <v>52</v>
      </c>
      <c r="AQ45" s="67" t="s">
        <v>501</v>
      </c>
      <c r="AR45" s="88" t="s">
        <v>52</v>
      </c>
      <c r="AS45" s="126">
        <f t="shared" si="0"/>
        <v>1</v>
      </c>
    </row>
    <row r="46" spans="1:45" ht="195">
      <c r="A46" s="23" t="s">
        <v>37</v>
      </c>
      <c r="B46" s="44" t="s">
        <v>42</v>
      </c>
      <c r="C46" s="47" t="s">
        <v>52</v>
      </c>
      <c r="D46" s="32" t="s">
        <v>52</v>
      </c>
      <c r="E46" s="32" t="s">
        <v>52</v>
      </c>
      <c r="F46" s="26" t="s">
        <v>285</v>
      </c>
      <c r="G46" s="26" t="s">
        <v>68</v>
      </c>
      <c r="H46" s="27">
        <v>0.02</v>
      </c>
      <c r="I46" s="33">
        <v>1</v>
      </c>
      <c r="J46" s="33"/>
      <c r="K46" s="33"/>
      <c r="L46" s="33"/>
      <c r="M46" s="33"/>
      <c r="N46" s="33"/>
      <c r="O46" s="33"/>
      <c r="P46" s="33"/>
      <c r="Q46" s="33"/>
      <c r="R46" s="33"/>
      <c r="S46" s="33"/>
      <c r="T46" s="33"/>
      <c r="U46" s="33"/>
      <c r="V46" s="33"/>
      <c r="W46" s="33"/>
      <c r="X46" s="33"/>
      <c r="Y46" s="33"/>
      <c r="Z46" s="33"/>
      <c r="AA46" s="33"/>
      <c r="AB46" s="33"/>
      <c r="AC46" s="33"/>
      <c r="AD46" s="33"/>
      <c r="AE46" s="33"/>
      <c r="AF46" s="33"/>
      <c r="AG46" s="33">
        <v>1</v>
      </c>
      <c r="AH46" s="25">
        <v>45293</v>
      </c>
      <c r="AI46" s="28">
        <v>45322</v>
      </c>
      <c r="AJ46" s="32" t="s">
        <v>133</v>
      </c>
      <c r="AK46" s="32" t="s">
        <v>46</v>
      </c>
      <c r="AL46" s="32" t="s">
        <v>39</v>
      </c>
      <c r="AM46" s="32" t="s">
        <v>39</v>
      </c>
      <c r="AN46" s="32" t="s">
        <v>47</v>
      </c>
      <c r="AP46" s="70" t="s">
        <v>335</v>
      </c>
      <c r="AQ46" s="70" t="s">
        <v>336</v>
      </c>
      <c r="AR46" s="69" t="s">
        <v>334</v>
      </c>
      <c r="AS46" s="123">
        <f t="shared" si="0"/>
        <v>1</v>
      </c>
    </row>
    <row r="47" spans="1:45" ht="300.75">
      <c r="A47" s="23" t="s">
        <v>37</v>
      </c>
      <c r="B47" s="44" t="s">
        <v>42</v>
      </c>
      <c r="C47" s="47" t="s">
        <v>52</v>
      </c>
      <c r="D47" s="32" t="s">
        <v>52</v>
      </c>
      <c r="E47" s="32" t="s">
        <v>52</v>
      </c>
      <c r="F47" s="26" t="s">
        <v>286</v>
      </c>
      <c r="G47" s="26" t="s">
        <v>123</v>
      </c>
      <c r="H47" s="27">
        <v>0.05</v>
      </c>
      <c r="I47" s="33"/>
      <c r="J47" s="33"/>
      <c r="K47" s="33">
        <v>0.2</v>
      </c>
      <c r="L47" s="33"/>
      <c r="M47" s="33">
        <v>0.7</v>
      </c>
      <c r="N47" s="33"/>
      <c r="O47" s="33">
        <v>0.1</v>
      </c>
      <c r="P47" s="33"/>
      <c r="Q47" s="33"/>
      <c r="R47" s="33"/>
      <c r="S47" s="33"/>
      <c r="T47" s="33"/>
      <c r="U47" s="33"/>
      <c r="V47" s="33"/>
      <c r="W47" s="33"/>
      <c r="X47" s="33"/>
      <c r="Y47" s="33"/>
      <c r="Z47" s="33"/>
      <c r="AA47" s="33"/>
      <c r="AB47" s="33"/>
      <c r="AC47" s="33"/>
      <c r="AD47" s="33"/>
      <c r="AE47" s="33"/>
      <c r="AF47" s="33"/>
      <c r="AG47" s="33">
        <v>1</v>
      </c>
      <c r="AH47" s="28">
        <v>45323</v>
      </c>
      <c r="AI47" s="28">
        <v>45412</v>
      </c>
      <c r="AJ47" s="32" t="s">
        <v>178</v>
      </c>
      <c r="AK47" s="32" t="s">
        <v>50</v>
      </c>
      <c r="AL47" s="32" t="s">
        <v>39</v>
      </c>
      <c r="AM47" s="32" t="s">
        <v>39</v>
      </c>
      <c r="AN47" s="32" t="s">
        <v>47</v>
      </c>
      <c r="AP47" s="67" t="s">
        <v>337</v>
      </c>
      <c r="AQ47" s="40" t="s">
        <v>365</v>
      </c>
      <c r="AR47" s="69" t="s">
        <v>334</v>
      </c>
      <c r="AS47" s="123">
        <f t="shared" si="0"/>
        <v>0.99999999999999989</v>
      </c>
    </row>
    <row r="48" spans="1:45" ht="349.5" customHeight="1">
      <c r="A48" s="23" t="s">
        <v>37</v>
      </c>
      <c r="B48" s="44" t="s">
        <v>42</v>
      </c>
      <c r="C48" s="47" t="s">
        <v>52</v>
      </c>
      <c r="D48" s="32" t="s">
        <v>52</v>
      </c>
      <c r="E48" s="32" t="s">
        <v>52</v>
      </c>
      <c r="F48" s="26" t="s">
        <v>287</v>
      </c>
      <c r="G48" s="26" t="s">
        <v>124</v>
      </c>
      <c r="H48" s="27">
        <v>0.05</v>
      </c>
      <c r="I48" s="33"/>
      <c r="J48" s="33"/>
      <c r="K48" s="33">
        <v>0.7</v>
      </c>
      <c r="L48" s="33"/>
      <c r="M48" s="33">
        <v>0.3</v>
      </c>
      <c r="N48" s="33"/>
      <c r="O48" s="33"/>
      <c r="P48" s="33"/>
      <c r="Q48" s="33"/>
      <c r="R48" s="33"/>
      <c r="S48" s="33"/>
      <c r="T48" s="33"/>
      <c r="U48" s="33"/>
      <c r="V48" s="33"/>
      <c r="W48" s="33"/>
      <c r="X48" s="33"/>
      <c r="Y48" s="33"/>
      <c r="Z48" s="33"/>
      <c r="AA48" s="33"/>
      <c r="AB48" s="33"/>
      <c r="AC48" s="33"/>
      <c r="AD48" s="33"/>
      <c r="AE48" s="33"/>
      <c r="AF48" s="33"/>
      <c r="AG48" s="33">
        <v>1</v>
      </c>
      <c r="AH48" s="28">
        <v>45323</v>
      </c>
      <c r="AI48" s="28">
        <v>45382</v>
      </c>
      <c r="AJ48" s="32" t="s">
        <v>179</v>
      </c>
      <c r="AK48" s="32" t="s">
        <v>50</v>
      </c>
      <c r="AL48" s="32" t="s">
        <v>39</v>
      </c>
      <c r="AM48" s="32" t="s">
        <v>39</v>
      </c>
      <c r="AN48" s="32" t="s">
        <v>47</v>
      </c>
      <c r="AP48" s="70" t="s">
        <v>338</v>
      </c>
      <c r="AQ48" s="67" t="s">
        <v>339</v>
      </c>
      <c r="AR48" s="69" t="s">
        <v>334</v>
      </c>
      <c r="AS48" s="123">
        <f t="shared" si="0"/>
        <v>1</v>
      </c>
    </row>
    <row r="49" spans="1:45" ht="285">
      <c r="A49" s="23" t="s">
        <v>37</v>
      </c>
      <c r="B49" s="44" t="s">
        <v>42</v>
      </c>
      <c r="C49" s="47" t="s">
        <v>52</v>
      </c>
      <c r="D49" s="32" t="s">
        <v>52</v>
      </c>
      <c r="E49" s="32" t="s">
        <v>52</v>
      </c>
      <c r="F49" s="26" t="s">
        <v>288</v>
      </c>
      <c r="G49" s="26" t="s">
        <v>111</v>
      </c>
      <c r="H49" s="27">
        <v>0.15</v>
      </c>
      <c r="I49" s="33"/>
      <c r="J49" s="33"/>
      <c r="K49" s="33">
        <v>0.2</v>
      </c>
      <c r="L49" s="33"/>
      <c r="M49" s="33">
        <v>0.2</v>
      </c>
      <c r="N49" s="33"/>
      <c r="O49" s="33">
        <v>0.3</v>
      </c>
      <c r="P49" s="33"/>
      <c r="Q49" s="33">
        <v>0.3</v>
      </c>
      <c r="R49" s="33"/>
      <c r="S49" s="33"/>
      <c r="T49" s="33"/>
      <c r="U49" s="33"/>
      <c r="V49" s="33"/>
      <c r="W49" s="33"/>
      <c r="X49" s="33"/>
      <c r="Y49" s="33"/>
      <c r="Z49" s="33"/>
      <c r="AA49" s="33"/>
      <c r="AB49" s="33"/>
      <c r="AC49" s="33"/>
      <c r="AD49" s="33"/>
      <c r="AE49" s="33"/>
      <c r="AF49" s="33"/>
      <c r="AG49" s="33">
        <v>1</v>
      </c>
      <c r="AH49" s="28">
        <v>45323</v>
      </c>
      <c r="AI49" s="28">
        <v>45443</v>
      </c>
      <c r="AJ49" s="32" t="s">
        <v>169</v>
      </c>
      <c r="AK49" s="32" t="s">
        <v>162</v>
      </c>
      <c r="AL49" s="32" t="s">
        <v>39</v>
      </c>
      <c r="AM49" s="32" t="s">
        <v>39</v>
      </c>
      <c r="AN49" s="32" t="s">
        <v>47</v>
      </c>
      <c r="AP49" s="79" t="s">
        <v>407</v>
      </c>
      <c r="AQ49" s="75" t="s">
        <v>406</v>
      </c>
      <c r="AR49" s="76" t="s">
        <v>356</v>
      </c>
      <c r="AS49" s="123">
        <f t="shared" si="0"/>
        <v>1</v>
      </c>
    </row>
    <row r="50" spans="1:45" ht="199.5">
      <c r="A50" s="23" t="s">
        <v>37</v>
      </c>
      <c r="B50" s="44" t="s">
        <v>42</v>
      </c>
      <c r="C50" s="47" t="s">
        <v>52</v>
      </c>
      <c r="D50" s="32" t="s">
        <v>52</v>
      </c>
      <c r="E50" s="32" t="s">
        <v>52</v>
      </c>
      <c r="F50" s="26" t="s">
        <v>289</v>
      </c>
      <c r="G50" s="26" t="s">
        <v>69</v>
      </c>
      <c r="H50" s="27">
        <v>0.02</v>
      </c>
      <c r="I50" s="33"/>
      <c r="J50" s="33"/>
      <c r="K50" s="33"/>
      <c r="L50" s="33"/>
      <c r="M50" s="33">
        <v>0.5</v>
      </c>
      <c r="N50" s="33"/>
      <c r="O50" s="33"/>
      <c r="P50" s="33"/>
      <c r="Q50" s="33"/>
      <c r="R50" s="33"/>
      <c r="S50" s="33"/>
      <c r="T50" s="33"/>
      <c r="U50" s="33"/>
      <c r="V50" s="33"/>
      <c r="W50" s="33">
        <v>0.5</v>
      </c>
      <c r="X50" s="33"/>
      <c r="Y50" s="33"/>
      <c r="Z50" s="33"/>
      <c r="AA50" s="33"/>
      <c r="AB50" s="33"/>
      <c r="AC50" s="33"/>
      <c r="AD50" s="33"/>
      <c r="AE50" s="33"/>
      <c r="AF50" s="33"/>
      <c r="AG50" s="33">
        <v>1</v>
      </c>
      <c r="AH50" s="28">
        <v>45352</v>
      </c>
      <c r="AI50" s="28">
        <v>45535</v>
      </c>
      <c r="AJ50" s="32" t="s">
        <v>131</v>
      </c>
      <c r="AK50" s="32" t="s">
        <v>46</v>
      </c>
      <c r="AL50" s="32" t="s">
        <v>39</v>
      </c>
      <c r="AM50" s="32" t="s">
        <v>39</v>
      </c>
      <c r="AN50" s="32" t="s">
        <v>47</v>
      </c>
      <c r="AP50" s="79" t="s">
        <v>408</v>
      </c>
      <c r="AQ50" s="85" t="s">
        <v>409</v>
      </c>
      <c r="AR50" s="76" t="s">
        <v>356</v>
      </c>
      <c r="AS50" s="123">
        <f t="shared" si="0"/>
        <v>1</v>
      </c>
    </row>
    <row r="51" spans="1:45" ht="87.75" customHeight="1">
      <c r="A51" s="23" t="s">
        <v>37</v>
      </c>
      <c r="B51" s="44" t="s">
        <v>42</v>
      </c>
      <c r="C51" s="47" t="s">
        <v>52</v>
      </c>
      <c r="D51" s="32" t="s">
        <v>52</v>
      </c>
      <c r="E51" s="32" t="s">
        <v>52</v>
      </c>
      <c r="F51" s="26" t="s">
        <v>290</v>
      </c>
      <c r="G51" s="26" t="s">
        <v>61</v>
      </c>
      <c r="H51" s="27">
        <v>0.01</v>
      </c>
      <c r="I51" s="33"/>
      <c r="J51" s="33"/>
      <c r="K51" s="33">
        <v>0.09</v>
      </c>
      <c r="L51" s="33"/>
      <c r="M51" s="33">
        <v>0.09</v>
      </c>
      <c r="N51" s="33"/>
      <c r="O51" s="33">
        <v>0.1</v>
      </c>
      <c r="P51" s="33"/>
      <c r="Q51" s="33">
        <v>0.09</v>
      </c>
      <c r="R51" s="33"/>
      <c r="S51" s="33">
        <v>0.09</v>
      </c>
      <c r="T51" s="33"/>
      <c r="U51" s="33">
        <v>0.09</v>
      </c>
      <c r="V51" s="33"/>
      <c r="W51" s="33">
        <v>0.1</v>
      </c>
      <c r="X51" s="33"/>
      <c r="Y51" s="33">
        <v>0.09</v>
      </c>
      <c r="Z51" s="33"/>
      <c r="AA51" s="33">
        <v>0.09</v>
      </c>
      <c r="AB51" s="33"/>
      <c r="AC51" s="33">
        <v>0.09</v>
      </c>
      <c r="AD51" s="33"/>
      <c r="AE51" s="33">
        <v>0.08</v>
      </c>
      <c r="AF51" s="33"/>
      <c r="AG51" s="33">
        <v>1</v>
      </c>
      <c r="AH51" s="28">
        <v>45324</v>
      </c>
      <c r="AI51" s="28">
        <v>45657</v>
      </c>
      <c r="AJ51" s="32" t="s">
        <v>126</v>
      </c>
      <c r="AK51" s="32" t="s">
        <v>49</v>
      </c>
      <c r="AL51" s="32" t="s">
        <v>39</v>
      </c>
      <c r="AM51" s="32" t="s">
        <v>39</v>
      </c>
      <c r="AN51" s="32" t="s">
        <v>47</v>
      </c>
      <c r="AP51" s="81" t="s">
        <v>411</v>
      </c>
      <c r="AQ51" s="70" t="s">
        <v>410</v>
      </c>
      <c r="AR51" s="76" t="s">
        <v>356</v>
      </c>
      <c r="AS51" s="123">
        <f t="shared" si="0"/>
        <v>0.99999999999999978</v>
      </c>
    </row>
    <row r="52" spans="1:45" ht="136.5">
      <c r="A52" s="23" t="s">
        <v>37</v>
      </c>
      <c r="B52" s="44" t="s">
        <v>42</v>
      </c>
      <c r="C52" s="47" t="s">
        <v>52</v>
      </c>
      <c r="D52" s="32" t="s">
        <v>52</v>
      </c>
      <c r="E52" s="32" t="s">
        <v>52</v>
      </c>
      <c r="F52" s="26" t="s">
        <v>290</v>
      </c>
      <c r="G52" s="26" t="s">
        <v>61</v>
      </c>
      <c r="H52" s="27">
        <v>0.01</v>
      </c>
      <c r="I52" s="33"/>
      <c r="J52" s="33"/>
      <c r="K52" s="33">
        <v>0.09</v>
      </c>
      <c r="L52" s="33"/>
      <c r="M52" s="33">
        <v>0.09</v>
      </c>
      <c r="N52" s="33"/>
      <c r="O52" s="33">
        <v>0.1</v>
      </c>
      <c r="P52" s="33"/>
      <c r="Q52" s="33">
        <v>0.09</v>
      </c>
      <c r="R52" s="33"/>
      <c r="S52" s="33">
        <v>0.09</v>
      </c>
      <c r="T52" s="33"/>
      <c r="U52" s="33">
        <v>0.09</v>
      </c>
      <c r="V52" s="33"/>
      <c r="W52" s="33">
        <v>0.1</v>
      </c>
      <c r="X52" s="33"/>
      <c r="Y52" s="33">
        <v>0.09</v>
      </c>
      <c r="Z52" s="33"/>
      <c r="AA52" s="33">
        <v>0.09</v>
      </c>
      <c r="AB52" s="33"/>
      <c r="AC52" s="33">
        <v>0.09</v>
      </c>
      <c r="AD52" s="33"/>
      <c r="AE52" s="33">
        <v>0.08</v>
      </c>
      <c r="AF52" s="33"/>
      <c r="AG52" s="33">
        <v>1</v>
      </c>
      <c r="AH52" s="28">
        <v>45324</v>
      </c>
      <c r="AI52" s="28">
        <v>45657</v>
      </c>
      <c r="AJ52" s="32" t="s">
        <v>126</v>
      </c>
      <c r="AK52" s="32" t="s">
        <v>38</v>
      </c>
      <c r="AL52" s="32" t="s">
        <v>39</v>
      </c>
      <c r="AM52" s="32" t="s">
        <v>39</v>
      </c>
      <c r="AN52" s="32" t="s">
        <v>47</v>
      </c>
      <c r="AP52" s="86" t="s">
        <v>384</v>
      </c>
      <c r="AQ52" s="70" t="s">
        <v>412</v>
      </c>
      <c r="AR52" s="76" t="s">
        <v>356</v>
      </c>
      <c r="AS52" s="123">
        <f t="shared" si="0"/>
        <v>0.99999999999999978</v>
      </c>
    </row>
    <row r="53" spans="1:45" s="66" customFormat="1" ht="132" customHeight="1">
      <c r="A53" s="23" t="s">
        <v>37</v>
      </c>
      <c r="B53" s="44" t="s">
        <v>42</v>
      </c>
      <c r="C53" s="34" t="s">
        <v>52</v>
      </c>
      <c r="D53" s="34" t="s">
        <v>52</v>
      </c>
      <c r="E53" s="34" t="s">
        <v>52</v>
      </c>
      <c r="F53" s="37" t="s">
        <v>290</v>
      </c>
      <c r="G53" s="23" t="s">
        <v>61</v>
      </c>
      <c r="H53" s="1">
        <v>0.01</v>
      </c>
      <c r="I53" s="1"/>
      <c r="J53" s="1"/>
      <c r="K53" s="1">
        <v>0.09</v>
      </c>
      <c r="L53" s="1"/>
      <c r="M53" s="1">
        <v>0.09</v>
      </c>
      <c r="N53" s="1"/>
      <c r="O53" s="1">
        <v>0.1</v>
      </c>
      <c r="P53" s="1"/>
      <c r="Q53" s="1">
        <v>0.09</v>
      </c>
      <c r="R53" s="1"/>
      <c r="S53" s="1">
        <v>0.09</v>
      </c>
      <c r="T53" s="1"/>
      <c r="U53" s="1">
        <v>0.09</v>
      </c>
      <c r="V53" s="1"/>
      <c r="W53" s="1">
        <v>0.1</v>
      </c>
      <c r="X53" s="1"/>
      <c r="Y53" s="1">
        <v>0.09</v>
      </c>
      <c r="Z53" s="1"/>
      <c r="AA53" s="1">
        <v>0.09</v>
      </c>
      <c r="AB53" s="1"/>
      <c r="AC53" s="1">
        <v>0.09</v>
      </c>
      <c r="AD53" s="1"/>
      <c r="AE53" s="1">
        <v>0.08</v>
      </c>
      <c r="AF53" s="1"/>
      <c r="AG53" s="1">
        <f>+I53+K53+M53+O53+Q53+S53+U53+W53+Y53+AA53+AC53+AE53</f>
        <v>0.99999999999999978</v>
      </c>
      <c r="AH53" s="24">
        <v>45324</v>
      </c>
      <c r="AI53" s="35">
        <v>45657</v>
      </c>
      <c r="AJ53" s="36" t="s">
        <v>126</v>
      </c>
      <c r="AK53" s="32" t="s">
        <v>183</v>
      </c>
      <c r="AL53" s="37" t="s">
        <v>39</v>
      </c>
      <c r="AM53" s="37" t="s">
        <v>39</v>
      </c>
      <c r="AN53" s="38" t="s">
        <v>47</v>
      </c>
      <c r="AP53" s="70" t="s">
        <v>383</v>
      </c>
      <c r="AQ53" s="67" t="s">
        <v>413</v>
      </c>
      <c r="AR53" s="74" t="s">
        <v>352</v>
      </c>
      <c r="AS53" s="123">
        <f t="shared" si="0"/>
        <v>0.99999999999999978</v>
      </c>
    </row>
    <row r="54" spans="1:45" s="66" customFormat="1" ht="135.75" customHeight="1">
      <c r="A54" s="23" t="s">
        <v>37</v>
      </c>
      <c r="B54" s="44" t="s">
        <v>42</v>
      </c>
      <c r="C54" s="34" t="s">
        <v>52</v>
      </c>
      <c r="D54" s="34" t="s">
        <v>52</v>
      </c>
      <c r="E54" s="44" t="s">
        <v>52</v>
      </c>
      <c r="F54" s="37" t="s">
        <v>290</v>
      </c>
      <c r="G54" s="23" t="s">
        <v>61</v>
      </c>
      <c r="H54" s="1">
        <v>1.67E-2</v>
      </c>
      <c r="I54" s="1"/>
      <c r="J54" s="1"/>
      <c r="K54" s="1">
        <v>0.09</v>
      </c>
      <c r="L54" s="1"/>
      <c r="M54" s="1">
        <v>0.09</v>
      </c>
      <c r="N54" s="1"/>
      <c r="O54" s="1">
        <v>0.1</v>
      </c>
      <c r="P54" s="1"/>
      <c r="Q54" s="1">
        <v>0.09</v>
      </c>
      <c r="R54" s="1"/>
      <c r="S54" s="1">
        <v>0.09</v>
      </c>
      <c r="T54" s="1"/>
      <c r="U54" s="1">
        <v>0.09</v>
      </c>
      <c r="V54" s="1"/>
      <c r="W54" s="1">
        <v>0.1</v>
      </c>
      <c r="X54" s="1"/>
      <c r="Y54" s="1">
        <v>0.09</v>
      </c>
      <c r="Z54" s="1"/>
      <c r="AA54" s="1">
        <v>0.09</v>
      </c>
      <c r="AB54" s="1"/>
      <c r="AC54" s="1">
        <v>0.09</v>
      </c>
      <c r="AD54" s="1"/>
      <c r="AE54" s="1">
        <v>0.08</v>
      </c>
      <c r="AF54" s="1"/>
      <c r="AG54" s="1">
        <f>+I54+K54+M54+O54+Q54+S54+U54+W54+Y54+AA54+AC54+AE54</f>
        <v>0.99999999999999978</v>
      </c>
      <c r="AH54" s="24">
        <v>45324</v>
      </c>
      <c r="AI54" s="35">
        <v>45657</v>
      </c>
      <c r="AJ54" s="36" t="s">
        <v>126</v>
      </c>
      <c r="AK54" s="23" t="s">
        <v>193</v>
      </c>
      <c r="AL54" s="37" t="s">
        <v>39</v>
      </c>
      <c r="AM54" s="37" t="s">
        <v>39</v>
      </c>
      <c r="AN54" s="38" t="s">
        <v>47</v>
      </c>
      <c r="AP54" s="70" t="s">
        <v>383</v>
      </c>
      <c r="AQ54" s="67" t="s">
        <v>414</v>
      </c>
      <c r="AR54" s="74" t="s">
        <v>352</v>
      </c>
      <c r="AS54" s="123">
        <f t="shared" si="0"/>
        <v>0.99999999999999978</v>
      </c>
    </row>
    <row r="55" spans="1:45" ht="90">
      <c r="A55" s="23" t="s">
        <v>37</v>
      </c>
      <c r="B55" s="44" t="s">
        <v>42</v>
      </c>
      <c r="C55" s="34" t="s">
        <v>52</v>
      </c>
      <c r="D55" s="34" t="s">
        <v>52</v>
      </c>
      <c r="E55" s="34" t="s">
        <v>52</v>
      </c>
      <c r="F55" s="37" t="s">
        <v>290</v>
      </c>
      <c r="G55" s="23" t="s">
        <v>61</v>
      </c>
      <c r="H55" s="1">
        <v>0.02</v>
      </c>
      <c r="I55" s="1"/>
      <c r="J55" s="1"/>
      <c r="K55" s="1">
        <v>0.09</v>
      </c>
      <c r="L55" s="1"/>
      <c r="M55" s="1">
        <v>0.09</v>
      </c>
      <c r="N55" s="1"/>
      <c r="O55" s="1">
        <v>0.1</v>
      </c>
      <c r="P55" s="1"/>
      <c r="Q55" s="1">
        <v>0.09</v>
      </c>
      <c r="R55" s="1"/>
      <c r="S55" s="1">
        <v>0.09</v>
      </c>
      <c r="T55" s="1"/>
      <c r="U55" s="1">
        <v>0.09</v>
      </c>
      <c r="V55" s="1"/>
      <c r="W55" s="1">
        <v>0.1</v>
      </c>
      <c r="X55" s="1"/>
      <c r="Y55" s="1">
        <v>0.09</v>
      </c>
      <c r="Z55" s="1"/>
      <c r="AA55" s="1">
        <v>0.09</v>
      </c>
      <c r="AB55" s="1"/>
      <c r="AC55" s="1">
        <v>0.09</v>
      </c>
      <c r="AD55" s="1"/>
      <c r="AE55" s="1">
        <v>0.08</v>
      </c>
      <c r="AF55" s="1"/>
      <c r="AG55" s="1">
        <f>+I55+K55+M55+O55+Q55+S55+U55+W55+Y55+AA55+AC55+AE55</f>
        <v>0.99999999999999978</v>
      </c>
      <c r="AH55" s="24">
        <v>45324</v>
      </c>
      <c r="AI55" s="35">
        <v>45657</v>
      </c>
      <c r="AJ55" s="36" t="s">
        <v>126</v>
      </c>
      <c r="AK55" s="37" t="s">
        <v>41</v>
      </c>
      <c r="AL55" s="37" t="s">
        <v>39</v>
      </c>
      <c r="AM55" s="37" t="s">
        <v>39</v>
      </c>
      <c r="AN55" s="38" t="s">
        <v>47</v>
      </c>
      <c r="AP55" s="70" t="s">
        <v>415</v>
      </c>
      <c r="AQ55" s="70" t="s">
        <v>416</v>
      </c>
      <c r="AR55" s="76" t="s">
        <v>356</v>
      </c>
      <c r="AS55" s="123">
        <f t="shared" si="0"/>
        <v>0.99999999999999978</v>
      </c>
    </row>
    <row r="56" spans="1:45" s="66" customFormat="1" ht="282" customHeight="1">
      <c r="A56" s="23" t="s">
        <v>37</v>
      </c>
      <c r="B56" s="44" t="s">
        <v>42</v>
      </c>
      <c r="C56" s="34" t="s">
        <v>52</v>
      </c>
      <c r="D56" s="34" t="s">
        <v>52</v>
      </c>
      <c r="E56" s="34" t="s">
        <v>52</v>
      </c>
      <c r="F56" s="37" t="s">
        <v>290</v>
      </c>
      <c r="G56" s="23" t="s">
        <v>61</v>
      </c>
      <c r="H56" s="1">
        <v>0.02</v>
      </c>
      <c r="I56" s="1"/>
      <c r="J56" s="1"/>
      <c r="K56" s="1">
        <v>0.09</v>
      </c>
      <c r="L56" s="1"/>
      <c r="M56" s="1">
        <v>0.09</v>
      </c>
      <c r="N56" s="1"/>
      <c r="O56" s="1">
        <v>0.1</v>
      </c>
      <c r="P56" s="1"/>
      <c r="Q56" s="1">
        <v>0.09</v>
      </c>
      <c r="R56" s="1"/>
      <c r="S56" s="1">
        <v>0.09</v>
      </c>
      <c r="T56" s="1"/>
      <c r="U56" s="1">
        <v>0.09</v>
      </c>
      <c r="V56" s="1"/>
      <c r="W56" s="1">
        <v>0.1</v>
      </c>
      <c r="X56" s="1"/>
      <c r="Y56" s="1">
        <v>0.09</v>
      </c>
      <c r="Z56" s="1"/>
      <c r="AA56" s="1">
        <v>0.09</v>
      </c>
      <c r="AB56" s="1"/>
      <c r="AC56" s="1">
        <v>0.09</v>
      </c>
      <c r="AD56" s="1"/>
      <c r="AE56" s="1">
        <v>0.08</v>
      </c>
      <c r="AF56" s="1"/>
      <c r="AG56" s="1">
        <f>+I56+K56+M56+O56+Q56+S56+U56+W56+Y56+AA56+AC56+AE56</f>
        <v>0.99999999999999978</v>
      </c>
      <c r="AH56" s="24">
        <v>45324</v>
      </c>
      <c r="AI56" s="35">
        <v>45657</v>
      </c>
      <c r="AJ56" s="36" t="s">
        <v>126</v>
      </c>
      <c r="AK56" s="37" t="s">
        <v>51</v>
      </c>
      <c r="AL56" s="37" t="s">
        <v>39</v>
      </c>
      <c r="AM56" s="37" t="s">
        <v>39</v>
      </c>
      <c r="AN56" s="38" t="s">
        <v>47</v>
      </c>
      <c r="AP56" s="87" t="s">
        <v>418</v>
      </c>
      <c r="AQ56" s="70" t="s">
        <v>417</v>
      </c>
      <c r="AR56" s="74" t="s">
        <v>352</v>
      </c>
      <c r="AS56" s="123">
        <f t="shared" si="0"/>
        <v>0.99999999999999978</v>
      </c>
    </row>
    <row r="57" spans="1:45" s="66" customFormat="1" ht="162" customHeight="1">
      <c r="A57" s="23" t="s">
        <v>37</v>
      </c>
      <c r="B57" s="44" t="s">
        <v>42</v>
      </c>
      <c r="C57" s="34" t="s">
        <v>52</v>
      </c>
      <c r="D57" s="34" t="s">
        <v>52</v>
      </c>
      <c r="E57" s="34" t="s">
        <v>52</v>
      </c>
      <c r="F57" s="37" t="s">
        <v>290</v>
      </c>
      <c r="G57" s="23" t="s">
        <v>61</v>
      </c>
      <c r="H57" s="1">
        <v>1.67E-2</v>
      </c>
      <c r="I57" s="1"/>
      <c r="J57" s="1"/>
      <c r="K57" s="1">
        <v>0.09</v>
      </c>
      <c r="L57" s="1"/>
      <c r="M57" s="1">
        <v>0.09</v>
      </c>
      <c r="N57" s="1"/>
      <c r="O57" s="1">
        <v>0.1</v>
      </c>
      <c r="P57" s="1"/>
      <c r="Q57" s="1">
        <v>0.09</v>
      </c>
      <c r="R57" s="1"/>
      <c r="S57" s="1">
        <v>0.09</v>
      </c>
      <c r="T57" s="1"/>
      <c r="U57" s="1">
        <v>0.09</v>
      </c>
      <c r="V57" s="1"/>
      <c r="W57" s="1">
        <v>0.1</v>
      </c>
      <c r="X57" s="1"/>
      <c r="Y57" s="1">
        <v>0.09</v>
      </c>
      <c r="Z57" s="1"/>
      <c r="AA57" s="1">
        <v>0.09</v>
      </c>
      <c r="AB57" s="1"/>
      <c r="AC57" s="1">
        <v>0.09</v>
      </c>
      <c r="AD57" s="1"/>
      <c r="AE57" s="1">
        <v>0.08</v>
      </c>
      <c r="AF57" s="1"/>
      <c r="AG57" s="1">
        <f>+I57+K57+M57+O57+Q57+S57+U57+W57+Y57+AA57+AC57+AE57</f>
        <v>0.99999999999999978</v>
      </c>
      <c r="AH57" s="24">
        <v>45324</v>
      </c>
      <c r="AI57" s="35">
        <v>45657</v>
      </c>
      <c r="AJ57" s="36" t="s">
        <v>126</v>
      </c>
      <c r="AK57" s="32" t="s">
        <v>192</v>
      </c>
      <c r="AL57" s="37" t="s">
        <v>39</v>
      </c>
      <c r="AM57" s="37" t="s">
        <v>39</v>
      </c>
      <c r="AN57" s="38" t="s">
        <v>47</v>
      </c>
      <c r="AP57" s="86" t="s">
        <v>384</v>
      </c>
      <c r="AQ57" s="70" t="s">
        <v>419</v>
      </c>
      <c r="AR57" s="76" t="s">
        <v>356</v>
      </c>
      <c r="AS57" s="123">
        <f t="shared" si="0"/>
        <v>0.99999999999999978</v>
      </c>
    </row>
    <row r="58" spans="1:45" ht="105">
      <c r="A58" s="23" t="s">
        <v>37</v>
      </c>
      <c r="B58" s="44" t="s">
        <v>42</v>
      </c>
      <c r="C58" s="47" t="s">
        <v>52</v>
      </c>
      <c r="D58" s="32" t="s">
        <v>52</v>
      </c>
      <c r="E58" s="32" t="s">
        <v>52</v>
      </c>
      <c r="F58" s="26" t="s">
        <v>290</v>
      </c>
      <c r="G58" s="26" t="s">
        <v>61</v>
      </c>
      <c r="H58" s="27">
        <v>0.02</v>
      </c>
      <c r="I58" s="33"/>
      <c r="J58" s="33"/>
      <c r="K58" s="33">
        <v>0.09</v>
      </c>
      <c r="L58" s="33"/>
      <c r="M58" s="33">
        <v>0.09</v>
      </c>
      <c r="N58" s="33"/>
      <c r="O58" s="33">
        <v>0.1</v>
      </c>
      <c r="P58" s="33"/>
      <c r="Q58" s="33">
        <v>0.09</v>
      </c>
      <c r="R58" s="33"/>
      <c r="S58" s="33">
        <v>0.09</v>
      </c>
      <c r="T58" s="33"/>
      <c r="U58" s="33">
        <v>0.09</v>
      </c>
      <c r="V58" s="33"/>
      <c r="W58" s="33">
        <v>0.1</v>
      </c>
      <c r="X58" s="33"/>
      <c r="Y58" s="33">
        <v>0.09</v>
      </c>
      <c r="Z58" s="33"/>
      <c r="AA58" s="33">
        <v>0.09</v>
      </c>
      <c r="AB58" s="33"/>
      <c r="AC58" s="33">
        <v>0.09</v>
      </c>
      <c r="AD58" s="33"/>
      <c r="AE58" s="33">
        <v>0.08</v>
      </c>
      <c r="AF58" s="33"/>
      <c r="AG58" s="33">
        <v>1</v>
      </c>
      <c r="AH58" s="28">
        <v>45324</v>
      </c>
      <c r="AI58" s="28">
        <v>45657</v>
      </c>
      <c r="AJ58" s="32" t="s">
        <v>126</v>
      </c>
      <c r="AK58" s="32" t="s">
        <v>58</v>
      </c>
      <c r="AL58" s="32" t="s">
        <v>39</v>
      </c>
      <c r="AM58" s="32" t="s">
        <v>39</v>
      </c>
      <c r="AN58" s="32" t="s">
        <v>47</v>
      </c>
      <c r="AP58" s="70" t="s">
        <v>420</v>
      </c>
      <c r="AQ58" s="70" t="s">
        <v>421</v>
      </c>
      <c r="AR58" s="76" t="s">
        <v>356</v>
      </c>
      <c r="AS58" s="123">
        <f t="shared" si="0"/>
        <v>0.99999999999999978</v>
      </c>
    </row>
    <row r="59" spans="1:45" s="66" customFormat="1" ht="153.75" customHeight="1">
      <c r="A59" s="23" t="s">
        <v>37</v>
      </c>
      <c r="B59" s="44" t="s">
        <v>42</v>
      </c>
      <c r="C59" s="34" t="s">
        <v>52</v>
      </c>
      <c r="D59" s="34" t="s">
        <v>52</v>
      </c>
      <c r="E59" s="34" t="s">
        <v>52</v>
      </c>
      <c r="F59" s="37" t="s">
        <v>290</v>
      </c>
      <c r="G59" s="23" t="s">
        <v>61</v>
      </c>
      <c r="H59" s="1">
        <v>1.4279999999999999E-2</v>
      </c>
      <c r="I59" s="1"/>
      <c r="J59" s="1"/>
      <c r="K59" s="1">
        <v>0.09</v>
      </c>
      <c r="L59" s="1"/>
      <c r="M59" s="1">
        <v>0.09</v>
      </c>
      <c r="N59" s="1"/>
      <c r="O59" s="1">
        <v>0.1</v>
      </c>
      <c r="P59" s="1"/>
      <c r="Q59" s="1">
        <v>0.09</v>
      </c>
      <c r="R59" s="1"/>
      <c r="S59" s="1">
        <v>0.09</v>
      </c>
      <c r="T59" s="1"/>
      <c r="U59" s="1">
        <v>0.09</v>
      </c>
      <c r="V59" s="1"/>
      <c r="W59" s="1">
        <v>0.1</v>
      </c>
      <c r="X59" s="1"/>
      <c r="Y59" s="1">
        <v>0.09</v>
      </c>
      <c r="Z59" s="1"/>
      <c r="AA59" s="1">
        <v>0.09</v>
      </c>
      <c r="AB59" s="1"/>
      <c r="AC59" s="1">
        <v>0.09</v>
      </c>
      <c r="AD59" s="1"/>
      <c r="AE59" s="1">
        <v>0.08</v>
      </c>
      <c r="AF59" s="1"/>
      <c r="AG59" s="1">
        <f>+I59+K59+M59+O59+Q59+S59+U59+W59+Y59+AA59+AC59+AE59</f>
        <v>0.99999999999999978</v>
      </c>
      <c r="AH59" s="24">
        <v>45324</v>
      </c>
      <c r="AI59" s="35">
        <v>45657</v>
      </c>
      <c r="AJ59" s="36" t="s">
        <v>126</v>
      </c>
      <c r="AK59" s="37" t="s">
        <v>194</v>
      </c>
      <c r="AL59" s="37" t="s">
        <v>39</v>
      </c>
      <c r="AM59" s="37" t="s">
        <v>39</v>
      </c>
      <c r="AN59" s="38" t="s">
        <v>47</v>
      </c>
      <c r="AP59" s="62" t="s">
        <v>422</v>
      </c>
      <c r="AQ59" s="70" t="s">
        <v>423</v>
      </c>
      <c r="AR59" s="76" t="s">
        <v>356</v>
      </c>
      <c r="AS59" s="123">
        <f t="shared" si="0"/>
        <v>0.99999999999999978</v>
      </c>
    </row>
    <row r="60" spans="1:45" s="66" customFormat="1" ht="176.25" customHeight="1">
      <c r="A60" s="45" t="s">
        <v>37</v>
      </c>
      <c r="B60" s="92" t="s">
        <v>42</v>
      </c>
      <c r="C60" s="100" t="s">
        <v>52</v>
      </c>
      <c r="D60" s="100" t="s">
        <v>52</v>
      </c>
      <c r="E60" s="100"/>
      <c r="F60" s="101" t="s">
        <v>290</v>
      </c>
      <c r="G60" s="45" t="s">
        <v>61</v>
      </c>
      <c r="H60" s="102">
        <v>1</v>
      </c>
      <c r="I60" s="102"/>
      <c r="J60" s="102"/>
      <c r="K60" s="102">
        <v>0.09</v>
      </c>
      <c r="L60" s="102"/>
      <c r="M60" s="102">
        <v>0.09</v>
      </c>
      <c r="N60" s="102"/>
      <c r="O60" s="102">
        <v>0.1</v>
      </c>
      <c r="P60" s="102"/>
      <c r="Q60" s="102">
        <v>0.09</v>
      </c>
      <c r="R60" s="102"/>
      <c r="S60" s="102">
        <v>0.09</v>
      </c>
      <c r="T60" s="102"/>
      <c r="U60" s="102">
        <v>0.09</v>
      </c>
      <c r="V60" s="102"/>
      <c r="W60" s="102">
        <v>0.1</v>
      </c>
      <c r="X60" s="102"/>
      <c r="Y60" s="102">
        <v>0.09</v>
      </c>
      <c r="Z60" s="102"/>
      <c r="AA60" s="102">
        <v>0.09</v>
      </c>
      <c r="AB60" s="102"/>
      <c r="AC60" s="102">
        <v>0.09</v>
      </c>
      <c r="AD60" s="102"/>
      <c r="AE60" s="102">
        <v>0.08</v>
      </c>
      <c r="AF60" s="102"/>
      <c r="AG60" s="102">
        <f>+I60+K60+M60+O60+Q60+S60+U60+W60+Y60+AA60+AC60+AE60</f>
        <v>0.99999999999999978</v>
      </c>
      <c r="AH60" s="103">
        <v>45324</v>
      </c>
      <c r="AI60" s="104">
        <v>45657</v>
      </c>
      <c r="AJ60" s="105" t="s">
        <v>126</v>
      </c>
      <c r="AK60" s="101" t="s">
        <v>198</v>
      </c>
      <c r="AL60" s="101" t="s">
        <v>39</v>
      </c>
      <c r="AM60" s="101" t="s">
        <v>39</v>
      </c>
      <c r="AN60" s="106" t="s">
        <v>47</v>
      </c>
      <c r="AP60" s="70" t="s">
        <v>509</v>
      </c>
      <c r="AQ60" s="67" t="s">
        <v>510</v>
      </c>
      <c r="AR60" s="74" t="s">
        <v>352</v>
      </c>
      <c r="AS60" s="123">
        <f t="shared" si="0"/>
        <v>0.99999999999999978</v>
      </c>
    </row>
    <row r="61" spans="1:45" ht="105.75">
      <c r="A61" s="23" t="s">
        <v>37</v>
      </c>
      <c r="B61" s="44" t="s">
        <v>42</v>
      </c>
      <c r="C61" s="47" t="s">
        <v>52</v>
      </c>
      <c r="D61" s="32" t="s">
        <v>52</v>
      </c>
      <c r="E61" s="32" t="s">
        <v>52</v>
      </c>
      <c r="F61" s="26" t="s">
        <v>291</v>
      </c>
      <c r="G61" s="26" t="s">
        <v>70</v>
      </c>
      <c r="H61" s="27">
        <v>0.02</v>
      </c>
      <c r="I61" s="33"/>
      <c r="J61" s="33"/>
      <c r="K61" s="33"/>
      <c r="L61" s="33"/>
      <c r="M61" s="33"/>
      <c r="N61" s="33"/>
      <c r="O61" s="33">
        <v>0.2</v>
      </c>
      <c r="P61" s="33"/>
      <c r="Q61" s="33">
        <v>0.8</v>
      </c>
      <c r="R61" s="33"/>
      <c r="S61" s="33"/>
      <c r="T61" s="33"/>
      <c r="U61" s="33"/>
      <c r="V61" s="33"/>
      <c r="W61" s="33"/>
      <c r="X61" s="33"/>
      <c r="Y61" s="33"/>
      <c r="Z61" s="33"/>
      <c r="AA61" s="33"/>
      <c r="AB61" s="33"/>
      <c r="AC61" s="33"/>
      <c r="AD61" s="33"/>
      <c r="AE61" s="33"/>
      <c r="AF61" s="33"/>
      <c r="AG61" s="33">
        <v>1</v>
      </c>
      <c r="AH61" s="28">
        <v>45383</v>
      </c>
      <c r="AI61" s="28">
        <v>45443</v>
      </c>
      <c r="AJ61" s="32" t="s">
        <v>134</v>
      </c>
      <c r="AK61" s="32" t="s">
        <v>46</v>
      </c>
      <c r="AL61" s="32" t="s">
        <v>39</v>
      </c>
      <c r="AM61" s="32" t="s">
        <v>39</v>
      </c>
      <c r="AN61" s="32" t="s">
        <v>47</v>
      </c>
      <c r="AP61" s="70" t="s">
        <v>383</v>
      </c>
      <c r="AQ61" s="67" t="s">
        <v>424</v>
      </c>
      <c r="AR61" s="74" t="s">
        <v>352</v>
      </c>
      <c r="AS61" s="123">
        <f t="shared" si="0"/>
        <v>1</v>
      </c>
    </row>
    <row r="62" spans="1:45" ht="135.75">
      <c r="A62" s="23" t="s">
        <v>37</v>
      </c>
      <c r="B62" s="44" t="s">
        <v>42</v>
      </c>
      <c r="C62" s="47" t="s">
        <v>52</v>
      </c>
      <c r="D62" s="32" t="s">
        <v>52</v>
      </c>
      <c r="E62" s="32" t="s">
        <v>52</v>
      </c>
      <c r="F62" s="26" t="s">
        <v>292</v>
      </c>
      <c r="G62" s="26" t="s">
        <v>71</v>
      </c>
      <c r="H62" s="27">
        <v>0.02</v>
      </c>
      <c r="I62" s="33"/>
      <c r="J62" s="33"/>
      <c r="K62" s="33"/>
      <c r="L62" s="33"/>
      <c r="M62" s="33">
        <v>0.25</v>
      </c>
      <c r="N62" s="33"/>
      <c r="O62" s="33"/>
      <c r="P62" s="33"/>
      <c r="Q62" s="33"/>
      <c r="R62" s="33"/>
      <c r="S62" s="33">
        <v>0.25</v>
      </c>
      <c r="T62" s="33"/>
      <c r="U62" s="33"/>
      <c r="V62" s="33"/>
      <c r="W62" s="33"/>
      <c r="X62" s="33"/>
      <c r="Y62" s="33">
        <v>0.25</v>
      </c>
      <c r="Z62" s="33"/>
      <c r="AA62" s="33"/>
      <c r="AB62" s="33"/>
      <c r="AC62" s="33"/>
      <c r="AD62" s="33"/>
      <c r="AE62" s="33">
        <v>0.25</v>
      </c>
      <c r="AF62" s="33"/>
      <c r="AG62" s="33">
        <v>1</v>
      </c>
      <c r="AH62" s="28">
        <v>45352</v>
      </c>
      <c r="AI62" s="28">
        <v>45657</v>
      </c>
      <c r="AJ62" s="32" t="s">
        <v>135</v>
      </c>
      <c r="AK62" s="32" t="s">
        <v>46</v>
      </c>
      <c r="AL62" s="32" t="s">
        <v>39</v>
      </c>
      <c r="AM62" s="32" t="s">
        <v>39</v>
      </c>
      <c r="AN62" s="32" t="s">
        <v>47</v>
      </c>
      <c r="AP62" s="70" t="s">
        <v>425</v>
      </c>
      <c r="AQ62" s="85" t="s">
        <v>426</v>
      </c>
      <c r="AR62" s="76" t="s">
        <v>356</v>
      </c>
      <c r="AS62" s="123">
        <f t="shared" si="0"/>
        <v>1</v>
      </c>
    </row>
    <row r="63" spans="1:45" ht="120.75">
      <c r="A63" s="23" t="s">
        <v>37</v>
      </c>
      <c r="B63" s="44" t="s">
        <v>42</v>
      </c>
      <c r="C63" s="47" t="s">
        <v>52</v>
      </c>
      <c r="D63" s="32" t="s">
        <v>52</v>
      </c>
      <c r="E63" s="32" t="s">
        <v>52</v>
      </c>
      <c r="F63" s="26" t="s">
        <v>292</v>
      </c>
      <c r="G63" s="26" t="s">
        <v>71</v>
      </c>
      <c r="H63" s="27">
        <v>0.04</v>
      </c>
      <c r="I63" s="33"/>
      <c r="J63" s="33"/>
      <c r="K63" s="33"/>
      <c r="L63" s="33"/>
      <c r="M63" s="33">
        <v>0.25</v>
      </c>
      <c r="N63" s="33"/>
      <c r="O63" s="33"/>
      <c r="P63" s="33"/>
      <c r="Q63" s="33"/>
      <c r="R63" s="33"/>
      <c r="S63" s="33">
        <v>0.25</v>
      </c>
      <c r="T63" s="33"/>
      <c r="U63" s="33"/>
      <c r="V63" s="33"/>
      <c r="W63" s="33"/>
      <c r="X63" s="33"/>
      <c r="Y63" s="33">
        <v>0.25</v>
      </c>
      <c r="Z63" s="33"/>
      <c r="AA63" s="33"/>
      <c r="AB63" s="33"/>
      <c r="AC63" s="33"/>
      <c r="AD63" s="33"/>
      <c r="AE63" s="33">
        <v>0.25</v>
      </c>
      <c r="AF63" s="33"/>
      <c r="AG63" s="33">
        <v>1</v>
      </c>
      <c r="AH63" s="28">
        <v>45352</v>
      </c>
      <c r="AI63" s="28">
        <v>45657</v>
      </c>
      <c r="AJ63" s="32" t="s">
        <v>135</v>
      </c>
      <c r="AK63" s="32" t="s">
        <v>50</v>
      </c>
      <c r="AL63" s="32" t="s">
        <v>39</v>
      </c>
      <c r="AM63" s="32" t="s">
        <v>39</v>
      </c>
      <c r="AN63" s="32" t="s">
        <v>47</v>
      </c>
      <c r="AP63" s="70" t="s">
        <v>427</v>
      </c>
      <c r="AQ63" s="85" t="s">
        <v>428</v>
      </c>
      <c r="AR63" s="76" t="s">
        <v>356</v>
      </c>
      <c r="AS63" s="123">
        <f t="shared" si="0"/>
        <v>1</v>
      </c>
    </row>
    <row r="64" spans="1:45" ht="105.75">
      <c r="A64" s="45" t="s">
        <v>37</v>
      </c>
      <c r="B64" s="92" t="s">
        <v>42</v>
      </c>
      <c r="C64" s="93" t="s">
        <v>52</v>
      </c>
      <c r="D64" s="94" t="s">
        <v>52</v>
      </c>
      <c r="E64" s="94" t="s">
        <v>52</v>
      </c>
      <c r="F64" s="95" t="s">
        <v>293</v>
      </c>
      <c r="G64" s="95" t="s">
        <v>72</v>
      </c>
      <c r="H64" s="96">
        <v>0.02</v>
      </c>
      <c r="I64" s="97"/>
      <c r="J64" s="97"/>
      <c r="K64" s="97"/>
      <c r="L64" s="97"/>
      <c r="M64" s="97">
        <v>0.25</v>
      </c>
      <c r="N64" s="97"/>
      <c r="O64" s="97"/>
      <c r="P64" s="97"/>
      <c r="Q64" s="97"/>
      <c r="R64" s="97"/>
      <c r="S64" s="97">
        <v>0.25</v>
      </c>
      <c r="T64" s="97"/>
      <c r="U64" s="97"/>
      <c r="V64" s="97"/>
      <c r="W64" s="97"/>
      <c r="X64" s="97"/>
      <c r="Y64" s="97">
        <v>0.25</v>
      </c>
      <c r="Z64" s="97"/>
      <c r="AA64" s="97"/>
      <c r="AB64" s="97"/>
      <c r="AC64" s="97"/>
      <c r="AD64" s="97"/>
      <c r="AE64" s="97">
        <v>0.25</v>
      </c>
      <c r="AF64" s="97"/>
      <c r="AG64" s="97">
        <v>1</v>
      </c>
      <c r="AH64" s="98">
        <v>45352</v>
      </c>
      <c r="AI64" s="98">
        <v>45657</v>
      </c>
      <c r="AJ64" s="94" t="s">
        <v>136</v>
      </c>
      <c r="AK64" s="94" t="s">
        <v>46</v>
      </c>
      <c r="AL64" s="94" t="s">
        <v>39</v>
      </c>
      <c r="AM64" s="94" t="s">
        <v>39</v>
      </c>
      <c r="AN64" s="94" t="s">
        <v>47</v>
      </c>
      <c r="AP64" s="99" t="s">
        <v>506</v>
      </c>
      <c r="AQ64" s="67" t="s">
        <v>507</v>
      </c>
      <c r="AR64" s="74" t="s">
        <v>352</v>
      </c>
      <c r="AS64" s="123">
        <f t="shared" si="0"/>
        <v>1</v>
      </c>
    </row>
    <row r="65" spans="1:45" ht="105">
      <c r="A65" s="23" t="s">
        <v>37</v>
      </c>
      <c r="B65" s="44" t="s">
        <v>42</v>
      </c>
      <c r="C65" s="47" t="s">
        <v>52</v>
      </c>
      <c r="D65" s="32" t="s">
        <v>52</v>
      </c>
      <c r="E65" s="32" t="s">
        <v>52</v>
      </c>
      <c r="F65" s="26" t="s">
        <v>294</v>
      </c>
      <c r="G65" s="26" t="s">
        <v>112</v>
      </c>
      <c r="H65" s="27">
        <v>0.03</v>
      </c>
      <c r="I65" s="33"/>
      <c r="J65" s="33"/>
      <c r="K65" s="33"/>
      <c r="L65" s="33"/>
      <c r="M65" s="33"/>
      <c r="N65" s="33"/>
      <c r="O65" s="33"/>
      <c r="P65" s="33"/>
      <c r="Q65" s="33"/>
      <c r="R65" s="33"/>
      <c r="S65" s="33">
        <v>1</v>
      </c>
      <c r="T65" s="33"/>
      <c r="U65" s="33"/>
      <c r="V65" s="33"/>
      <c r="W65" s="33"/>
      <c r="X65" s="33"/>
      <c r="Y65" s="33"/>
      <c r="Z65" s="33"/>
      <c r="AA65" s="33"/>
      <c r="AB65" s="33"/>
      <c r="AC65" s="33"/>
      <c r="AD65" s="33"/>
      <c r="AE65" s="33"/>
      <c r="AF65" s="33"/>
      <c r="AG65" s="33">
        <v>1</v>
      </c>
      <c r="AH65" s="28">
        <v>45444</v>
      </c>
      <c r="AI65" s="28">
        <v>45473</v>
      </c>
      <c r="AJ65" s="32" t="s">
        <v>44</v>
      </c>
      <c r="AK65" s="32" t="s">
        <v>162</v>
      </c>
      <c r="AL65" s="32" t="s">
        <v>39</v>
      </c>
      <c r="AM65" s="32" t="s">
        <v>39</v>
      </c>
      <c r="AN65" s="32" t="s">
        <v>47</v>
      </c>
      <c r="AP65" s="88" t="s">
        <v>52</v>
      </c>
      <c r="AQ65" s="67" t="s">
        <v>503</v>
      </c>
      <c r="AR65" s="88" t="s">
        <v>52</v>
      </c>
      <c r="AS65" s="126">
        <f t="shared" si="0"/>
        <v>1</v>
      </c>
    </row>
    <row r="66" spans="1:45" ht="150.75">
      <c r="A66" s="23" t="s">
        <v>37</v>
      </c>
      <c r="B66" s="44" t="s">
        <v>42</v>
      </c>
      <c r="C66" s="47" t="s">
        <v>52</v>
      </c>
      <c r="D66" s="32" t="s">
        <v>52</v>
      </c>
      <c r="E66" s="32" t="s">
        <v>52</v>
      </c>
      <c r="F66" s="58" t="s">
        <v>265</v>
      </c>
      <c r="G66" s="58" t="s">
        <v>113</v>
      </c>
      <c r="H66" s="59">
        <v>0.02</v>
      </c>
      <c r="I66" s="60"/>
      <c r="J66" s="60"/>
      <c r="K66" s="60"/>
      <c r="L66" s="60"/>
      <c r="M66" s="60"/>
      <c r="N66" s="60"/>
      <c r="O66" s="60">
        <v>0.33</v>
      </c>
      <c r="P66" s="60"/>
      <c r="Q66" s="60">
        <v>0.33</v>
      </c>
      <c r="R66" s="60"/>
      <c r="S66" s="60">
        <v>0.34</v>
      </c>
      <c r="T66" s="60"/>
      <c r="U66" s="60"/>
      <c r="V66" s="60"/>
      <c r="W66" s="60"/>
      <c r="X66" s="60"/>
      <c r="Y66" s="60"/>
      <c r="Z66" s="60"/>
      <c r="AA66" s="60"/>
      <c r="AB66" s="60"/>
      <c r="AC66" s="60"/>
      <c r="AD66" s="60"/>
      <c r="AE66" s="60"/>
      <c r="AF66" s="60"/>
      <c r="AG66" s="60">
        <v>1</v>
      </c>
      <c r="AH66" s="61">
        <v>45383</v>
      </c>
      <c r="AI66" s="61">
        <v>45473</v>
      </c>
      <c r="AJ66" s="32" t="s">
        <v>170</v>
      </c>
      <c r="AK66" s="32" t="s">
        <v>162</v>
      </c>
      <c r="AL66" s="32" t="s">
        <v>39</v>
      </c>
      <c r="AM66" s="32" t="s">
        <v>39</v>
      </c>
      <c r="AN66" s="32" t="s">
        <v>47</v>
      </c>
      <c r="AP66" s="70" t="s">
        <v>429</v>
      </c>
      <c r="AQ66" s="85" t="s">
        <v>431</v>
      </c>
      <c r="AR66" s="74" t="s">
        <v>352</v>
      </c>
      <c r="AS66" s="123">
        <f t="shared" si="0"/>
        <v>1</v>
      </c>
    </row>
    <row r="67" spans="1:45" ht="210.75">
      <c r="A67" s="23" t="s">
        <v>37</v>
      </c>
      <c r="B67" s="44" t="s">
        <v>42</v>
      </c>
      <c r="C67" s="47" t="s">
        <v>52</v>
      </c>
      <c r="D67" s="32" t="s">
        <v>52</v>
      </c>
      <c r="E67" s="32" t="s">
        <v>52</v>
      </c>
      <c r="F67" s="58" t="s">
        <v>266</v>
      </c>
      <c r="G67" s="58" t="s">
        <v>114</v>
      </c>
      <c r="H67" s="59">
        <v>0.05</v>
      </c>
      <c r="I67" s="60"/>
      <c r="J67" s="60"/>
      <c r="K67" s="60"/>
      <c r="L67" s="60"/>
      <c r="M67" s="60"/>
      <c r="N67" s="60"/>
      <c r="O67" s="60">
        <v>0.15</v>
      </c>
      <c r="P67" s="60"/>
      <c r="Q67" s="60">
        <v>0.15</v>
      </c>
      <c r="R67" s="60"/>
      <c r="S67" s="60">
        <v>0.15</v>
      </c>
      <c r="T67" s="60"/>
      <c r="U67" s="60">
        <v>0.15</v>
      </c>
      <c r="V67" s="60"/>
      <c r="W67" s="60">
        <v>0.15</v>
      </c>
      <c r="X67" s="60"/>
      <c r="Y67" s="60">
        <v>0.15</v>
      </c>
      <c r="Z67" s="60"/>
      <c r="AA67" s="60">
        <v>0.1</v>
      </c>
      <c r="AB67" s="60"/>
      <c r="AC67" s="60"/>
      <c r="AD67" s="60"/>
      <c r="AE67" s="60"/>
      <c r="AF67" s="60"/>
      <c r="AG67" s="60">
        <v>1</v>
      </c>
      <c r="AH67" s="61">
        <v>45383</v>
      </c>
      <c r="AI67" s="61">
        <v>45595</v>
      </c>
      <c r="AJ67" s="32" t="s">
        <v>171</v>
      </c>
      <c r="AK67" s="32" t="s">
        <v>162</v>
      </c>
      <c r="AL67" s="32" t="s">
        <v>39</v>
      </c>
      <c r="AM67" s="32" t="s">
        <v>39</v>
      </c>
      <c r="AN67" s="32" t="s">
        <v>47</v>
      </c>
      <c r="AP67" s="70" t="s">
        <v>430</v>
      </c>
      <c r="AQ67" s="85" t="s">
        <v>432</v>
      </c>
      <c r="AR67" s="76" t="s">
        <v>356</v>
      </c>
      <c r="AS67" s="123">
        <f t="shared" si="0"/>
        <v>1</v>
      </c>
    </row>
    <row r="68" spans="1:45" ht="180">
      <c r="A68" s="23" t="s">
        <v>37</v>
      </c>
      <c r="B68" s="44" t="s">
        <v>42</v>
      </c>
      <c r="C68" s="47" t="s">
        <v>52</v>
      </c>
      <c r="D68" s="32" t="s">
        <v>52</v>
      </c>
      <c r="E68" s="32" t="s">
        <v>52</v>
      </c>
      <c r="F68" s="58" t="s">
        <v>267</v>
      </c>
      <c r="G68" s="58" t="s">
        <v>115</v>
      </c>
      <c r="H68" s="59">
        <v>0.02</v>
      </c>
      <c r="I68" s="60"/>
      <c r="J68" s="60"/>
      <c r="K68" s="60"/>
      <c r="L68" s="60"/>
      <c r="M68" s="60"/>
      <c r="N68" s="60"/>
      <c r="O68" s="60">
        <v>0.25</v>
      </c>
      <c r="P68" s="60"/>
      <c r="Q68" s="60"/>
      <c r="R68" s="60"/>
      <c r="S68" s="60">
        <v>0.25</v>
      </c>
      <c r="T68" s="60"/>
      <c r="U68" s="60"/>
      <c r="V68" s="60"/>
      <c r="W68" s="60"/>
      <c r="X68" s="60"/>
      <c r="Y68" s="60">
        <v>0.25</v>
      </c>
      <c r="Z68" s="60"/>
      <c r="AA68" s="60"/>
      <c r="AB68" s="60"/>
      <c r="AC68" s="60"/>
      <c r="AD68" s="60"/>
      <c r="AE68" s="60">
        <v>0.25</v>
      </c>
      <c r="AF68" s="60"/>
      <c r="AG68" s="60">
        <v>1</v>
      </c>
      <c r="AH68" s="61">
        <v>45383</v>
      </c>
      <c r="AI68" s="61">
        <v>45657</v>
      </c>
      <c r="AJ68" s="32" t="s">
        <v>170</v>
      </c>
      <c r="AK68" s="32" t="s">
        <v>162</v>
      </c>
      <c r="AL68" s="32" t="s">
        <v>39</v>
      </c>
      <c r="AM68" s="32" t="s">
        <v>39</v>
      </c>
      <c r="AN68" s="32" t="s">
        <v>47</v>
      </c>
      <c r="AP68" s="70" t="s">
        <v>433</v>
      </c>
      <c r="AQ68" s="85" t="s">
        <v>434</v>
      </c>
      <c r="AR68" s="76" t="s">
        <v>356</v>
      </c>
      <c r="AS68" s="123">
        <f t="shared" si="0"/>
        <v>1</v>
      </c>
    </row>
    <row r="69" spans="1:45" ht="150.75">
      <c r="A69" s="23" t="s">
        <v>37</v>
      </c>
      <c r="B69" s="44" t="s">
        <v>42</v>
      </c>
      <c r="C69" s="47" t="s">
        <v>52</v>
      </c>
      <c r="D69" s="32" t="s">
        <v>52</v>
      </c>
      <c r="E69" s="32" t="s">
        <v>52</v>
      </c>
      <c r="F69" s="26" t="s">
        <v>295</v>
      </c>
      <c r="G69" s="26" t="s">
        <v>116</v>
      </c>
      <c r="H69" s="27">
        <v>0.05</v>
      </c>
      <c r="I69" s="33"/>
      <c r="J69" s="33"/>
      <c r="K69" s="33">
        <v>0.25</v>
      </c>
      <c r="L69" s="33"/>
      <c r="M69" s="33"/>
      <c r="N69" s="33"/>
      <c r="O69" s="33"/>
      <c r="P69" s="33"/>
      <c r="Q69" s="33">
        <v>0.25</v>
      </c>
      <c r="R69" s="33"/>
      <c r="S69" s="33"/>
      <c r="T69" s="33"/>
      <c r="U69" s="33"/>
      <c r="V69" s="33"/>
      <c r="W69" s="33">
        <v>0.25</v>
      </c>
      <c r="X69" s="33"/>
      <c r="Y69" s="33"/>
      <c r="Z69" s="33"/>
      <c r="AA69" s="33"/>
      <c r="AB69" s="33"/>
      <c r="AC69" s="33">
        <v>0.25</v>
      </c>
      <c r="AD69" s="33"/>
      <c r="AE69" s="33"/>
      <c r="AF69" s="33"/>
      <c r="AG69" s="33">
        <v>1</v>
      </c>
      <c r="AH69" s="28">
        <v>45323</v>
      </c>
      <c r="AI69" s="28">
        <v>45626</v>
      </c>
      <c r="AJ69" s="32" t="s">
        <v>172</v>
      </c>
      <c r="AK69" s="32" t="s">
        <v>162</v>
      </c>
      <c r="AL69" s="32" t="s">
        <v>39</v>
      </c>
      <c r="AM69" s="32" t="s">
        <v>39</v>
      </c>
      <c r="AN69" s="32" t="s">
        <v>47</v>
      </c>
      <c r="AP69" s="70" t="s">
        <v>361</v>
      </c>
      <c r="AQ69" s="75" t="s">
        <v>371</v>
      </c>
      <c r="AR69" s="76" t="s">
        <v>356</v>
      </c>
      <c r="AS69" s="123">
        <f t="shared" si="0"/>
        <v>1</v>
      </c>
    </row>
    <row r="70" spans="1:45" ht="90">
      <c r="A70" s="23" t="s">
        <v>37</v>
      </c>
      <c r="B70" s="44" t="s">
        <v>42</v>
      </c>
      <c r="C70" s="47" t="s">
        <v>52</v>
      </c>
      <c r="D70" s="32" t="s">
        <v>52</v>
      </c>
      <c r="E70" s="32" t="s">
        <v>52</v>
      </c>
      <c r="F70" s="26" t="s">
        <v>296</v>
      </c>
      <c r="G70" s="26" t="s">
        <v>117</v>
      </c>
      <c r="H70" s="27">
        <v>7.0000000000000007E-2</v>
      </c>
      <c r="I70" s="33"/>
      <c r="J70" s="33"/>
      <c r="K70" s="33"/>
      <c r="L70" s="33"/>
      <c r="M70" s="33"/>
      <c r="N70" s="33"/>
      <c r="O70" s="33"/>
      <c r="P70" s="33"/>
      <c r="Q70" s="33">
        <v>0.25</v>
      </c>
      <c r="R70" s="33"/>
      <c r="S70" s="33">
        <v>0.25</v>
      </c>
      <c r="T70" s="33"/>
      <c r="U70" s="33">
        <v>0.5</v>
      </c>
      <c r="V70" s="33"/>
      <c r="W70" s="33"/>
      <c r="X70" s="33"/>
      <c r="Y70" s="33"/>
      <c r="Z70" s="33"/>
      <c r="AA70" s="33"/>
      <c r="AB70" s="33"/>
      <c r="AC70" s="33"/>
      <c r="AD70" s="33"/>
      <c r="AE70" s="33"/>
      <c r="AF70" s="33"/>
      <c r="AG70" s="33">
        <v>1</v>
      </c>
      <c r="AH70" s="28">
        <v>45413</v>
      </c>
      <c r="AI70" s="28">
        <v>45504</v>
      </c>
      <c r="AJ70" s="32" t="s">
        <v>173</v>
      </c>
      <c r="AK70" s="32" t="s">
        <v>162</v>
      </c>
      <c r="AL70" s="32" t="s">
        <v>39</v>
      </c>
      <c r="AM70" s="32" t="s">
        <v>39</v>
      </c>
      <c r="AN70" s="32" t="s">
        <v>47</v>
      </c>
      <c r="AP70" s="88" t="s">
        <v>52</v>
      </c>
      <c r="AQ70" s="67" t="s">
        <v>501</v>
      </c>
      <c r="AR70" s="88" t="s">
        <v>52</v>
      </c>
      <c r="AS70" s="126">
        <f t="shared" si="0"/>
        <v>1</v>
      </c>
    </row>
    <row r="71" spans="1:45" ht="180">
      <c r="A71" s="23" t="s">
        <v>37</v>
      </c>
      <c r="B71" s="44" t="s">
        <v>42</v>
      </c>
      <c r="C71" s="47" t="s">
        <v>52</v>
      </c>
      <c r="D71" s="32" t="s">
        <v>52</v>
      </c>
      <c r="E71" s="32" t="s">
        <v>52</v>
      </c>
      <c r="F71" s="26" t="s">
        <v>297</v>
      </c>
      <c r="G71" s="26" t="s">
        <v>62</v>
      </c>
      <c r="H71" s="27">
        <v>0.01</v>
      </c>
      <c r="I71" s="33"/>
      <c r="J71" s="33"/>
      <c r="K71" s="33"/>
      <c r="L71" s="33"/>
      <c r="M71" s="33"/>
      <c r="N71" s="33"/>
      <c r="O71" s="33">
        <v>0.1</v>
      </c>
      <c r="P71" s="33"/>
      <c r="Q71" s="33">
        <v>0.1</v>
      </c>
      <c r="R71" s="33"/>
      <c r="S71" s="33">
        <v>0.1</v>
      </c>
      <c r="T71" s="33"/>
      <c r="U71" s="33">
        <v>0.1</v>
      </c>
      <c r="V71" s="33"/>
      <c r="W71" s="33">
        <v>0.1</v>
      </c>
      <c r="X71" s="33"/>
      <c r="Y71" s="33">
        <v>0.1</v>
      </c>
      <c r="Z71" s="33"/>
      <c r="AA71" s="33">
        <v>0.15</v>
      </c>
      <c r="AB71" s="33"/>
      <c r="AC71" s="33">
        <v>0.1</v>
      </c>
      <c r="AD71" s="33"/>
      <c r="AE71" s="33">
        <v>0.15</v>
      </c>
      <c r="AF71" s="33"/>
      <c r="AG71" s="33">
        <v>1</v>
      </c>
      <c r="AH71" s="28">
        <v>45383</v>
      </c>
      <c r="AI71" s="28">
        <v>45657</v>
      </c>
      <c r="AJ71" s="32" t="s">
        <v>127</v>
      </c>
      <c r="AK71" s="32" t="s">
        <v>49</v>
      </c>
      <c r="AL71" s="32" t="s">
        <v>39</v>
      </c>
      <c r="AM71" s="32" t="s">
        <v>39</v>
      </c>
      <c r="AN71" s="32" t="s">
        <v>47</v>
      </c>
      <c r="AP71" s="70" t="s">
        <v>435</v>
      </c>
      <c r="AQ71" s="67" t="s">
        <v>437</v>
      </c>
      <c r="AR71" s="74" t="s">
        <v>352</v>
      </c>
      <c r="AS71" s="123">
        <f t="shared" si="0"/>
        <v>1</v>
      </c>
    </row>
    <row r="72" spans="1:45" s="66" customFormat="1" ht="177.75" customHeight="1">
      <c r="A72" s="23" t="s">
        <v>37</v>
      </c>
      <c r="B72" s="44" t="s">
        <v>42</v>
      </c>
      <c r="C72" s="34" t="s">
        <v>52</v>
      </c>
      <c r="D72" s="34" t="s">
        <v>52</v>
      </c>
      <c r="E72" s="34" t="s">
        <v>52</v>
      </c>
      <c r="F72" s="37" t="s">
        <v>297</v>
      </c>
      <c r="G72" s="23" t="s">
        <v>62</v>
      </c>
      <c r="H72" s="1">
        <v>1.67E-2</v>
      </c>
      <c r="I72" s="44"/>
      <c r="J72" s="44"/>
      <c r="K72" s="44"/>
      <c r="L72" s="44"/>
      <c r="M72" s="44"/>
      <c r="N72" s="44"/>
      <c r="O72" s="30">
        <v>0.1</v>
      </c>
      <c r="P72" s="44"/>
      <c r="Q72" s="30">
        <v>0.1</v>
      </c>
      <c r="R72" s="44"/>
      <c r="S72" s="30">
        <v>0.1</v>
      </c>
      <c r="T72" s="44"/>
      <c r="U72" s="30">
        <v>0.1</v>
      </c>
      <c r="V72" s="44"/>
      <c r="W72" s="30">
        <v>0.1</v>
      </c>
      <c r="X72" s="44"/>
      <c r="Y72" s="30">
        <v>0.1</v>
      </c>
      <c r="Z72" s="44"/>
      <c r="AA72" s="30">
        <v>0.15</v>
      </c>
      <c r="AB72" s="44"/>
      <c r="AC72" s="30">
        <v>0.1</v>
      </c>
      <c r="AD72" s="44"/>
      <c r="AE72" s="30">
        <v>0.15</v>
      </c>
      <c r="AF72" s="44"/>
      <c r="AG72" s="1">
        <f>+I72+K72+M72+O72+Q72+S72+U72+W72+Y72+AA72+AC72+AE72</f>
        <v>1</v>
      </c>
      <c r="AH72" s="24">
        <v>45383</v>
      </c>
      <c r="AI72" s="24">
        <v>45657</v>
      </c>
      <c r="AJ72" s="44" t="s">
        <v>127</v>
      </c>
      <c r="AK72" s="32" t="s">
        <v>192</v>
      </c>
      <c r="AL72" s="37" t="s">
        <v>39</v>
      </c>
      <c r="AM72" s="37" t="s">
        <v>39</v>
      </c>
      <c r="AN72" s="38" t="s">
        <v>47</v>
      </c>
      <c r="AP72" s="62" t="s">
        <v>436</v>
      </c>
      <c r="AQ72" s="75" t="s">
        <v>438</v>
      </c>
      <c r="AR72" s="76" t="s">
        <v>356</v>
      </c>
      <c r="AS72" s="123">
        <f t="shared" si="0"/>
        <v>1</v>
      </c>
    </row>
    <row r="73" spans="1:45" ht="165.75">
      <c r="A73" s="23" t="s">
        <v>37</v>
      </c>
      <c r="B73" s="44" t="s">
        <v>42</v>
      </c>
      <c r="C73" s="34" t="s">
        <v>52</v>
      </c>
      <c r="D73" s="34" t="s">
        <v>52</v>
      </c>
      <c r="E73" s="34" t="s">
        <v>52</v>
      </c>
      <c r="F73" s="37" t="s">
        <v>297</v>
      </c>
      <c r="G73" s="23" t="s">
        <v>62</v>
      </c>
      <c r="H73" s="1">
        <v>0.02</v>
      </c>
      <c r="I73" s="44"/>
      <c r="J73" s="44"/>
      <c r="K73" s="44"/>
      <c r="L73" s="44"/>
      <c r="M73" s="44"/>
      <c r="N73" s="44"/>
      <c r="O73" s="30">
        <v>0.1</v>
      </c>
      <c r="P73" s="44"/>
      <c r="Q73" s="30">
        <v>0.1</v>
      </c>
      <c r="R73" s="44"/>
      <c r="S73" s="30">
        <v>0.1</v>
      </c>
      <c r="T73" s="44"/>
      <c r="U73" s="30">
        <v>0.1</v>
      </c>
      <c r="V73" s="44"/>
      <c r="W73" s="30">
        <v>0.1</v>
      </c>
      <c r="X73" s="44"/>
      <c r="Y73" s="30">
        <v>0.1</v>
      </c>
      <c r="Z73" s="44"/>
      <c r="AA73" s="30">
        <v>0.15</v>
      </c>
      <c r="AB73" s="44"/>
      <c r="AC73" s="30">
        <v>0.1</v>
      </c>
      <c r="AD73" s="44"/>
      <c r="AE73" s="30">
        <v>0.15</v>
      </c>
      <c r="AF73" s="44"/>
      <c r="AG73" s="1">
        <f>+I73+K73+M73+O73+Q73+S73+U73+W73+Y73+AA73+AC73+AE73</f>
        <v>1</v>
      </c>
      <c r="AH73" s="24">
        <v>45383</v>
      </c>
      <c r="AI73" s="24">
        <v>45657</v>
      </c>
      <c r="AJ73" s="44" t="s">
        <v>127</v>
      </c>
      <c r="AK73" s="37" t="s">
        <v>41</v>
      </c>
      <c r="AL73" s="37" t="s">
        <v>39</v>
      </c>
      <c r="AM73" s="37" t="s">
        <v>39</v>
      </c>
      <c r="AN73" s="38" t="s">
        <v>47</v>
      </c>
      <c r="AP73" s="70" t="s">
        <v>439</v>
      </c>
      <c r="AQ73" s="75" t="s">
        <v>440</v>
      </c>
      <c r="AR73" s="76" t="s">
        <v>356</v>
      </c>
      <c r="AS73" s="123">
        <f t="shared" si="0"/>
        <v>1</v>
      </c>
    </row>
    <row r="74" spans="1:45" s="66" customFormat="1" ht="183.75" customHeight="1">
      <c r="A74" s="23" t="s">
        <v>37</v>
      </c>
      <c r="B74" s="44" t="s">
        <v>42</v>
      </c>
      <c r="C74" s="34" t="s">
        <v>52</v>
      </c>
      <c r="D74" s="34" t="s">
        <v>52</v>
      </c>
      <c r="E74" s="34" t="s">
        <v>52</v>
      </c>
      <c r="F74" s="37" t="s">
        <v>297</v>
      </c>
      <c r="G74" s="23" t="s">
        <v>62</v>
      </c>
      <c r="H74" s="1">
        <v>0.02</v>
      </c>
      <c r="I74" s="44"/>
      <c r="J74" s="44"/>
      <c r="K74" s="44"/>
      <c r="L74" s="44"/>
      <c r="M74" s="44"/>
      <c r="N74" s="44"/>
      <c r="O74" s="30">
        <v>0.1</v>
      </c>
      <c r="P74" s="44"/>
      <c r="Q74" s="30">
        <v>0.1</v>
      </c>
      <c r="R74" s="44"/>
      <c r="S74" s="30">
        <v>0.1</v>
      </c>
      <c r="T74" s="44"/>
      <c r="U74" s="30">
        <v>0.1</v>
      </c>
      <c r="V74" s="44"/>
      <c r="W74" s="30">
        <v>0.1</v>
      </c>
      <c r="X74" s="44"/>
      <c r="Y74" s="30">
        <v>0.1</v>
      </c>
      <c r="Z74" s="44"/>
      <c r="AA74" s="30">
        <v>0.15</v>
      </c>
      <c r="AB74" s="44"/>
      <c r="AC74" s="30">
        <v>0.1</v>
      </c>
      <c r="AD74" s="44"/>
      <c r="AE74" s="30">
        <v>0.15</v>
      </c>
      <c r="AF74" s="44"/>
      <c r="AG74" s="1">
        <f>+I74+K74+M74+O74+Q74+S74+U74+W74+Y74+AA74+AC74+AE74</f>
        <v>1</v>
      </c>
      <c r="AH74" s="24">
        <v>45383</v>
      </c>
      <c r="AI74" s="24">
        <v>45657</v>
      </c>
      <c r="AJ74" s="44" t="s">
        <v>127</v>
      </c>
      <c r="AK74" s="37" t="s">
        <v>51</v>
      </c>
      <c r="AL74" s="37" t="s">
        <v>39</v>
      </c>
      <c r="AM74" s="37" t="s">
        <v>39</v>
      </c>
      <c r="AN74" s="38" t="s">
        <v>47</v>
      </c>
      <c r="AP74" s="62" t="s">
        <v>441</v>
      </c>
      <c r="AQ74" s="75" t="s">
        <v>442</v>
      </c>
      <c r="AR74" s="74" t="s">
        <v>352</v>
      </c>
      <c r="AS74" s="123">
        <f t="shared" si="0"/>
        <v>1</v>
      </c>
    </row>
    <row r="75" spans="1:45" s="66" customFormat="1" ht="113.25" customHeight="1">
      <c r="A75" s="23" t="s">
        <v>37</v>
      </c>
      <c r="B75" s="44" t="s">
        <v>42</v>
      </c>
      <c r="C75" s="34" t="s">
        <v>52</v>
      </c>
      <c r="D75" s="34" t="s">
        <v>52</v>
      </c>
      <c r="E75" s="44" t="s">
        <v>52</v>
      </c>
      <c r="F75" s="37" t="s">
        <v>297</v>
      </c>
      <c r="G75" s="23" t="s">
        <v>62</v>
      </c>
      <c r="H75" s="1">
        <v>1.67E-2</v>
      </c>
      <c r="I75" s="44"/>
      <c r="J75" s="44"/>
      <c r="K75" s="44"/>
      <c r="L75" s="44"/>
      <c r="M75" s="44"/>
      <c r="N75" s="44"/>
      <c r="O75" s="30">
        <v>0.1</v>
      </c>
      <c r="P75" s="44"/>
      <c r="Q75" s="30">
        <v>0.1</v>
      </c>
      <c r="R75" s="44"/>
      <c r="S75" s="30">
        <v>0.1</v>
      </c>
      <c r="T75" s="44"/>
      <c r="U75" s="30">
        <v>0.1</v>
      </c>
      <c r="V75" s="44"/>
      <c r="W75" s="30">
        <v>0.1</v>
      </c>
      <c r="X75" s="44"/>
      <c r="Y75" s="30">
        <v>0.1</v>
      </c>
      <c r="Z75" s="44"/>
      <c r="AA75" s="30">
        <v>0.15</v>
      </c>
      <c r="AB75" s="44"/>
      <c r="AC75" s="30">
        <v>0.1</v>
      </c>
      <c r="AD75" s="44"/>
      <c r="AE75" s="30">
        <v>0.15</v>
      </c>
      <c r="AF75" s="44"/>
      <c r="AG75" s="1">
        <f>+I75+K75+M75+O75+Q75+S75+U75+W75+Y75+AA75+AC75+AE75</f>
        <v>1</v>
      </c>
      <c r="AH75" s="24">
        <v>45383</v>
      </c>
      <c r="AI75" s="24">
        <v>45657</v>
      </c>
      <c r="AJ75" s="44" t="s">
        <v>127</v>
      </c>
      <c r="AK75" s="23" t="s">
        <v>193</v>
      </c>
      <c r="AL75" s="37" t="s">
        <v>39</v>
      </c>
      <c r="AM75" s="37" t="s">
        <v>39</v>
      </c>
      <c r="AN75" s="38" t="s">
        <v>47</v>
      </c>
      <c r="AP75" s="70" t="s">
        <v>383</v>
      </c>
      <c r="AQ75" s="67" t="s">
        <v>443</v>
      </c>
      <c r="AR75" s="74" t="s">
        <v>352</v>
      </c>
      <c r="AS75" s="123">
        <f t="shared" ref="AS75:AS138" si="1">SUM(I75:AF75)</f>
        <v>1</v>
      </c>
    </row>
    <row r="76" spans="1:45" ht="173.25" customHeight="1">
      <c r="A76" s="23" t="s">
        <v>37</v>
      </c>
      <c r="B76" s="44" t="s">
        <v>42</v>
      </c>
      <c r="C76" s="47" t="s">
        <v>52</v>
      </c>
      <c r="D76" s="32" t="s">
        <v>52</v>
      </c>
      <c r="E76" s="32" t="s">
        <v>52</v>
      </c>
      <c r="F76" s="26" t="s">
        <v>297</v>
      </c>
      <c r="G76" s="26" t="s">
        <v>62</v>
      </c>
      <c r="H76" s="27">
        <v>0.02</v>
      </c>
      <c r="I76" s="33"/>
      <c r="J76" s="33"/>
      <c r="K76" s="33"/>
      <c r="L76" s="33"/>
      <c r="M76" s="33"/>
      <c r="N76" s="33"/>
      <c r="O76" s="33">
        <v>0.1</v>
      </c>
      <c r="P76" s="33"/>
      <c r="Q76" s="33">
        <v>0.1</v>
      </c>
      <c r="R76" s="33"/>
      <c r="S76" s="33">
        <v>0.1</v>
      </c>
      <c r="T76" s="33"/>
      <c r="U76" s="33">
        <v>0.1</v>
      </c>
      <c r="V76" s="33"/>
      <c r="W76" s="33">
        <v>0.1</v>
      </c>
      <c r="X76" s="33"/>
      <c r="Y76" s="33">
        <v>0.1</v>
      </c>
      <c r="Z76" s="33"/>
      <c r="AA76" s="33">
        <v>0.15</v>
      </c>
      <c r="AB76" s="33"/>
      <c r="AC76" s="33">
        <v>0.1</v>
      </c>
      <c r="AD76" s="33"/>
      <c r="AE76" s="33">
        <v>0.15</v>
      </c>
      <c r="AF76" s="33"/>
      <c r="AG76" s="33">
        <v>1</v>
      </c>
      <c r="AH76" s="28">
        <v>45383</v>
      </c>
      <c r="AI76" s="28">
        <v>45657</v>
      </c>
      <c r="AJ76" s="32" t="s">
        <v>127</v>
      </c>
      <c r="AK76" s="32" t="s">
        <v>58</v>
      </c>
      <c r="AL76" s="32" t="s">
        <v>39</v>
      </c>
      <c r="AM76" s="32" t="s">
        <v>39</v>
      </c>
      <c r="AN76" s="32" t="s">
        <v>47</v>
      </c>
      <c r="AP76" s="70" t="s">
        <v>444</v>
      </c>
      <c r="AQ76" s="75" t="s">
        <v>445</v>
      </c>
      <c r="AR76" s="76" t="s">
        <v>356</v>
      </c>
      <c r="AS76" s="123">
        <f t="shared" si="1"/>
        <v>1</v>
      </c>
    </row>
    <row r="77" spans="1:45" s="66" customFormat="1" ht="180.75" customHeight="1">
      <c r="A77" s="23" t="s">
        <v>37</v>
      </c>
      <c r="B77" s="44" t="s">
        <v>42</v>
      </c>
      <c r="C77" s="34" t="s">
        <v>52</v>
      </c>
      <c r="D77" s="34" t="s">
        <v>52</v>
      </c>
      <c r="E77" s="34"/>
      <c r="F77" s="37" t="s">
        <v>297</v>
      </c>
      <c r="G77" s="23" t="s">
        <v>62</v>
      </c>
      <c r="H77" s="1">
        <v>0.05</v>
      </c>
      <c r="I77" s="44"/>
      <c r="J77" s="44"/>
      <c r="K77" s="44"/>
      <c r="L77" s="44"/>
      <c r="M77" s="44"/>
      <c r="N77" s="44"/>
      <c r="O77" s="30">
        <v>0.1</v>
      </c>
      <c r="P77" s="44"/>
      <c r="Q77" s="30">
        <v>0.1</v>
      </c>
      <c r="R77" s="44"/>
      <c r="S77" s="30">
        <v>0.1</v>
      </c>
      <c r="T77" s="44"/>
      <c r="U77" s="30">
        <v>0.1</v>
      </c>
      <c r="V77" s="44"/>
      <c r="W77" s="30">
        <v>0.1</v>
      </c>
      <c r="X77" s="44"/>
      <c r="Y77" s="30">
        <v>0.1</v>
      </c>
      <c r="Z77" s="44"/>
      <c r="AA77" s="30">
        <v>0.15</v>
      </c>
      <c r="AB77" s="44"/>
      <c r="AC77" s="30">
        <v>0.1</v>
      </c>
      <c r="AD77" s="44"/>
      <c r="AE77" s="30">
        <v>0.15</v>
      </c>
      <c r="AF77" s="44"/>
      <c r="AG77" s="1">
        <f>+I77+K77+M77+O77+Q77+S77+U77+W77+Y77+AA77+AC77+AE77</f>
        <v>1</v>
      </c>
      <c r="AH77" s="24">
        <v>45383</v>
      </c>
      <c r="AI77" s="24">
        <v>45657</v>
      </c>
      <c r="AJ77" s="44" t="s">
        <v>127</v>
      </c>
      <c r="AK77" s="37" t="s">
        <v>199</v>
      </c>
      <c r="AL77" s="37" t="s">
        <v>39</v>
      </c>
      <c r="AM77" s="37" t="s">
        <v>39</v>
      </c>
      <c r="AN77" s="38" t="s">
        <v>47</v>
      </c>
      <c r="AP77" s="62" t="s">
        <v>446</v>
      </c>
      <c r="AQ77" s="75" t="s">
        <v>447</v>
      </c>
      <c r="AR77" s="76" t="s">
        <v>356</v>
      </c>
      <c r="AS77" s="123">
        <f t="shared" si="1"/>
        <v>1</v>
      </c>
    </row>
    <row r="78" spans="1:45" s="66" customFormat="1" ht="241.5" customHeight="1">
      <c r="A78" s="23" t="s">
        <v>37</v>
      </c>
      <c r="B78" s="44" t="s">
        <v>42</v>
      </c>
      <c r="C78" s="34" t="s">
        <v>52</v>
      </c>
      <c r="D78" s="34" t="s">
        <v>52</v>
      </c>
      <c r="E78" s="34" t="s">
        <v>52</v>
      </c>
      <c r="F78" s="37" t="s">
        <v>297</v>
      </c>
      <c r="G78" s="23" t="s">
        <v>62</v>
      </c>
      <c r="H78" s="1">
        <v>0.01</v>
      </c>
      <c r="I78" s="44"/>
      <c r="J78" s="44"/>
      <c r="K78" s="44"/>
      <c r="L78" s="44"/>
      <c r="M78" s="44"/>
      <c r="N78" s="44"/>
      <c r="O78" s="30">
        <v>0.1</v>
      </c>
      <c r="P78" s="44"/>
      <c r="Q78" s="30">
        <v>0.1</v>
      </c>
      <c r="R78" s="44"/>
      <c r="S78" s="30">
        <v>0.1</v>
      </c>
      <c r="T78" s="44"/>
      <c r="U78" s="30">
        <v>0.1</v>
      </c>
      <c r="V78" s="44"/>
      <c r="W78" s="30">
        <v>0.1</v>
      </c>
      <c r="X78" s="44"/>
      <c r="Y78" s="30">
        <v>0.1</v>
      </c>
      <c r="Z78" s="44"/>
      <c r="AA78" s="30">
        <v>0.15</v>
      </c>
      <c r="AB78" s="44"/>
      <c r="AC78" s="30">
        <v>0.1</v>
      </c>
      <c r="AD78" s="44"/>
      <c r="AE78" s="30">
        <v>0.15</v>
      </c>
      <c r="AF78" s="44"/>
      <c r="AG78" s="1">
        <f>+I78+K78+M78+O78+Q78+S78+U78+W78+Y78+AA78+AC78+AE78</f>
        <v>1</v>
      </c>
      <c r="AH78" s="24">
        <v>45383</v>
      </c>
      <c r="AI78" s="24">
        <v>45657</v>
      </c>
      <c r="AJ78" s="44" t="s">
        <v>127</v>
      </c>
      <c r="AK78" s="32" t="s">
        <v>183</v>
      </c>
      <c r="AL78" s="37" t="s">
        <v>39</v>
      </c>
      <c r="AM78" s="37" t="s">
        <v>39</v>
      </c>
      <c r="AN78" s="38" t="s">
        <v>47</v>
      </c>
      <c r="AP78" s="62" t="s">
        <v>451</v>
      </c>
      <c r="AQ78" s="75" t="s">
        <v>448</v>
      </c>
      <c r="AR78" s="76" t="s">
        <v>356</v>
      </c>
      <c r="AS78" s="123">
        <f t="shared" si="1"/>
        <v>1</v>
      </c>
    </row>
    <row r="79" spans="1:45" s="66" customFormat="1" ht="174.75" customHeight="1">
      <c r="A79" s="23" t="s">
        <v>37</v>
      </c>
      <c r="B79" s="44" t="s">
        <v>42</v>
      </c>
      <c r="C79" s="34" t="s">
        <v>52</v>
      </c>
      <c r="D79" s="34" t="s">
        <v>52</v>
      </c>
      <c r="E79" s="34" t="s">
        <v>52</v>
      </c>
      <c r="F79" s="37" t="s">
        <v>297</v>
      </c>
      <c r="G79" s="23" t="s">
        <v>62</v>
      </c>
      <c r="H79" s="1">
        <v>1.4279999999999999E-2</v>
      </c>
      <c r="I79" s="44"/>
      <c r="J79" s="44"/>
      <c r="K79" s="44"/>
      <c r="L79" s="44"/>
      <c r="M79" s="44"/>
      <c r="N79" s="44"/>
      <c r="O79" s="30">
        <v>0.1</v>
      </c>
      <c r="P79" s="44"/>
      <c r="Q79" s="30">
        <v>0.1</v>
      </c>
      <c r="R79" s="44"/>
      <c r="S79" s="30">
        <v>0.1</v>
      </c>
      <c r="T79" s="44"/>
      <c r="U79" s="30">
        <v>0.1</v>
      </c>
      <c r="V79" s="44"/>
      <c r="W79" s="30">
        <v>0.1</v>
      </c>
      <c r="X79" s="44"/>
      <c r="Y79" s="30">
        <v>0.1</v>
      </c>
      <c r="Z79" s="44"/>
      <c r="AA79" s="30">
        <v>0.15</v>
      </c>
      <c r="AB79" s="44"/>
      <c r="AC79" s="30">
        <v>0.1</v>
      </c>
      <c r="AD79" s="44"/>
      <c r="AE79" s="30">
        <v>0.15</v>
      </c>
      <c r="AF79" s="44"/>
      <c r="AG79" s="1">
        <f>+I79+K79+M79+O79+Q79+S79+U79+W79+Y79+AA79+AC79+AE79</f>
        <v>1</v>
      </c>
      <c r="AH79" s="24">
        <v>45383</v>
      </c>
      <c r="AI79" s="24">
        <v>45657</v>
      </c>
      <c r="AJ79" s="44" t="s">
        <v>127</v>
      </c>
      <c r="AK79" s="37" t="s">
        <v>194</v>
      </c>
      <c r="AL79" s="37" t="s">
        <v>39</v>
      </c>
      <c r="AM79" s="37" t="s">
        <v>39</v>
      </c>
      <c r="AN79" s="38" t="s">
        <v>47</v>
      </c>
      <c r="AP79" s="62" t="s">
        <v>449</v>
      </c>
      <c r="AQ79" s="75" t="s">
        <v>450</v>
      </c>
      <c r="AR79" s="76" t="s">
        <v>356</v>
      </c>
      <c r="AS79" s="123">
        <f t="shared" si="1"/>
        <v>1</v>
      </c>
    </row>
    <row r="80" spans="1:45" ht="150.75">
      <c r="A80" s="23" t="s">
        <v>37</v>
      </c>
      <c r="B80" s="44" t="s">
        <v>42</v>
      </c>
      <c r="C80" s="47" t="s">
        <v>52</v>
      </c>
      <c r="D80" s="32" t="s">
        <v>52</v>
      </c>
      <c r="E80" s="32" t="s">
        <v>52</v>
      </c>
      <c r="F80" s="26" t="s">
        <v>297</v>
      </c>
      <c r="G80" s="26" t="s">
        <v>62</v>
      </c>
      <c r="H80" s="27">
        <v>0.04</v>
      </c>
      <c r="I80" s="33"/>
      <c r="J80" s="33"/>
      <c r="K80" s="33"/>
      <c r="L80" s="33"/>
      <c r="M80" s="33"/>
      <c r="N80" s="33"/>
      <c r="O80" s="33">
        <v>0.1</v>
      </c>
      <c r="P80" s="33"/>
      <c r="Q80" s="33">
        <v>0.1</v>
      </c>
      <c r="R80" s="33"/>
      <c r="S80" s="33">
        <v>0.1</v>
      </c>
      <c r="T80" s="33"/>
      <c r="U80" s="33">
        <v>0.1</v>
      </c>
      <c r="V80" s="33"/>
      <c r="W80" s="33">
        <v>0.1</v>
      </c>
      <c r="X80" s="33"/>
      <c r="Y80" s="33">
        <v>0.1</v>
      </c>
      <c r="Z80" s="33"/>
      <c r="AA80" s="33">
        <v>0.15</v>
      </c>
      <c r="AB80" s="33"/>
      <c r="AC80" s="33">
        <v>0.1</v>
      </c>
      <c r="AD80" s="33"/>
      <c r="AE80" s="33">
        <v>0.15</v>
      </c>
      <c r="AF80" s="33"/>
      <c r="AG80" s="33">
        <v>1</v>
      </c>
      <c r="AH80" s="28">
        <v>45383</v>
      </c>
      <c r="AI80" s="28">
        <v>45657</v>
      </c>
      <c r="AJ80" s="32" t="s">
        <v>127</v>
      </c>
      <c r="AK80" s="32" t="s">
        <v>38</v>
      </c>
      <c r="AL80" s="32" t="s">
        <v>39</v>
      </c>
      <c r="AM80" s="32" t="s">
        <v>39</v>
      </c>
      <c r="AN80" s="32" t="s">
        <v>47</v>
      </c>
      <c r="AP80" s="70" t="s">
        <v>452</v>
      </c>
      <c r="AQ80" s="75" t="s">
        <v>453</v>
      </c>
      <c r="AR80" s="76" t="s">
        <v>356</v>
      </c>
      <c r="AS80" s="123">
        <f t="shared" si="1"/>
        <v>1</v>
      </c>
    </row>
    <row r="81" spans="1:45" ht="150">
      <c r="A81" s="23" t="s">
        <v>37</v>
      </c>
      <c r="B81" s="44" t="s">
        <v>42</v>
      </c>
      <c r="C81" s="47" t="s">
        <v>52</v>
      </c>
      <c r="D81" s="32" t="s">
        <v>52</v>
      </c>
      <c r="E81" s="32" t="s">
        <v>52</v>
      </c>
      <c r="F81" s="26" t="s">
        <v>298</v>
      </c>
      <c r="G81" s="26" t="s">
        <v>118</v>
      </c>
      <c r="H81" s="27">
        <v>0.12</v>
      </c>
      <c r="I81" s="33"/>
      <c r="J81" s="33"/>
      <c r="K81" s="33"/>
      <c r="L81" s="33"/>
      <c r="M81" s="33"/>
      <c r="N81" s="33"/>
      <c r="O81" s="33">
        <v>0.25</v>
      </c>
      <c r="P81" s="33"/>
      <c r="Q81" s="33"/>
      <c r="R81" s="33"/>
      <c r="S81" s="33"/>
      <c r="T81" s="33"/>
      <c r="U81" s="33">
        <v>0.25</v>
      </c>
      <c r="V81" s="33"/>
      <c r="W81" s="33"/>
      <c r="X81" s="33"/>
      <c r="Y81" s="33"/>
      <c r="Z81" s="33"/>
      <c r="AA81" s="33">
        <v>0.25</v>
      </c>
      <c r="AB81" s="33"/>
      <c r="AC81" s="33"/>
      <c r="AD81" s="33"/>
      <c r="AE81" s="33">
        <v>0.25</v>
      </c>
      <c r="AF81" s="33"/>
      <c r="AG81" s="33">
        <v>1</v>
      </c>
      <c r="AH81" s="28">
        <v>45383</v>
      </c>
      <c r="AI81" s="28">
        <v>45657</v>
      </c>
      <c r="AJ81" s="32" t="s">
        <v>174</v>
      </c>
      <c r="AK81" s="32" t="s">
        <v>162</v>
      </c>
      <c r="AL81" s="32" t="s">
        <v>39</v>
      </c>
      <c r="AM81" s="32" t="s">
        <v>39</v>
      </c>
      <c r="AN81" s="32" t="s">
        <v>47</v>
      </c>
      <c r="AP81" s="70" t="s">
        <v>454</v>
      </c>
      <c r="AQ81" s="75" t="s">
        <v>455</v>
      </c>
      <c r="AR81" s="76" t="s">
        <v>356</v>
      </c>
      <c r="AS81" s="123">
        <f t="shared" si="1"/>
        <v>1</v>
      </c>
    </row>
    <row r="82" spans="1:45" s="66" customFormat="1" ht="240">
      <c r="A82" s="23" t="s">
        <v>37</v>
      </c>
      <c r="B82" s="44" t="s">
        <v>42</v>
      </c>
      <c r="C82" s="34" t="s">
        <v>52</v>
      </c>
      <c r="D82" s="34" t="s">
        <v>52</v>
      </c>
      <c r="E82" s="44" t="s">
        <v>52</v>
      </c>
      <c r="F82" s="37" t="s">
        <v>299</v>
      </c>
      <c r="G82" s="23" t="s">
        <v>181</v>
      </c>
      <c r="H82" s="1">
        <v>0.06</v>
      </c>
      <c r="I82" s="31"/>
      <c r="J82" s="31"/>
      <c r="K82" s="31"/>
      <c r="L82" s="31"/>
      <c r="M82" s="31"/>
      <c r="N82" s="31"/>
      <c r="O82" s="31">
        <v>0.5</v>
      </c>
      <c r="P82" s="31"/>
      <c r="Q82" s="31"/>
      <c r="R82" s="31"/>
      <c r="S82" s="31"/>
      <c r="T82" s="31"/>
      <c r="U82" s="31"/>
      <c r="V82" s="31"/>
      <c r="W82" s="31"/>
      <c r="X82" s="31"/>
      <c r="Y82" s="31"/>
      <c r="Z82" s="31"/>
      <c r="AA82" s="31">
        <v>0.5</v>
      </c>
      <c r="AB82" s="31"/>
      <c r="AC82" s="31"/>
      <c r="AD82" s="31"/>
      <c r="AE82" s="31"/>
      <c r="AF82" s="31"/>
      <c r="AG82" s="1">
        <f>+I82+K82+M82+O82+Q82+S82+U82+W82+Y82+AA82+AC82+AE82</f>
        <v>1</v>
      </c>
      <c r="AH82" s="24">
        <v>45383</v>
      </c>
      <c r="AI82" s="24">
        <v>45596</v>
      </c>
      <c r="AJ82" s="44" t="s">
        <v>182</v>
      </c>
      <c r="AK82" s="23" t="s">
        <v>57</v>
      </c>
      <c r="AL82" s="37" t="s">
        <v>39</v>
      </c>
      <c r="AM82" s="37" t="s">
        <v>39</v>
      </c>
      <c r="AN82" s="38" t="s">
        <v>47</v>
      </c>
      <c r="AP82" s="62" t="s">
        <v>456</v>
      </c>
      <c r="AQ82" s="75" t="s">
        <v>457</v>
      </c>
      <c r="AR82" s="76" t="s">
        <v>356</v>
      </c>
      <c r="AS82" s="123">
        <f t="shared" si="1"/>
        <v>1</v>
      </c>
    </row>
    <row r="83" spans="1:45" ht="240">
      <c r="A83" s="23" t="s">
        <v>37</v>
      </c>
      <c r="B83" s="44" t="s">
        <v>42</v>
      </c>
      <c r="C83" s="47" t="s">
        <v>52</v>
      </c>
      <c r="D83" s="32" t="s">
        <v>52</v>
      </c>
      <c r="E83" s="32" t="s">
        <v>52</v>
      </c>
      <c r="F83" s="26" t="s">
        <v>300</v>
      </c>
      <c r="G83" s="26" t="s">
        <v>120</v>
      </c>
      <c r="H83" s="27">
        <v>0.01</v>
      </c>
      <c r="I83" s="33">
        <v>1</v>
      </c>
      <c r="J83" s="33"/>
      <c r="K83" s="33"/>
      <c r="L83" s="33"/>
      <c r="M83" s="33"/>
      <c r="N83" s="33"/>
      <c r="O83" s="33"/>
      <c r="P83" s="33"/>
      <c r="Q83" s="33"/>
      <c r="R83" s="33"/>
      <c r="S83" s="33"/>
      <c r="T83" s="33"/>
      <c r="U83" s="33"/>
      <c r="V83" s="33"/>
      <c r="W83" s="33"/>
      <c r="X83" s="33"/>
      <c r="Y83" s="33"/>
      <c r="Z83" s="33"/>
      <c r="AA83" s="33"/>
      <c r="AB83" s="33"/>
      <c r="AC83" s="33"/>
      <c r="AD83" s="33"/>
      <c r="AE83" s="33"/>
      <c r="AF83" s="33"/>
      <c r="AG83" s="33">
        <v>1</v>
      </c>
      <c r="AH83" s="25">
        <v>45293</v>
      </c>
      <c r="AI83" s="28">
        <v>45322</v>
      </c>
      <c r="AJ83" s="32" t="s">
        <v>175</v>
      </c>
      <c r="AK83" s="32" t="s">
        <v>38</v>
      </c>
      <c r="AL83" s="32" t="s">
        <v>39</v>
      </c>
      <c r="AM83" s="32" t="s">
        <v>39</v>
      </c>
      <c r="AN83" s="32" t="s">
        <v>47</v>
      </c>
      <c r="AP83" s="70" t="s">
        <v>340</v>
      </c>
      <c r="AQ83" s="70" t="s">
        <v>341</v>
      </c>
      <c r="AR83" s="69" t="s">
        <v>334</v>
      </c>
      <c r="AS83" s="123">
        <f t="shared" si="1"/>
        <v>1</v>
      </c>
    </row>
    <row r="84" spans="1:45" ht="90">
      <c r="A84" s="23" t="s">
        <v>37</v>
      </c>
      <c r="B84" s="44" t="s">
        <v>42</v>
      </c>
      <c r="C84" s="47" t="s">
        <v>52</v>
      </c>
      <c r="D84" s="32" t="s">
        <v>52</v>
      </c>
      <c r="E84" s="32" t="s">
        <v>52</v>
      </c>
      <c r="F84" s="26" t="s">
        <v>301</v>
      </c>
      <c r="G84" s="26" t="s">
        <v>73</v>
      </c>
      <c r="H84" s="27">
        <v>0.02</v>
      </c>
      <c r="I84" s="33"/>
      <c r="J84" s="33"/>
      <c r="K84" s="33"/>
      <c r="L84" s="33"/>
      <c r="M84" s="33">
        <v>0.25</v>
      </c>
      <c r="N84" s="33"/>
      <c r="O84" s="33"/>
      <c r="P84" s="33"/>
      <c r="Q84" s="33"/>
      <c r="R84" s="33"/>
      <c r="S84" s="33">
        <v>0.25</v>
      </c>
      <c r="T84" s="33"/>
      <c r="U84" s="33"/>
      <c r="V84" s="33"/>
      <c r="W84" s="33"/>
      <c r="X84" s="33"/>
      <c r="Y84" s="33">
        <v>0.25</v>
      </c>
      <c r="Z84" s="33"/>
      <c r="AA84" s="33"/>
      <c r="AB84" s="33"/>
      <c r="AC84" s="33"/>
      <c r="AD84" s="33"/>
      <c r="AE84" s="33">
        <v>0.25</v>
      </c>
      <c r="AF84" s="33"/>
      <c r="AG84" s="33">
        <v>1</v>
      </c>
      <c r="AH84" s="28">
        <v>45352</v>
      </c>
      <c r="AI84" s="28">
        <v>45641</v>
      </c>
      <c r="AJ84" s="32" t="s">
        <v>137</v>
      </c>
      <c r="AK84" s="32" t="s">
        <v>46</v>
      </c>
      <c r="AL84" s="32" t="s">
        <v>39</v>
      </c>
      <c r="AM84" s="32" t="s">
        <v>39</v>
      </c>
      <c r="AN84" s="32" t="s">
        <v>47</v>
      </c>
      <c r="AP84" s="70" t="s">
        <v>458</v>
      </c>
      <c r="AQ84" s="75" t="s">
        <v>459</v>
      </c>
      <c r="AR84" s="76" t="s">
        <v>356</v>
      </c>
      <c r="AS84" s="123">
        <f t="shared" si="1"/>
        <v>1</v>
      </c>
    </row>
    <row r="85" spans="1:45" ht="75">
      <c r="A85" s="23" t="s">
        <v>37</v>
      </c>
      <c r="B85" s="44" t="s">
        <v>42</v>
      </c>
      <c r="C85" s="47" t="s">
        <v>52</v>
      </c>
      <c r="D85" s="32" t="s">
        <v>52</v>
      </c>
      <c r="E85" s="32" t="s">
        <v>52</v>
      </c>
      <c r="F85" s="26" t="s">
        <v>302</v>
      </c>
      <c r="G85" s="26" t="s">
        <v>63</v>
      </c>
      <c r="H85" s="27">
        <v>0.05</v>
      </c>
      <c r="I85" s="33"/>
      <c r="J85" s="33"/>
      <c r="K85" s="33"/>
      <c r="L85" s="33"/>
      <c r="M85" s="33"/>
      <c r="N85" s="33"/>
      <c r="O85" s="33"/>
      <c r="P85" s="33"/>
      <c r="Q85" s="33"/>
      <c r="R85" s="33"/>
      <c r="S85" s="33"/>
      <c r="T85" s="33"/>
      <c r="U85" s="33"/>
      <c r="V85" s="33"/>
      <c r="W85" s="33">
        <v>0.5</v>
      </c>
      <c r="X85" s="33"/>
      <c r="Y85" s="33">
        <v>0.2</v>
      </c>
      <c r="Z85" s="33"/>
      <c r="AA85" s="33">
        <v>0.2</v>
      </c>
      <c r="AB85" s="33"/>
      <c r="AC85" s="33">
        <v>0.1</v>
      </c>
      <c r="AD85" s="33"/>
      <c r="AE85" s="33"/>
      <c r="AF85" s="33"/>
      <c r="AG85" s="33">
        <v>1</v>
      </c>
      <c r="AH85" s="28">
        <v>45505</v>
      </c>
      <c r="AI85" s="28">
        <v>45626</v>
      </c>
      <c r="AJ85" s="32" t="s">
        <v>128</v>
      </c>
      <c r="AK85" s="32" t="s">
        <v>162</v>
      </c>
      <c r="AL85" s="32" t="s">
        <v>39</v>
      </c>
      <c r="AM85" s="32" t="s">
        <v>39</v>
      </c>
      <c r="AN85" s="32" t="s">
        <v>47</v>
      </c>
      <c r="AP85" s="88" t="s">
        <v>52</v>
      </c>
      <c r="AQ85" s="67" t="s">
        <v>504</v>
      </c>
      <c r="AR85" s="88" t="s">
        <v>52</v>
      </c>
      <c r="AS85" s="126">
        <f t="shared" si="1"/>
        <v>0.99999999999999989</v>
      </c>
    </row>
    <row r="86" spans="1:45" s="66" customFormat="1" ht="107.45" customHeight="1">
      <c r="A86" s="23" t="s">
        <v>37</v>
      </c>
      <c r="B86" s="44" t="s">
        <v>42</v>
      </c>
      <c r="C86" s="34" t="s">
        <v>52</v>
      </c>
      <c r="D86" s="34" t="s">
        <v>52</v>
      </c>
      <c r="E86" s="34" t="s">
        <v>52</v>
      </c>
      <c r="F86" s="37" t="s">
        <v>302</v>
      </c>
      <c r="G86" s="23" t="s">
        <v>63</v>
      </c>
      <c r="H86" s="1">
        <v>0.02</v>
      </c>
      <c r="I86" s="1"/>
      <c r="J86" s="1"/>
      <c r="K86" s="1"/>
      <c r="L86" s="1"/>
      <c r="M86" s="1"/>
      <c r="N86" s="1"/>
      <c r="O86" s="1"/>
      <c r="P86" s="1"/>
      <c r="Q86" s="1"/>
      <c r="R86" s="1"/>
      <c r="S86" s="1"/>
      <c r="T86" s="1"/>
      <c r="U86" s="1"/>
      <c r="V86" s="1"/>
      <c r="W86" s="1">
        <v>0.5</v>
      </c>
      <c r="X86" s="1"/>
      <c r="Y86" s="1">
        <v>0.2</v>
      </c>
      <c r="Z86" s="1"/>
      <c r="AA86" s="1">
        <v>0.2</v>
      </c>
      <c r="AB86" s="1"/>
      <c r="AC86" s="1">
        <v>0.1</v>
      </c>
      <c r="AD86" s="1"/>
      <c r="AE86" s="1"/>
      <c r="AF86" s="1"/>
      <c r="AG86" s="1">
        <f>+I86+K86+M86+O86+Q86+S86+U86+W86+Y86+AA86+AC86+AE86</f>
        <v>0.99999999999999989</v>
      </c>
      <c r="AH86" s="24">
        <v>45505</v>
      </c>
      <c r="AI86" s="35">
        <v>45626</v>
      </c>
      <c r="AJ86" s="36" t="s">
        <v>128</v>
      </c>
      <c r="AK86" s="37" t="s">
        <v>41</v>
      </c>
      <c r="AL86" s="37" t="s">
        <v>39</v>
      </c>
      <c r="AM86" s="37" t="s">
        <v>39</v>
      </c>
      <c r="AN86" s="38" t="s">
        <v>47</v>
      </c>
      <c r="AP86" s="88" t="s">
        <v>52</v>
      </c>
      <c r="AQ86" s="67" t="s">
        <v>504</v>
      </c>
      <c r="AR86" s="88" t="s">
        <v>52</v>
      </c>
      <c r="AS86" s="126">
        <f t="shared" si="1"/>
        <v>0.99999999999999989</v>
      </c>
    </row>
    <row r="87" spans="1:45" s="66" customFormat="1" ht="107.45" customHeight="1">
      <c r="A87" s="23" t="s">
        <v>37</v>
      </c>
      <c r="B87" s="44" t="s">
        <v>42</v>
      </c>
      <c r="C87" s="34" t="s">
        <v>52</v>
      </c>
      <c r="D87" s="34" t="s">
        <v>52</v>
      </c>
      <c r="E87" s="44" t="s">
        <v>52</v>
      </c>
      <c r="F87" s="37" t="s">
        <v>302</v>
      </c>
      <c r="G87" s="23" t="s">
        <v>63</v>
      </c>
      <c r="H87" s="1">
        <v>1.67E-2</v>
      </c>
      <c r="I87" s="1"/>
      <c r="J87" s="1"/>
      <c r="K87" s="1"/>
      <c r="L87" s="1"/>
      <c r="M87" s="1"/>
      <c r="N87" s="1"/>
      <c r="O87" s="1"/>
      <c r="P87" s="1"/>
      <c r="Q87" s="1"/>
      <c r="R87" s="1"/>
      <c r="S87" s="1"/>
      <c r="T87" s="1"/>
      <c r="U87" s="1"/>
      <c r="V87" s="1"/>
      <c r="W87" s="1">
        <v>0.5</v>
      </c>
      <c r="X87" s="1"/>
      <c r="Y87" s="1">
        <v>0.2</v>
      </c>
      <c r="Z87" s="1"/>
      <c r="AA87" s="1">
        <v>0.2</v>
      </c>
      <c r="AB87" s="1"/>
      <c r="AC87" s="1">
        <v>0.1</v>
      </c>
      <c r="AD87" s="1"/>
      <c r="AE87" s="1"/>
      <c r="AF87" s="1"/>
      <c r="AG87" s="1">
        <f>+I87+K87+M87+O87+Q87+S87+U87+W87+Y87+AA87+AC87+AE87</f>
        <v>0.99999999999999989</v>
      </c>
      <c r="AH87" s="24">
        <v>45505</v>
      </c>
      <c r="AI87" s="35">
        <v>45626</v>
      </c>
      <c r="AJ87" s="36" t="s">
        <v>128</v>
      </c>
      <c r="AK87" s="23" t="s">
        <v>193</v>
      </c>
      <c r="AL87" s="37" t="s">
        <v>39</v>
      </c>
      <c r="AM87" s="37" t="s">
        <v>39</v>
      </c>
      <c r="AN87" s="38" t="s">
        <v>47</v>
      </c>
      <c r="AP87" s="88" t="s">
        <v>52</v>
      </c>
      <c r="AQ87" s="67" t="s">
        <v>504</v>
      </c>
      <c r="AR87" s="88" t="s">
        <v>52</v>
      </c>
      <c r="AS87" s="126">
        <f t="shared" si="1"/>
        <v>0.99999999999999989</v>
      </c>
    </row>
    <row r="88" spans="1:45" s="66" customFormat="1" ht="107.45" customHeight="1">
      <c r="A88" s="23" t="s">
        <v>37</v>
      </c>
      <c r="B88" s="44" t="s">
        <v>42</v>
      </c>
      <c r="C88" s="34" t="s">
        <v>52</v>
      </c>
      <c r="D88" s="34" t="s">
        <v>52</v>
      </c>
      <c r="E88" s="34" t="s">
        <v>52</v>
      </c>
      <c r="F88" s="37" t="s">
        <v>302</v>
      </c>
      <c r="G88" s="23" t="s">
        <v>63</v>
      </c>
      <c r="H88" s="1">
        <v>0.01</v>
      </c>
      <c r="I88" s="1"/>
      <c r="J88" s="1"/>
      <c r="K88" s="1"/>
      <c r="L88" s="1"/>
      <c r="M88" s="1"/>
      <c r="N88" s="1"/>
      <c r="O88" s="1"/>
      <c r="P88" s="1"/>
      <c r="Q88" s="1"/>
      <c r="R88" s="1"/>
      <c r="S88" s="1"/>
      <c r="T88" s="1"/>
      <c r="U88" s="1"/>
      <c r="V88" s="1"/>
      <c r="W88" s="1">
        <v>0.5</v>
      </c>
      <c r="X88" s="1"/>
      <c r="Y88" s="1">
        <v>0.2</v>
      </c>
      <c r="Z88" s="1"/>
      <c r="AA88" s="1">
        <v>0.2</v>
      </c>
      <c r="AB88" s="1"/>
      <c r="AC88" s="1">
        <v>0.1</v>
      </c>
      <c r="AD88" s="1"/>
      <c r="AE88" s="1"/>
      <c r="AF88" s="1"/>
      <c r="AG88" s="1">
        <f>+I88+K88+M88+O88+Q88+S88+U88+W88+Y88+AA88+AC88+AE88</f>
        <v>0.99999999999999989</v>
      </c>
      <c r="AH88" s="24">
        <v>45505</v>
      </c>
      <c r="AI88" s="35">
        <v>45626</v>
      </c>
      <c r="AJ88" s="36" t="s">
        <v>128</v>
      </c>
      <c r="AK88" s="32" t="s">
        <v>183</v>
      </c>
      <c r="AL88" s="37" t="s">
        <v>39</v>
      </c>
      <c r="AM88" s="37" t="s">
        <v>39</v>
      </c>
      <c r="AN88" s="38" t="s">
        <v>47</v>
      </c>
      <c r="AP88" s="88" t="s">
        <v>52</v>
      </c>
      <c r="AQ88" s="67" t="s">
        <v>504</v>
      </c>
      <c r="AR88" s="88" t="s">
        <v>52</v>
      </c>
      <c r="AS88" s="126">
        <f t="shared" si="1"/>
        <v>0.99999999999999989</v>
      </c>
    </row>
    <row r="89" spans="1:45" s="66" customFormat="1" ht="107.45" customHeight="1">
      <c r="A89" s="23" t="s">
        <v>37</v>
      </c>
      <c r="B89" s="44" t="s">
        <v>42</v>
      </c>
      <c r="C89" s="34" t="s">
        <v>52</v>
      </c>
      <c r="D89" s="34" t="s">
        <v>52</v>
      </c>
      <c r="E89" s="34"/>
      <c r="F89" s="37" t="s">
        <v>302</v>
      </c>
      <c r="G89" s="45" t="s">
        <v>63</v>
      </c>
      <c r="H89" s="1">
        <v>0.03</v>
      </c>
      <c r="I89" s="1"/>
      <c r="J89" s="1"/>
      <c r="K89" s="1"/>
      <c r="L89" s="1"/>
      <c r="M89" s="1"/>
      <c r="N89" s="1"/>
      <c r="O89" s="1"/>
      <c r="P89" s="1"/>
      <c r="Q89" s="1"/>
      <c r="R89" s="1"/>
      <c r="S89" s="1"/>
      <c r="T89" s="1"/>
      <c r="U89" s="1"/>
      <c r="V89" s="1"/>
      <c r="W89" s="1">
        <v>0.5</v>
      </c>
      <c r="X89" s="1"/>
      <c r="Y89" s="1">
        <v>0.2</v>
      </c>
      <c r="Z89" s="1"/>
      <c r="AA89" s="1">
        <v>0.2</v>
      </c>
      <c r="AB89" s="1"/>
      <c r="AC89" s="1">
        <v>0.1</v>
      </c>
      <c r="AD89" s="1"/>
      <c r="AE89" s="1"/>
      <c r="AF89" s="1"/>
      <c r="AG89" s="1">
        <f>+I89+K89+M89+O89+Q89+S89+U89+W89+Y89+AA89+AC89+AE89</f>
        <v>0.99999999999999989</v>
      </c>
      <c r="AH89" s="24">
        <v>45505</v>
      </c>
      <c r="AI89" s="35">
        <v>45626</v>
      </c>
      <c r="AJ89" s="36" t="s">
        <v>128</v>
      </c>
      <c r="AK89" s="37" t="s">
        <v>199</v>
      </c>
      <c r="AL89" s="37" t="s">
        <v>39</v>
      </c>
      <c r="AM89" s="37" t="s">
        <v>39</v>
      </c>
      <c r="AN89" s="38" t="s">
        <v>47</v>
      </c>
      <c r="AP89" s="88" t="s">
        <v>52</v>
      </c>
      <c r="AQ89" s="67" t="s">
        <v>504</v>
      </c>
      <c r="AR89" s="88" t="s">
        <v>52</v>
      </c>
      <c r="AS89" s="126">
        <f t="shared" si="1"/>
        <v>0.99999999999999989</v>
      </c>
    </row>
    <row r="90" spans="1:45" s="66" customFormat="1" ht="107.45" customHeight="1">
      <c r="A90" s="23" t="s">
        <v>37</v>
      </c>
      <c r="B90" s="44" t="s">
        <v>42</v>
      </c>
      <c r="C90" s="34" t="s">
        <v>52</v>
      </c>
      <c r="D90" s="34" t="s">
        <v>52</v>
      </c>
      <c r="E90" s="34" t="s">
        <v>52</v>
      </c>
      <c r="F90" s="37" t="s">
        <v>302</v>
      </c>
      <c r="G90" s="23" t="s">
        <v>63</v>
      </c>
      <c r="H90" s="1">
        <v>0.02</v>
      </c>
      <c r="I90" s="1"/>
      <c r="J90" s="1"/>
      <c r="K90" s="1"/>
      <c r="L90" s="1"/>
      <c r="M90" s="1"/>
      <c r="N90" s="1"/>
      <c r="O90" s="1"/>
      <c r="P90" s="1"/>
      <c r="Q90" s="1"/>
      <c r="R90" s="1"/>
      <c r="S90" s="1"/>
      <c r="T90" s="1"/>
      <c r="U90" s="1"/>
      <c r="V90" s="1"/>
      <c r="W90" s="1">
        <v>0.5</v>
      </c>
      <c r="X90" s="1"/>
      <c r="Y90" s="1">
        <v>0.2</v>
      </c>
      <c r="Z90" s="1"/>
      <c r="AA90" s="1">
        <v>0.2</v>
      </c>
      <c r="AB90" s="1"/>
      <c r="AC90" s="1">
        <v>0.1</v>
      </c>
      <c r="AD90" s="1"/>
      <c r="AE90" s="1"/>
      <c r="AF90" s="1"/>
      <c r="AG90" s="1">
        <f>+I90+K90+M90+O90+Q90+S90+U90+W90+Y90+AA90+AC90+AE90</f>
        <v>0.99999999999999989</v>
      </c>
      <c r="AH90" s="24">
        <v>45505</v>
      </c>
      <c r="AI90" s="35">
        <v>45626</v>
      </c>
      <c r="AJ90" s="36" t="s">
        <v>128</v>
      </c>
      <c r="AK90" s="37" t="s">
        <v>51</v>
      </c>
      <c r="AL90" s="37" t="s">
        <v>39</v>
      </c>
      <c r="AM90" s="37" t="s">
        <v>39</v>
      </c>
      <c r="AN90" s="38" t="s">
        <v>47</v>
      </c>
      <c r="AP90" s="88" t="s">
        <v>52</v>
      </c>
      <c r="AQ90" s="67" t="s">
        <v>504</v>
      </c>
      <c r="AR90" s="88" t="s">
        <v>52</v>
      </c>
      <c r="AS90" s="126">
        <f t="shared" si="1"/>
        <v>0.99999999999999989</v>
      </c>
    </row>
    <row r="91" spans="1:45" ht="75">
      <c r="A91" s="23" t="s">
        <v>37</v>
      </c>
      <c r="B91" s="44" t="s">
        <v>42</v>
      </c>
      <c r="C91" s="47" t="s">
        <v>52</v>
      </c>
      <c r="D91" s="32" t="s">
        <v>52</v>
      </c>
      <c r="E91" s="32" t="s">
        <v>52</v>
      </c>
      <c r="F91" s="26" t="s">
        <v>302</v>
      </c>
      <c r="G91" s="26" t="s">
        <v>63</v>
      </c>
      <c r="H91" s="27">
        <v>0.02</v>
      </c>
      <c r="I91" s="33"/>
      <c r="J91" s="33"/>
      <c r="K91" s="33"/>
      <c r="L91" s="33"/>
      <c r="M91" s="33"/>
      <c r="N91" s="33"/>
      <c r="O91" s="33"/>
      <c r="P91" s="33"/>
      <c r="Q91" s="33"/>
      <c r="R91" s="33"/>
      <c r="S91" s="33"/>
      <c r="T91" s="33"/>
      <c r="U91" s="33"/>
      <c r="V91" s="33"/>
      <c r="W91" s="33">
        <v>0.5</v>
      </c>
      <c r="X91" s="33"/>
      <c r="Y91" s="33">
        <v>0.2</v>
      </c>
      <c r="Z91" s="33"/>
      <c r="AA91" s="33">
        <v>0.2</v>
      </c>
      <c r="AB91" s="33"/>
      <c r="AC91" s="33">
        <v>0.1</v>
      </c>
      <c r="AD91" s="33"/>
      <c r="AE91" s="33"/>
      <c r="AF91" s="33"/>
      <c r="AG91" s="33">
        <v>1</v>
      </c>
      <c r="AH91" s="28">
        <v>45505</v>
      </c>
      <c r="AI91" s="28">
        <v>45626</v>
      </c>
      <c r="AJ91" s="32" t="s">
        <v>128</v>
      </c>
      <c r="AK91" s="32" t="s">
        <v>58</v>
      </c>
      <c r="AL91" s="32" t="s">
        <v>39</v>
      </c>
      <c r="AM91" s="32" t="s">
        <v>39</v>
      </c>
      <c r="AN91" s="32" t="s">
        <v>47</v>
      </c>
      <c r="AP91" s="88" t="s">
        <v>52</v>
      </c>
      <c r="AQ91" s="67" t="s">
        <v>504</v>
      </c>
      <c r="AR91" s="88" t="s">
        <v>52</v>
      </c>
      <c r="AS91" s="126">
        <f t="shared" si="1"/>
        <v>0.99999999999999989</v>
      </c>
    </row>
    <row r="92" spans="1:45" s="66" customFormat="1" ht="107.45" customHeight="1">
      <c r="A92" s="23" t="s">
        <v>37</v>
      </c>
      <c r="B92" s="44" t="s">
        <v>42</v>
      </c>
      <c r="C92" s="34" t="s">
        <v>52</v>
      </c>
      <c r="D92" s="34" t="s">
        <v>52</v>
      </c>
      <c r="E92" s="34" t="s">
        <v>52</v>
      </c>
      <c r="F92" s="37" t="s">
        <v>302</v>
      </c>
      <c r="G92" s="23" t="s">
        <v>63</v>
      </c>
      <c r="H92" s="1">
        <v>1.4279999999999999E-2</v>
      </c>
      <c r="I92" s="1"/>
      <c r="J92" s="1"/>
      <c r="K92" s="1"/>
      <c r="L92" s="1"/>
      <c r="M92" s="1"/>
      <c r="N92" s="1"/>
      <c r="O92" s="1"/>
      <c r="P92" s="1"/>
      <c r="Q92" s="1"/>
      <c r="R92" s="1"/>
      <c r="S92" s="1"/>
      <c r="T92" s="1"/>
      <c r="U92" s="1"/>
      <c r="V92" s="1"/>
      <c r="W92" s="1">
        <v>0.5</v>
      </c>
      <c r="X92" s="1"/>
      <c r="Y92" s="1">
        <v>0.2</v>
      </c>
      <c r="Z92" s="1"/>
      <c r="AA92" s="1">
        <v>0.2</v>
      </c>
      <c r="AB92" s="1"/>
      <c r="AC92" s="1">
        <v>0.1</v>
      </c>
      <c r="AD92" s="1"/>
      <c r="AE92" s="1"/>
      <c r="AF92" s="1"/>
      <c r="AG92" s="1">
        <f>+I92+K92+M92+O92+Q92+S92+U92+W92+Y92+AA92+AC92+AE92</f>
        <v>0.99999999999999989</v>
      </c>
      <c r="AH92" s="24">
        <v>45505</v>
      </c>
      <c r="AI92" s="35">
        <v>45626</v>
      </c>
      <c r="AJ92" s="36" t="s">
        <v>128</v>
      </c>
      <c r="AK92" s="37" t="s">
        <v>194</v>
      </c>
      <c r="AL92" s="37" t="s">
        <v>39</v>
      </c>
      <c r="AM92" s="37" t="s">
        <v>39</v>
      </c>
      <c r="AN92" s="38" t="s">
        <v>47</v>
      </c>
      <c r="AP92" s="88" t="s">
        <v>52</v>
      </c>
      <c r="AQ92" s="67" t="s">
        <v>504</v>
      </c>
      <c r="AR92" s="88" t="s">
        <v>52</v>
      </c>
      <c r="AS92" s="126">
        <f t="shared" si="1"/>
        <v>0.99999999999999989</v>
      </c>
    </row>
    <row r="93" spans="1:45" s="66" customFormat="1" ht="107.45" customHeight="1">
      <c r="A93" s="23" t="s">
        <v>37</v>
      </c>
      <c r="B93" s="44" t="s">
        <v>42</v>
      </c>
      <c r="C93" s="34" t="s">
        <v>52</v>
      </c>
      <c r="D93" s="34" t="s">
        <v>52</v>
      </c>
      <c r="E93" s="34" t="s">
        <v>52</v>
      </c>
      <c r="F93" s="37" t="s">
        <v>302</v>
      </c>
      <c r="G93" s="23" t="s">
        <v>63</v>
      </c>
      <c r="H93" s="1">
        <v>1.67E-2</v>
      </c>
      <c r="I93" s="1"/>
      <c r="J93" s="1"/>
      <c r="K93" s="1"/>
      <c r="L93" s="1"/>
      <c r="M93" s="1"/>
      <c r="N93" s="1"/>
      <c r="O93" s="1"/>
      <c r="P93" s="1"/>
      <c r="Q93" s="1"/>
      <c r="R93" s="1"/>
      <c r="S93" s="1"/>
      <c r="T93" s="1"/>
      <c r="U93" s="1"/>
      <c r="V93" s="1"/>
      <c r="W93" s="1">
        <v>0.5</v>
      </c>
      <c r="X93" s="1"/>
      <c r="Y93" s="1">
        <v>0.2</v>
      </c>
      <c r="Z93" s="1"/>
      <c r="AA93" s="1">
        <v>0.2</v>
      </c>
      <c r="AB93" s="1"/>
      <c r="AC93" s="1">
        <v>0.1</v>
      </c>
      <c r="AD93" s="1"/>
      <c r="AE93" s="1"/>
      <c r="AF93" s="1"/>
      <c r="AG93" s="1">
        <f>+I93+K93+M93+O93+Q93+S93+U93+W93+Y93+AA93+AC93+AE93</f>
        <v>0.99999999999999989</v>
      </c>
      <c r="AH93" s="24">
        <v>45505</v>
      </c>
      <c r="AI93" s="35">
        <v>45626</v>
      </c>
      <c r="AJ93" s="36" t="s">
        <v>128</v>
      </c>
      <c r="AK93" s="32" t="s">
        <v>192</v>
      </c>
      <c r="AL93" s="37" t="s">
        <v>39</v>
      </c>
      <c r="AM93" s="37" t="s">
        <v>39</v>
      </c>
      <c r="AN93" s="38" t="s">
        <v>47</v>
      </c>
      <c r="AP93" s="88" t="s">
        <v>52</v>
      </c>
      <c r="AQ93" s="67" t="s">
        <v>504</v>
      </c>
      <c r="AR93" s="88" t="s">
        <v>52</v>
      </c>
      <c r="AS93" s="126">
        <f t="shared" si="1"/>
        <v>0.99999999999999989</v>
      </c>
    </row>
    <row r="94" spans="1:45" ht="75">
      <c r="A94" s="23" t="s">
        <v>37</v>
      </c>
      <c r="B94" s="44" t="s">
        <v>42</v>
      </c>
      <c r="C94" s="47" t="s">
        <v>52</v>
      </c>
      <c r="D94" s="32" t="s">
        <v>52</v>
      </c>
      <c r="E94" s="32" t="s">
        <v>52</v>
      </c>
      <c r="F94" s="26" t="s">
        <v>302</v>
      </c>
      <c r="G94" s="26" t="s">
        <v>63</v>
      </c>
      <c r="H94" s="27">
        <v>0.01</v>
      </c>
      <c r="I94" s="33"/>
      <c r="J94" s="33"/>
      <c r="K94" s="33"/>
      <c r="L94" s="33"/>
      <c r="M94" s="33"/>
      <c r="N94" s="33"/>
      <c r="O94" s="33"/>
      <c r="P94" s="33"/>
      <c r="Q94" s="33"/>
      <c r="R94" s="33"/>
      <c r="S94" s="33"/>
      <c r="T94" s="33"/>
      <c r="U94" s="33"/>
      <c r="V94" s="33"/>
      <c r="W94" s="33">
        <v>0.5</v>
      </c>
      <c r="X94" s="33"/>
      <c r="Y94" s="33">
        <v>0.2</v>
      </c>
      <c r="Z94" s="33"/>
      <c r="AA94" s="33">
        <v>0.2</v>
      </c>
      <c r="AB94" s="33"/>
      <c r="AC94" s="33">
        <v>0.1</v>
      </c>
      <c r="AD94" s="33"/>
      <c r="AE94" s="33"/>
      <c r="AF94" s="33"/>
      <c r="AG94" s="33">
        <v>1</v>
      </c>
      <c r="AH94" s="28">
        <v>45505</v>
      </c>
      <c r="AI94" s="28">
        <v>45626</v>
      </c>
      <c r="AJ94" s="32" t="s">
        <v>128</v>
      </c>
      <c r="AK94" s="32" t="s">
        <v>49</v>
      </c>
      <c r="AL94" s="32" t="s">
        <v>39</v>
      </c>
      <c r="AM94" s="32" t="s">
        <v>39</v>
      </c>
      <c r="AN94" s="32" t="s">
        <v>47</v>
      </c>
      <c r="AP94" s="88" t="s">
        <v>52</v>
      </c>
      <c r="AQ94" s="67" t="s">
        <v>504</v>
      </c>
      <c r="AR94" s="88" t="s">
        <v>52</v>
      </c>
      <c r="AS94" s="126">
        <f t="shared" si="1"/>
        <v>0.99999999999999989</v>
      </c>
    </row>
    <row r="95" spans="1:45" ht="75">
      <c r="A95" s="23" t="s">
        <v>37</v>
      </c>
      <c r="B95" s="44" t="s">
        <v>42</v>
      </c>
      <c r="C95" s="47" t="s">
        <v>52</v>
      </c>
      <c r="D95" s="32" t="s">
        <v>52</v>
      </c>
      <c r="E95" s="32" t="s">
        <v>52</v>
      </c>
      <c r="F95" s="26" t="s">
        <v>302</v>
      </c>
      <c r="G95" s="26" t="s">
        <v>63</v>
      </c>
      <c r="H95" s="27">
        <v>0.02</v>
      </c>
      <c r="I95" s="33"/>
      <c r="J95" s="33"/>
      <c r="K95" s="33"/>
      <c r="L95" s="33"/>
      <c r="M95" s="33"/>
      <c r="N95" s="33"/>
      <c r="O95" s="33"/>
      <c r="P95" s="33"/>
      <c r="Q95" s="33"/>
      <c r="R95" s="33"/>
      <c r="S95" s="33"/>
      <c r="T95" s="33"/>
      <c r="U95" s="33"/>
      <c r="V95" s="33"/>
      <c r="W95" s="33">
        <v>0.5</v>
      </c>
      <c r="X95" s="33"/>
      <c r="Y95" s="33">
        <v>0.2</v>
      </c>
      <c r="Z95" s="33"/>
      <c r="AA95" s="33">
        <v>0.2</v>
      </c>
      <c r="AB95" s="33"/>
      <c r="AC95" s="33">
        <v>0.1</v>
      </c>
      <c r="AD95" s="33"/>
      <c r="AE95" s="33"/>
      <c r="AF95" s="33"/>
      <c r="AG95" s="33">
        <v>1</v>
      </c>
      <c r="AH95" s="28">
        <v>45505</v>
      </c>
      <c r="AI95" s="28">
        <v>45626</v>
      </c>
      <c r="AJ95" s="32" t="s">
        <v>128</v>
      </c>
      <c r="AK95" s="32" t="s">
        <v>38</v>
      </c>
      <c r="AL95" s="32" t="s">
        <v>39</v>
      </c>
      <c r="AM95" s="32" t="s">
        <v>39</v>
      </c>
      <c r="AN95" s="32" t="s">
        <v>47</v>
      </c>
      <c r="AP95" s="88" t="s">
        <v>52</v>
      </c>
      <c r="AQ95" s="67" t="s">
        <v>504</v>
      </c>
      <c r="AR95" s="88" t="s">
        <v>52</v>
      </c>
      <c r="AS95" s="126">
        <f t="shared" si="1"/>
        <v>0.99999999999999989</v>
      </c>
    </row>
    <row r="96" spans="1:45" s="66" customFormat="1" ht="105">
      <c r="A96" s="23" t="s">
        <v>37</v>
      </c>
      <c r="B96" s="44" t="s">
        <v>42</v>
      </c>
      <c r="C96" s="34" t="s">
        <v>52</v>
      </c>
      <c r="D96" s="34" t="s">
        <v>52</v>
      </c>
      <c r="E96" s="34" t="s">
        <v>52</v>
      </c>
      <c r="F96" s="37" t="s">
        <v>303</v>
      </c>
      <c r="G96" s="23" t="s">
        <v>184</v>
      </c>
      <c r="H96" s="1">
        <v>0.01</v>
      </c>
      <c r="I96" s="1"/>
      <c r="J96" s="1"/>
      <c r="K96" s="1"/>
      <c r="L96" s="1"/>
      <c r="M96" s="1">
        <v>0.25</v>
      </c>
      <c r="N96" s="1"/>
      <c r="O96" s="1">
        <v>0.25</v>
      </c>
      <c r="P96" s="1"/>
      <c r="Q96" s="1">
        <v>0.5</v>
      </c>
      <c r="R96" s="1"/>
      <c r="S96" s="1"/>
      <c r="T96" s="1"/>
      <c r="U96" s="1"/>
      <c r="V96" s="1"/>
      <c r="W96" s="1"/>
      <c r="X96" s="1"/>
      <c r="Y96" s="1"/>
      <c r="Z96" s="1"/>
      <c r="AA96" s="1"/>
      <c r="AB96" s="1"/>
      <c r="AC96" s="1"/>
      <c r="AD96" s="1"/>
      <c r="AE96" s="1"/>
      <c r="AF96" s="1"/>
      <c r="AG96" s="1">
        <f>+I96+K96+M96+O96+Q96+S96+U96+W96+Y96+AA96+AC96+AE96</f>
        <v>1</v>
      </c>
      <c r="AH96" s="24">
        <v>45352</v>
      </c>
      <c r="AI96" s="28">
        <v>45443</v>
      </c>
      <c r="AJ96" s="36" t="s">
        <v>185</v>
      </c>
      <c r="AK96" s="32" t="s">
        <v>183</v>
      </c>
      <c r="AL96" s="37" t="s">
        <v>39</v>
      </c>
      <c r="AM96" s="37" t="s">
        <v>39</v>
      </c>
      <c r="AN96" s="38" t="s">
        <v>47</v>
      </c>
      <c r="AP96" s="62" t="s">
        <v>460</v>
      </c>
      <c r="AQ96" s="62" t="s">
        <v>461</v>
      </c>
      <c r="AR96" s="76" t="s">
        <v>356</v>
      </c>
      <c r="AS96" s="123">
        <f t="shared" si="1"/>
        <v>1</v>
      </c>
    </row>
    <row r="97" spans="1:45" s="66" customFormat="1" ht="165">
      <c r="A97" s="23" t="s">
        <v>37</v>
      </c>
      <c r="B97" s="44" t="s">
        <v>42</v>
      </c>
      <c r="C97" s="34" t="s">
        <v>52</v>
      </c>
      <c r="D97" s="34" t="s">
        <v>52</v>
      </c>
      <c r="E97" s="34" t="s">
        <v>52</v>
      </c>
      <c r="F97" s="37" t="s">
        <v>304</v>
      </c>
      <c r="G97" s="23" t="s">
        <v>186</v>
      </c>
      <c r="H97" s="1">
        <v>0.01</v>
      </c>
      <c r="I97" s="1"/>
      <c r="J97" s="1"/>
      <c r="K97" s="1">
        <v>0.09</v>
      </c>
      <c r="L97" s="1"/>
      <c r="M97" s="1">
        <v>0.09</v>
      </c>
      <c r="N97" s="1"/>
      <c r="O97" s="1">
        <v>0.09</v>
      </c>
      <c r="P97" s="1"/>
      <c r="Q97" s="1">
        <v>0.09</v>
      </c>
      <c r="R97" s="1"/>
      <c r="S97" s="1">
        <v>0.09</v>
      </c>
      <c r="T97" s="1"/>
      <c r="U97" s="1">
        <v>0.09</v>
      </c>
      <c r="V97" s="1"/>
      <c r="W97" s="1">
        <v>0.1</v>
      </c>
      <c r="X97" s="1"/>
      <c r="Y97" s="1">
        <v>0.09</v>
      </c>
      <c r="Z97" s="1"/>
      <c r="AA97" s="1">
        <v>0.09</v>
      </c>
      <c r="AB97" s="1"/>
      <c r="AC97" s="1">
        <v>0.09</v>
      </c>
      <c r="AD97" s="1"/>
      <c r="AE97" s="1">
        <v>0.09</v>
      </c>
      <c r="AF97" s="31"/>
      <c r="AG97" s="31">
        <f>I97+K97+M97+O97+Q97+S97+U97+W97+Y97+AA97+AC97+AE97</f>
        <v>0.99999999999999978</v>
      </c>
      <c r="AH97" s="24">
        <v>45323</v>
      </c>
      <c r="AI97" s="25">
        <v>45657</v>
      </c>
      <c r="AJ97" s="44" t="s">
        <v>187</v>
      </c>
      <c r="AK97" s="32" t="s">
        <v>183</v>
      </c>
      <c r="AL97" s="37" t="s">
        <v>39</v>
      </c>
      <c r="AM97" s="37" t="s">
        <v>39</v>
      </c>
      <c r="AN97" s="38" t="s">
        <v>47</v>
      </c>
      <c r="AP97" s="88" t="s">
        <v>52</v>
      </c>
      <c r="AQ97" s="75" t="s">
        <v>465</v>
      </c>
      <c r="AR97" s="76" t="s">
        <v>356</v>
      </c>
      <c r="AS97" s="123">
        <f t="shared" si="1"/>
        <v>0.99999999999999978</v>
      </c>
    </row>
    <row r="98" spans="1:45" ht="135">
      <c r="A98" s="23" t="s">
        <v>37</v>
      </c>
      <c r="B98" s="44" t="s">
        <v>42</v>
      </c>
      <c r="C98" s="47" t="s">
        <v>52</v>
      </c>
      <c r="D98" s="32" t="s">
        <v>52</v>
      </c>
      <c r="E98" s="32" t="s">
        <v>52</v>
      </c>
      <c r="F98" s="26" t="s">
        <v>268</v>
      </c>
      <c r="G98" s="26" t="s">
        <v>64</v>
      </c>
      <c r="H98" s="27">
        <v>0.01</v>
      </c>
      <c r="I98" s="33"/>
      <c r="J98" s="33"/>
      <c r="K98" s="33">
        <v>0.09</v>
      </c>
      <c r="L98" s="33"/>
      <c r="M98" s="33">
        <v>0.09</v>
      </c>
      <c r="N98" s="33"/>
      <c r="O98" s="33">
        <v>0.09</v>
      </c>
      <c r="P98" s="33"/>
      <c r="Q98" s="33">
        <v>0.09</v>
      </c>
      <c r="R98" s="33"/>
      <c r="S98" s="33">
        <v>0.09</v>
      </c>
      <c r="T98" s="33"/>
      <c r="U98" s="33">
        <v>0.09</v>
      </c>
      <c r="V98" s="33"/>
      <c r="W98" s="33">
        <v>0.1</v>
      </c>
      <c r="X98" s="33"/>
      <c r="Y98" s="33">
        <v>0.09</v>
      </c>
      <c r="Z98" s="33"/>
      <c r="AA98" s="33">
        <v>0.09</v>
      </c>
      <c r="AB98" s="33"/>
      <c r="AC98" s="33">
        <v>0.09</v>
      </c>
      <c r="AD98" s="33"/>
      <c r="AE98" s="33">
        <v>0.09</v>
      </c>
      <c r="AF98" s="33"/>
      <c r="AG98" s="33">
        <v>1</v>
      </c>
      <c r="AH98" s="28">
        <v>45323</v>
      </c>
      <c r="AI98" s="28">
        <v>45657</v>
      </c>
      <c r="AJ98" s="32" t="s">
        <v>129</v>
      </c>
      <c r="AK98" s="32" t="s">
        <v>49</v>
      </c>
      <c r="AL98" s="32" t="s">
        <v>39</v>
      </c>
      <c r="AM98" s="32" t="s">
        <v>39</v>
      </c>
      <c r="AN98" s="32" t="s">
        <v>47</v>
      </c>
      <c r="AP98" s="88" t="s">
        <v>52</v>
      </c>
      <c r="AQ98" s="75" t="s">
        <v>471</v>
      </c>
      <c r="AR98" s="76" t="s">
        <v>356</v>
      </c>
      <c r="AS98" s="123">
        <f t="shared" si="1"/>
        <v>0.99999999999999978</v>
      </c>
    </row>
    <row r="99" spans="1:45" s="66" customFormat="1" ht="135">
      <c r="A99" s="23" t="s">
        <v>37</v>
      </c>
      <c r="B99" s="44" t="s">
        <v>42</v>
      </c>
      <c r="C99" s="34" t="s">
        <v>52</v>
      </c>
      <c r="D99" s="34" t="s">
        <v>52</v>
      </c>
      <c r="E99" s="34" t="s">
        <v>52</v>
      </c>
      <c r="F99" s="37" t="s">
        <v>268</v>
      </c>
      <c r="G99" s="23" t="s">
        <v>64</v>
      </c>
      <c r="H99" s="1">
        <v>0.01</v>
      </c>
      <c r="I99" s="1"/>
      <c r="J99" s="1"/>
      <c r="K99" s="1">
        <v>0.09</v>
      </c>
      <c r="L99" s="1"/>
      <c r="M99" s="1">
        <v>0.09</v>
      </c>
      <c r="N99" s="1"/>
      <c r="O99" s="1">
        <v>0.09</v>
      </c>
      <c r="P99" s="1"/>
      <c r="Q99" s="1">
        <v>0.09</v>
      </c>
      <c r="R99" s="1"/>
      <c r="S99" s="1">
        <v>0.09</v>
      </c>
      <c r="T99" s="1"/>
      <c r="U99" s="1">
        <v>0.09</v>
      </c>
      <c r="V99" s="1"/>
      <c r="W99" s="1">
        <v>0.1</v>
      </c>
      <c r="X99" s="1"/>
      <c r="Y99" s="1">
        <v>0.09</v>
      </c>
      <c r="Z99" s="1"/>
      <c r="AA99" s="1">
        <v>0.09</v>
      </c>
      <c r="AB99" s="1"/>
      <c r="AC99" s="1">
        <v>0.09</v>
      </c>
      <c r="AD99" s="1"/>
      <c r="AE99" s="1">
        <v>0.09</v>
      </c>
      <c r="AF99" s="1"/>
      <c r="AG99" s="1">
        <f>+I99+K99+M99+O99+Q99+S99+U99+W99+Y99+AA99+AC99+AE99</f>
        <v>0.99999999999999978</v>
      </c>
      <c r="AH99" s="24">
        <v>45323</v>
      </c>
      <c r="AI99" s="35">
        <v>45657</v>
      </c>
      <c r="AJ99" s="44" t="s">
        <v>129</v>
      </c>
      <c r="AK99" s="32" t="s">
        <v>183</v>
      </c>
      <c r="AL99" s="37" t="s">
        <v>39</v>
      </c>
      <c r="AM99" s="37" t="s">
        <v>39</v>
      </c>
      <c r="AN99" s="38" t="s">
        <v>47</v>
      </c>
      <c r="AP99" s="70" t="s">
        <v>462</v>
      </c>
      <c r="AQ99" s="67" t="s">
        <v>463</v>
      </c>
      <c r="AR99" s="74" t="s">
        <v>352</v>
      </c>
      <c r="AS99" s="123">
        <f t="shared" si="1"/>
        <v>0.99999999999999978</v>
      </c>
    </row>
    <row r="100" spans="1:45" s="66" customFormat="1" ht="135">
      <c r="A100" s="23" t="s">
        <v>37</v>
      </c>
      <c r="B100" s="44" t="s">
        <v>42</v>
      </c>
      <c r="C100" s="34" t="s">
        <v>52</v>
      </c>
      <c r="D100" s="34" t="s">
        <v>52</v>
      </c>
      <c r="E100" s="44" t="s">
        <v>52</v>
      </c>
      <c r="F100" s="37" t="s">
        <v>268</v>
      </c>
      <c r="G100" s="23" t="s">
        <v>64</v>
      </c>
      <c r="H100" s="1">
        <v>1.67E-2</v>
      </c>
      <c r="I100" s="1"/>
      <c r="J100" s="1"/>
      <c r="K100" s="1">
        <v>0.09</v>
      </c>
      <c r="L100" s="1"/>
      <c r="M100" s="1">
        <v>0.09</v>
      </c>
      <c r="N100" s="1"/>
      <c r="O100" s="1">
        <v>0.09</v>
      </c>
      <c r="P100" s="1"/>
      <c r="Q100" s="1">
        <v>0.09</v>
      </c>
      <c r="R100" s="1"/>
      <c r="S100" s="1">
        <v>0.09</v>
      </c>
      <c r="T100" s="1"/>
      <c r="U100" s="1">
        <v>0.09</v>
      </c>
      <c r="V100" s="1"/>
      <c r="W100" s="1">
        <v>0.1</v>
      </c>
      <c r="X100" s="1"/>
      <c r="Y100" s="1">
        <v>0.09</v>
      </c>
      <c r="Z100" s="1"/>
      <c r="AA100" s="1">
        <v>0.09</v>
      </c>
      <c r="AB100" s="1"/>
      <c r="AC100" s="1">
        <v>0.09</v>
      </c>
      <c r="AD100" s="1"/>
      <c r="AE100" s="1">
        <v>0.09</v>
      </c>
      <c r="AF100" s="1"/>
      <c r="AG100" s="1">
        <f>+I100+K100+M100+O100+Q100+S100+U100+W100+Y100+AA100+AC100+AE100</f>
        <v>0.99999999999999978</v>
      </c>
      <c r="AH100" s="24">
        <v>45323</v>
      </c>
      <c r="AI100" s="35">
        <v>45657</v>
      </c>
      <c r="AJ100" s="44" t="s">
        <v>129</v>
      </c>
      <c r="AK100" s="23" t="s">
        <v>193</v>
      </c>
      <c r="AL100" s="37" t="s">
        <v>39</v>
      </c>
      <c r="AM100" s="37" t="s">
        <v>39</v>
      </c>
      <c r="AN100" s="38" t="s">
        <v>47</v>
      </c>
      <c r="AP100" s="70" t="s">
        <v>462</v>
      </c>
      <c r="AQ100" s="67" t="s">
        <v>464</v>
      </c>
      <c r="AR100" s="74" t="s">
        <v>352</v>
      </c>
      <c r="AS100" s="123">
        <f t="shared" si="1"/>
        <v>0.99999999999999978</v>
      </c>
    </row>
    <row r="101" spans="1:45" s="66" customFormat="1" ht="135">
      <c r="A101" s="23" t="s">
        <v>37</v>
      </c>
      <c r="B101" s="44" t="s">
        <v>42</v>
      </c>
      <c r="C101" s="34" t="s">
        <v>52</v>
      </c>
      <c r="D101" s="34" t="s">
        <v>52</v>
      </c>
      <c r="E101" s="34" t="s">
        <v>52</v>
      </c>
      <c r="F101" s="37" t="s">
        <v>268</v>
      </c>
      <c r="G101" s="23" t="s">
        <v>64</v>
      </c>
      <c r="H101" s="1">
        <v>0.02</v>
      </c>
      <c r="I101" s="1"/>
      <c r="J101" s="1"/>
      <c r="K101" s="1">
        <v>0.09</v>
      </c>
      <c r="L101" s="1"/>
      <c r="M101" s="1">
        <v>0.09</v>
      </c>
      <c r="N101" s="1"/>
      <c r="O101" s="1">
        <v>0.09</v>
      </c>
      <c r="P101" s="1"/>
      <c r="Q101" s="1">
        <v>0.09</v>
      </c>
      <c r="R101" s="1"/>
      <c r="S101" s="1">
        <v>0.09</v>
      </c>
      <c r="T101" s="1"/>
      <c r="U101" s="1">
        <v>0.09</v>
      </c>
      <c r="V101" s="1"/>
      <c r="W101" s="1">
        <v>0.1</v>
      </c>
      <c r="X101" s="1"/>
      <c r="Y101" s="1">
        <v>0.09</v>
      </c>
      <c r="Z101" s="1"/>
      <c r="AA101" s="1">
        <v>0.09</v>
      </c>
      <c r="AB101" s="1"/>
      <c r="AC101" s="1">
        <v>0.09</v>
      </c>
      <c r="AD101" s="1"/>
      <c r="AE101" s="1">
        <v>0.09</v>
      </c>
      <c r="AF101" s="1"/>
      <c r="AG101" s="1">
        <f>+I101+K101+M101+O101+Q101+S101+U101+W101+Y101+AA101+AC101+AE101</f>
        <v>0.99999999999999978</v>
      </c>
      <c r="AH101" s="24">
        <v>45323</v>
      </c>
      <c r="AI101" s="35">
        <v>45657</v>
      </c>
      <c r="AJ101" s="44" t="s">
        <v>129</v>
      </c>
      <c r="AK101" s="37" t="s">
        <v>41</v>
      </c>
      <c r="AL101" s="37" t="s">
        <v>39</v>
      </c>
      <c r="AM101" s="37" t="s">
        <v>39</v>
      </c>
      <c r="AN101" s="38" t="s">
        <v>47</v>
      </c>
      <c r="AP101" s="88" t="s">
        <v>52</v>
      </c>
      <c r="AQ101" s="75" t="s">
        <v>470</v>
      </c>
      <c r="AR101" s="76" t="s">
        <v>356</v>
      </c>
      <c r="AS101" s="123">
        <f t="shared" si="1"/>
        <v>0.99999999999999978</v>
      </c>
    </row>
    <row r="102" spans="1:45" ht="135">
      <c r="A102" s="23" t="s">
        <v>37</v>
      </c>
      <c r="B102" s="44" t="s">
        <v>42</v>
      </c>
      <c r="C102" s="47" t="s">
        <v>52</v>
      </c>
      <c r="D102" s="32" t="s">
        <v>52</v>
      </c>
      <c r="E102" s="32" t="s">
        <v>52</v>
      </c>
      <c r="F102" s="26" t="s">
        <v>268</v>
      </c>
      <c r="G102" s="26" t="s">
        <v>64</v>
      </c>
      <c r="H102" s="27">
        <v>0.02</v>
      </c>
      <c r="I102" s="33"/>
      <c r="J102" s="33"/>
      <c r="K102" s="33">
        <v>0.09</v>
      </c>
      <c r="L102" s="33"/>
      <c r="M102" s="33">
        <v>0.09</v>
      </c>
      <c r="N102" s="33"/>
      <c r="O102" s="33">
        <v>0.09</v>
      </c>
      <c r="P102" s="33"/>
      <c r="Q102" s="33">
        <v>0.09</v>
      </c>
      <c r="R102" s="33"/>
      <c r="S102" s="33">
        <v>0.09</v>
      </c>
      <c r="T102" s="33"/>
      <c r="U102" s="33">
        <v>0.09</v>
      </c>
      <c r="V102" s="33"/>
      <c r="W102" s="33">
        <v>0.1</v>
      </c>
      <c r="X102" s="33"/>
      <c r="Y102" s="33">
        <v>0.09</v>
      </c>
      <c r="Z102" s="33"/>
      <c r="AA102" s="33">
        <v>0.09</v>
      </c>
      <c r="AB102" s="33"/>
      <c r="AC102" s="33">
        <v>0.09</v>
      </c>
      <c r="AD102" s="33"/>
      <c r="AE102" s="33">
        <v>0.09</v>
      </c>
      <c r="AF102" s="33"/>
      <c r="AG102" s="33">
        <v>1</v>
      </c>
      <c r="AH102" s="28">
        <v>45323</v>
      </c>
      <c r="AI102" s="28">
        <v>45657</v>
      </c>
      <c r="AJ102" s="32" t="s">
        <v>129</v>
      </c>
      <c r="AK102" s="32" t="s">
        <v>58</v>
      </c>
      <c r="AL102" s="32" t="s">
        <v>39</v>
      </c>
      <c r="AM102" s="32" t="s">
        <v>39</v>
      </c>
      <c r="AN102" s="32" t="s">
        <v>47</v>
      </c>
      <c r="AP102" s="88" t="s">
        <v>52</v>
      </c>
      <c r="AQ102" s="75" t="s">
        <v>469</v>
      </c>
      <c r="AR102" s="76" t="s">
        <v>356</v>
      </c>
      <c r="AS102" s="123">
        <f t="shared" si="1"/>
        <v>0.99999999999999978</v>
      </c>
    </row>
    <row r="103" spans="1:45" s="66" customFormat="1" ht="150.75">
      <c r="A103" s="23" t="s">
        <v>37</v>
      </c>
      <c r="B103" s="44" t="s">
        <v>42</v>
      </c>
      <c r="C103" s="34" t="s">
        <v>52</v>
      </c>
      <c r="D103" s="34" t="s">
        <v>52</v>
      </c>
      <c r="E103" s="34" t="s">
        <v>52</v>
      </c>
      <c r="F103" s="37" t="s">
        <v>268</v>
      </c>
      <c r="G103" s="23" t="s">
        <v>64</v>
      </c>
      <c r="H103" s="1">
        <v>0.02</v>
      </c>
      <c r="I103" s="1"/>
      <c r="J103" s="1"/>
      <c r="K103" s="1">
        <v>0.09</v>
      </c>
      <c r="L103" s="1"/>
      <c r="M103" s="1">
        <v>0.09</v>
      </c>
      <c r="N103" s="1"/>
      <c r="O103" s="1">
        <v>0.09</v>
      </c>
      <c r="P103" s="1"/>
      <c r="Q103" s="1">
        <v>0.09</v>
      </c>
      <c r="R103" s="1"/>
      <c r="S103" s="1">
        <v>0.09</v>
      </c>
      <c r="T103" s="1"/>
      <c r="U103" s="1">
        <v>0.09</v>
      </c>
      <c r="V103" s="1"/>
      <c r="W103" s="1">
        <v>0.1</v>
      </c>
      <c r="X103" s="1"/>
      <c r="Y103" s="1">
        <v>0.09</v>
      </c>
      <c r="Z103" s="1"/>
      <c r="AA103" s="1">
        <v>0.09</v>
      </c>
      <c r="AB103" s="1"/>
      <c r="AC103" s="1">
        <v>0.09</v>
      </c>
      <c r="AD103" s="1"/>
      <c r="AE103" s="1">
        <v>0.09</v>
      </c>
      <c r="AF103" s="1"/>
      <c r="AG103" s="1">
        <f>+I103+K103+M103+O103+Q103+S103+U103+W103+Y103+AA103+AC103+AE103</f>
        <v>0.99999999999999978</v>
      </c>
      <c r="AH103" s="24">
        <v>45323</v>
      </c>
      <c r="AI103" s="35">
        <v>45657</v>
      </c>
      <c r="AJ103" s="44" t="s">
        <v>129</v>
      </c>
      <c r="AK103" s="37" t="s">
        <v>51</v>
      </c>
      <c r="AL103" s="37" t="s">
        <v>39</v>
      </c>
      <c r="AM103" s="37" t="s">
        <v>39</v>
      </c>
      <c r="AN103" s="38" t="s">
        <v>47</v>
      </c>
      <c r="AP103" s="88" t="s">
        <v>52</v>
      </c>
      <c r="AQ103" s="75" t="s">
        <v>466</v>
      </c>
      <c r="AR103" s="74" t="s">
        <v>352</v>
      </c>
      <c r="AS103" s="123">
        <f t="shared" si="1"/>
        <v>0.99999999999999978</v>
      </c>
    </row>
    <row r="104" spans="1:45" s="66" customFormat="1" ht="135">
      <c r="A104" s="23" t="s">
        <v>37</v>
      </c>
      <c r="B104" s="44" t="s">
        <v>42</v>
      </c>
      <c r="C104" s="34" t="s">
        <v>52</v>
      </c>
      <c r="D104" s="34" t="s">
        <v>52</v>
      </c>
      <c r="E104" s="34" t="s">
        <v>52</v>
      </c>
      <c r="F104" s="37" t="s">
        <v>268</v>
      </c>
      <c r="G104" s="23" t="s">
        <v>64</v>
      </c>
      <c r="H104" s="1">
        <v>1.4279999999999999E-2</v>
      </c>
      <c r="I104" s="1"/>
      <c r="J104" s="1"/>
      <c r="K104" s="1">
        <v>0.09</v>
      </c>
      <c r="L104" s="1"/>
      <c r="M104" s="1">
        <v>0.09</v>
      </c>
      <c r="N104" s="1"/>
      <c r="O104" s="1">
        <v>0.09</v>
      </c>
      <c r="P104" s="1"/>
      <c r="Q104" s="1">
        <v>0.09</v>
      </c>
      <c r="R104" s="1"/>
      <c r="S104" s="1">
        <v>0.09</v>
      </c>
      <c r="T104" s="1"/>
      <c r="U104" s="1">
        <v>0.09</v>
      </c>
      <c r="V104" s="1"/>
      <c r="W104" s="1">
        <v>0.1</v>
      </c>
      <c r="X104" s="1"/>
      <c r="Y104" s="1">
        <v>0.09</v>
      </c>
      <c r="Z104" s="1"/>
      <c r="AA104" s="1">
        <v>0.09</v>
      </c>
      <c r="AB104" s="1"/>
      <c r="AC104" s="1">
        <v>0.09</v>
      </c>
      <c r="AD104" s="1"/>
      <c r="AE104" s="1">
        <v>0.09</v>
      </c>
      <c r="AF104" s="1"/>
      <c r="AG104" s="1">
        <f>+I104+K104+M104+O104+Q104+S104+U104+W104+Y104+AA104+AC104+AE104</f>
        <v>0.99999999999999978</v>
      </c>
      <c r="AH104" s="24">
        <v>45323</v>
      </c>
      <c r="AI104" s="35">
        <v>45657</v>
      </c>
      <c r="AJ104" s="44" t="s">
        <v>129</v>
      </c>
      <c r="AK104" s="37" t="s">
        <v>194</v>
      </c>
      <c r="AL104" s="37" t="s">
        <v>39</v>
      </c>
      <c r="AM104" s="37" t="s">
        <v>39</v>
      </c>
      <c r="AN104" s="38" t="s">
        <v>47</v>
      </c>
      <c r="AP104" s="88" t="s">
        <v>52</v>
      </c>
      <c r="AQ104" s="62" t="s">
        <v>467</v>
      </c>
      <c r="AR104" s="76" t="s">
        <v>356</v>
      </c>
      <c r="AS104" s="123">
        <f t="shared" si="1"/>
        <v>0.99999999999999978</v>
      </c>
    </row>
    <row r="105" spans="1:45" s="66" customFormat="1" ht="135">
      <c r="A105" s="23" t="s">
        <v>37</v>
      </c>
      <c r="B105" s="44" t="s">
        <v>42</v>
      </c>
      <c r="C105" s="34" t="s">
        <v>52</v>
      </c>
      <c r="D105" s="34" t="s">
        <v>52</v>
      </c>
      <c r="E105" s="34" t="s">
        <v>52</v>
      </c>
      <c r="F105" s="37" t="s">
        <v>268</v>
      </c>
      <c r="G105" s="23" t="s">
        <v>64</v>
      </c>
      <c r="H105" s="1">
        <v>1.67E-2</v>
      </c>
      <c r="I105" s="1"/>
      <c r="J105" s="1"/>
      <c r="K105" s="1">
        <v>0.09</v>
      </c>
      <c r="L105" s="1"/>
      <c r="M105" s="1">
        <v>0.09</v>
      </c>
      <c r="N105" s="1"/>
      <c r="O105" s="1">
        <v>0.09</v>
      </c>
      <c r="P105" s="1"/>
      <c r="Q105" s="1">
        <v>0.09</v>
      </c>
      <c r="R105" s="1"/>
      <c r="S105" s="1">
        <v>0.09</v>
      </c>
      <c r="T105" s="1"/>
      <c r="U105" s="1">
        <v>0.09</v>
      </c>
      <c r="V105" s="1"/>
      <c r="W105" s="1">
        <v>0.1</v>
      </c>
      <c r="X105" s="1"/>
      <c r="Y105" s="1">
        <v>0.09</v>
      </c>
      <c r="Z105" s="1"/>
      <c r="AA105" s="1">
        <v>0.09</v>
      </c>
      <c r="AB105" s="1"/>
      <c r="AC105" s="1">
        <v>0.09</v>
      </c>
      <c r="AD105" s="1"/>
      <c r="AE105" s="1">
        <v>0.09</v>
      </c>
      <c r="AF105" s="1"/>
      <c r="AG105" s="1">
        <f>+I105+K105+M105+O105+Q105+S105+U105+W105+Y105+AA105+AC105+AE105</f>
        <v>0.99999999999999978</v>
      </c>
      <c r="AH105" s="24">
        <v>45323</v>
      </c>
      <c r="AI105" s="35">
        <v>45657</v>
      </c>
      <c r="AJ105" s="44" t="s">
        <v>129</v>
      </c>
      <c r="AK105" s="32" t="s">
        <v>192</v>
      </c>
      <c r="AL105" s="37" t="s">
        <v>39</v>
      </c>
      <c r="AM105" s="37" t="s">
        <v>39</v>
      </c>
      <c r="AN105" s="38" t="s">
        <v>47</v>
      </c>
      <c r="AP105" s="88" t="s">
        <v>52</v>
      </c>
      <c r="AQ105" s="75" t="s">
        <v>468</v>
      </c>
      <c r="AR105" s="76" t="s">
        <v>356</v>
      </c>
      <c r="AS105" s="123">
        <f t="shared" si="1"/>
        <v>0.99999999999999978</v>
      </c>
    </row>
    <row r="106" spans="1:45" ht="165.75">
      <c r="A106" s="23" t="s">
        <v>37</v>
      </c>
      <c r="B106" s="44" t="s">
        <v>42</v>
      </c>
      <c r="C106" s="47" t="s">
        <v>52</v>
      </c>
      <c r="D106" s="32" t="s">
        <v>52</v>
      </c>
      <c r="E106" s="32" t="s">
        <v>52</v>
      </c>
      <c r="F106" s="58" t="s">
        <v>268</v>
      </c>
      <c r="G106" s="58" t="s">
        <v>64</v>
      </c>
      <c r="H106" s="59">
        <v>0.01</v>
      </c>
      <c r="I106" s="60"/>
      <c r="J106" s="60"/>
      <c r="K106" s="60"/>
      <c r="L106" s="60"/>
      <c r="M106" s="60"/>
      <c r="N106" s="60"/>
      <c r="O106" s="60">
        <v>0.13</v>
      </c>
      <c r="P106" s="60"/>
      <c r="Q106" s="60">
        <v>0.13</v>
      </c>
      <c r="R106" s="60"/>
      <c r="S106" s="60">
        <v>0.13</v>
      </c>
      <c r="T106" s="60"/>
      <c r="U106" s="60">
        <v>0.13</v>
      </c>
      <c r="V106" s="60"/>
      <c r="W106" s="60">
        <v>0.12</v>
      </c>
      <c r="X106" s="60"/>
      <c r="Y106" s="60">
        <v>0.12</v>
      </c>
      <c r="Z106" s="60"/>
      <c r="AA106" s="60">
        <v>0.12</v>
      </c>
      <c r="AB106" s="60"/>
      <c r="AC106" s="60">
        <v>0.12</v>
      </c>
      <c r="AD106" s="60"/>
      <c r="AE106" s="60"/>
      <c r="AF106" s="60"/>
      <c r="AG106" s="60">
        <v>1</v>
      </c>
      <c r="AH106" s="61">
        <v>45383</v>
      </c>
      <c r="AI106" s="61">
        <v>45626</v>
      </c>
      <c r="AJ106" s="32" t="s">
        <v>129</v>
      </c>
      <c r="AK106" s="32" t="s">
        <v>38</v>
      </c>
      <c r="AL106" s="32" t="s">
        <v>39</v>
      </c>
      <c r="AM106" s="32" t="s">
        <v>39</v>
      </c>
      <c r="AN106" s="32" t="s">
        <v>47</v>
      </c>
      <c r="AP106" s="70" t="s">
        <v>472</v>
      </c>
      <c r="AQ106" s="75" t="s">
        <v>473</v>
      </c>
      <c r="AR106" s="74" t="s">
        <v>352</v>
      </c>
      <c r="AS106" s="123">
        <f t="shared" si="1"/>
        <v>1</v>
      </c>
    </row>
    <row r="107" spans="1:45" s="66" customFormat="1" ht="175.15" customHeight="1">
      <c r="A107" s="23" t="s">
        <v>37</v>
      </c>
      <c r="B107" s="44" t="s">
        <v>42</v>
      </c>
      <c r="C107" s="34" t="s">
        <v>52</v>
      </c>
      <c r="D107" s="34" t="s">
        <v>52</v>
      </c>
      <c r="E107" s="34" t="s">
        <v>52</v>
      </c>
      <c r="F107" s="37" t="s">
        <v>305</v>
      </c>
      <c r="G107" s="40" t="s">
        <v>188</v>
      </c>
      <c r="H107" s="1">
        <v>0.01</v>
      </c>
      <c r="I107" s="41"/>
      <c r="J107" s="41"/>
      <c r="K107" s="41"/>
      <c r="L107" s="41"/>
      <c r="M107" s="41">
        <v>0.25</v>
      </c>
      <c r="N107" s="41"/>
      <c r="O107" s="41"/>
      <c r="P107" s="42"/>
      <c r="Q107" s="41"/>
      <c r="R107" s="42"/>
      <c r="S107" s="41">
        <v>0.25</v>
      </c>
      <c r="T107" s="42"/>
      <c r="U107" s="41"/>
      <c r="V107" s="42"/>
      <c r="W107" s="41"/>
      <c r="X107" s="42"/>
      <c r="Y107" s="41">
        <v>0.25</v>
      </c>
      <c r="Z107" s="42"/>
      <c r="AA107" s="41"/>
      <c r="AB107" s="42"/>
      <c r="AC107" s="42"/>
      <c r="AD107" s="42"/>
      <c r="AE107" s="41">
        <v>0.25</v>
      </c>
      <c r="AF107" s="42"/>
      <c r="AG107" s="1">
        <f>+I107+K107+M107+O107+Q107+S107+U107+W107+Y107+AA107+AC107+AE107</f>
        <v>1</v>
      </c>
      <c r="AH107" s="35">
        <v>45352</v>
      </c>
      <c r="AI107" s="24">
        <v>45657</v>
      </c>
      <c r="AJ107" s="34" t="s">
        <v>189</v>
      </c>
      <c r="AK107" s="32" t="s">
        <v>183</v>
      </c>
      <c r="AL107" s="37" t="s">
        <v>39</v>
      </c>
      <c r="AM107" s="37" t="s">
        <v>39</v>
      </c>
      <c r="AN107" s="38" t="s">
        <v>47</v>
      </c>
      <c r="AP107" s="70" t="s">
        <v>462</v>
      </c>
      <c r="AQ107" s="67" t="s">
        <v>474</v>
      </c>
      <c r="AR107" s="74" t="s">
        <v>352</v>
      </c>
      <c r="AS107" s="123">
        <f t="shared" si="1"/>
        <v>1</v>
      </c>
    </row>
    <row r="108" spans="1:45" ht="135.75">
      <c r="A108" s="23" t="s">
        <v>37</v>
      </c>
      <c r="B108" s="44" t="s">
        <v>42</v>
      </c>
      <c r="C108" s="47" t="s">
        <v>52</v>
      </c>
      <c r="D108" s="32" t="s">
        <v>52</v>
      </c>
      <c r="E108" s="32" t="s">
        <v>52</v>
      </c>
      <c r="F108" s="26" t="s">
        <v>306</v>
      </c>
      <c r="G108" s="26" t="s">
        <v>102</v>
      </c>
      <c r="H108" s="27">
        <v>0.5</v>
      </c>
      <c r="I108" s="33"/>
      <c r="J108" s="33"/>
      <c r="K108" s="33"/>
      <c r="L108" s="33"/>
      <c r="M108" s="33"/>
      <c r="N108" s="33"/>
      <c r="O108" s="33">
        <v>0.33</v>
      </c>
      <c r="P108" s="33"/>
      <c r="Q108" s="33"/>
      <c r="R108" s="33"/>
      <c r="S108" s="33"/>
      <c r="T108" s="33"/>
      <c r="U108" s="33"/>
      <c r="V108" s="33"/>
      <c r="W108" s="33">
        <v>0.33</v>
      </c>
      <c r="X108" s="33"/>
      <c r="Y108" s="33"/>
      <c r="Z108" s="33"/>
      <c r="AA108" s="33"/>
      <c r="AB108" s="33"/>
      <c r="AC108" s="33"/>
      <c r="AD108" s="33"/>
      <c r="AE108" s="33">
        <v>0.33</v>
      </c>
      <c r="AF108" s="33"/>
      <c r="AG108" s="33">
        <v>1</v>
      </c>
      <c r="AH108" s="28">
        <v>45383</v>
      </c>
      <c r="AI108" s="28">
        <v>45657</v>
      </c>
      <c r="AJ108" s="32" t="s">
        <v>160</v>
      </c>
      <c r="AK108" s="32" t="s">
        <v>159</v>
      </c>
      <c r="AL108" s="32" t="s">
        <v>39</v>
      </c>
      <c r="AM108" s="32" t="s">
        <v>39</v>
      </c>
      <c r="AN108" s="32" t="s">
        <v>47</v>
      </c>
      <c r="AP108" s="88" t="s">
        <v>52</v>
      </c>
      <c r="AQ108" s="75" t="s">
        <v>487</v>
      </c>
      <c r="AR108" s="76" t="s">
        <v>356</v>
      </c>
      <c r="AS108" s="125">
        <f t="shared" si="1"/>
        <v>0.99</v>
      </c>
    </row>
    <row r="109" spans="1:45" ht="105">
      <c r="A109" s="23" t="s">
        <v>37</v>
      </c>
      <c r="B109" s="44" t="s">
        <v>42</v>
      </c>
      <c r="C109" s="47" t="s">
        <v>52</v>
      </c>
      <c r="D109" s="32" t="s">
        <v>52</v>
      </c>
      <c r="E109" s="32" t="s">
        <v>52</v>
      </c>
      <c r="F109" s="26" t="s">
        <v>307</v>
      </c>
      <c r="G109" s="26" t="s">
        <v>74</v>
      </c>
      <c r="H109" s="27">
        <v>0.02</v>
      </c>
      <c r="I109" s="33"/>
      <c r="J109" s="33"/>
      <c r="K109" s="33"/>
      <c r="L109" s="33"/>
      <c r="M109" s="33"/>
      <c r="N109" s="33"/>
      <c r="O109" s="33"/>
      <c r="P109" s="33"/>
      <c r="Q109" s="33"/>
      <c r="R109" s="33"/>
      <c r="S109" s="33"/>
      <c r="T109" s="33"/>
      <c r="U109" s="33"/>
      <c r="V109" s="33"/>
      <c r="W109" s="33"/>
      <c r="X109" s="33"/>
      <c r="Y109" s="33"/>
      <c r="Z109" s="33"/>
      <c r="AA109" s="33"/>
      <c r="AB109" s="33"/>
      <c r="AC109" s="33">
        <v>0.3</v>
      </c>
      <c r="AD109" s="33"/>
      <c r="AE109" s="33">
        <v>0.7</v>
      </c>
      <c r="AF109" s="33"/>
      <c r="AG109" s="33">
        <v>1</v>
      </c>
      <c r="AH109" s="28">
        <v>45597</v>
      </c>
      <c r="AI109" s="28">
        <v>45657</v>
      </c>
      <c r="AJ109" s="32" t="s">
        <v>138</v>
      </c>
      <c r="AK109" s="32" t="s">
        <v>46</v>
      </c>
      <c r="AL109" s="32" t="s">
        <v>39</v>
      </c>
      <c r="AM109" s="32" t="s">
        <v>39</v>
      </c>
      <c r="AN109" s="32" t="s">
        <v>47</v>
      </c>
      <c r="AP109" s="88" t="s">
        <v>52</v>
      </c>
      <c r="AQ109" s="67" t="s">
        <v>505</v>
      </c>
      <c r="AR109" s="88" t="s">
        <v>52</v>
      </c>
      <c r="AS109" s="126">
        <f t="shared" si="1"/>
        <v>1</v>
      </c>
    </row>
    <row r="110" spans="1:45" ht="195">
      <c r="A110" s="23" t="s">
        <v>37</v>
      </c>
      <c r="B110" s="44" t="s">
        <v>42</v>
      </c>
      <c r="C110" s="47" t="s">
        <v>52</v>
      </c>
      <c r="D110" s="32" t="s">
        <v>52</v>
      </c>
      <c r="E110" s="32" t="s">
        <v>52</v>
      </c>
      <c r="F110" s="26" t="s">
        <v>308</v>
      </c>
      <c r="G110" s="26" t="s">
        <v>119</v>
      </c>
      <c r="H110" s="27">
        <v>0.03</v>
      </c>
      <c r="I110" s="33"/>
      <c r="J110" s="33"/>
      <c r="K110" s="33"/>
      <c r="L110" s="33"/>
      <c r="M110" s="33"/>
      <c r="N110" s="33"/>
      <c r="O110" s="33">
        <v>0.25</v>
      </c>
      <c r="P110" s="33"/>
      <c r="Q110" s="33"/>
      <c r="R110" s="33"/>
      <c r="S110" s="33"/>
      <c r="T110" s="33"/>
      <c r="U110" s="33">
        <v>0.25</v>
      </c>
      <c r="V110" s="33"/>
      <c r="W110" s="33"/>
      <c r="X110" s="33"/>
      <c r="Y110" s="33"/>
      <c r="Z110" s="33"/>
      <c r="AA110" s="33">
        <v>0.25</v>
      </c>
      <c r="AB110" s="33"/>
      <c r="AC110" s="33"/>
      <c r="AD110" s="33"/>
      <c r="AE110" s="33">
        <v>0.25</v>
      </c>
      <c r="AF110" s="33"/>
      <c r="AG110" s="33">
        <v>1</v>
      </c>
      <c r="AH110" s="28">
        <v>45383</v>
      </c>
      <c r="AI110" s="28">
        <v>45657</v>
      </c>
      <c r="AJ110" s="32" t="s">
        <v>44</v>
      </c>
      <c r="AK110" s="32" t="s">
        <v>162</v>
      </c>
      <c r="AL110" s="32" t="s">
        <v>39</v>
      </c>
      <c r="AM110" s="32" t="s">
        <v>39</v>
      </c>
      <c r="AN110" s="32" t="s">
        <v>47</v>
      </c>
      <c r="AP110" s="70" t="s">
        <v>475</v>
      </c>
      <c r="AQ110" s="89" t="s">
        <v>476</v>
      </c>
      <c r="AR110" s="76" t="s">
        <v>356</v>
      </c>
      <c r="AS110" s="123">
        <f t="shared" si="1"/>
        <v>1</v>
      </c>
    </row>
    <row r="111" spans="1:45" ht="105.75">
      <c r="A111" s="23" t="s">
        <v>37</v>
      </c>
      <c r="B111" s="44" t="s">
        <v>42</v>
      </c>
      <c r="C111" s="47" t="s">
        <v>52</v>
      </c>
      <c r="D111" s="32" t="s">
        <v>52</v>
      </c>
      <c r="E111" s="32" t="s">
        <v>52</v>
      </c>
      <c r="F111" s="26" t="s">
        <v>309</v>
      </c>
      <c r="G111" s="26" t="s">
        <v>75</v>
      </c>
      <c r="H111" s="27">
        <v>0.02</v>
      </c>
      <c r="I111" s="33"/>
      <c r="J111" s="33"/>
      <c r="K111" s="33"/>
      <c r="L111" s="33"/>
      <c r="M111" s="33">
        <v>0.2</v>
      </c>
      <c r="N111" s="33"/>
      <c r="O111" s="33">
        <v>0.2</v>
      </c>
      <c r="P111" s="33"/>
      <c r="Q111" s="33">
        <v>0.2</v>
      </c>
      <c r="R111" s="33"/>
      <c r="S111" s="33">
        <v>0.4</v>
      </c>
      <c r="T111" s="33"/>
      <c r="U111" s="33"/>
      <c r="V111" s="33"/>
      <c r="W111" s="33"/>
      <c r="X111" s="33"/>
      <c r="Y111" s="33"/>
      <c r="Z111" s="33"/>
      <c r="AA111" s="33"/>
      <c r="AB111" s="33"/>
      <c r="AC111" s="33"/>
      <c r="AD111" s="33"/>
      <c r="AE111" s="33"/>
      <c r="AF111" s="33"/>
      <c r="AG111" s="33">
        <v>1</v>
      </c>
      <c r="AH111" s="28">
        <v>45352</v>
      </c>
      <c r="AI111" s="28">
        <v>45473</v>
      </c>
      <c r="AJ111" s="32" t="s">
        <v>139</v>
      </c>
      <c r="AK111" s="32" t="s">
        <v>46</v>
      </c>
      <c r="AL111" s="32" t="s">
        <v>39</v>
      </c>
      <c r="AM111" s="32" t="s">
        <v>39</v>
      </c>
      <c r="AN111" s="32" t="s">
        <v>47</v>
      </c>
      <c r="AP111" s="70" t="s">
        <v>462</v>
      </c>
      <c r="AQ111" s="67" t="s">
        <v>477</v>
      </c>
      <c r="AR111" s="74" t="s">
        <v>352</v>
      </c>
      <c r="AS111" s="123">
        <f t="shared" si="1"/>
        <v>1</v>
      </c>
    </row>
    <row r="112" spans="1:45" s="66" customFormat="1" ht="93" customHeight="1">
      <c r="A112" s="23" t="s">
        <v>37</v>
      </c>
      <c r="B112" s="44" t="s">
        <v>42</v>
      </c>
      <c r="C112" s="43" t="s">
        <v>52</v>
      </c>
      <c r="D112" s="43" t="s">
        <v>52</v>
      </c>
      <c r="E112" s="34" t="s">
        <v>52</v>
      </c>
      <c r="F112" s="37" t="s">
        <v>310</v>
      </c>
      <c r="G112" s="23" t="s">
        <v>190</v>
      </c>
      <c r="H112" s="1">
        <v>0.01</v>
      </c>
      <c r="I112" s="1"/>
      <c r="J112" s="1"/>
      <c r="K112" s="1"/>
      <c r="L112" s="1"/>
      <c r="M112" s="1"/>
      <c r="N112" s="1"/>
      <c r="O112" s="1"/>
      <c r="P112" s="1"/>
      <c r="Q112" s="1"/>
      <c r="R112" s="1"/>
      <c r="S112" s="1"/>
      <c r="T112" s="1"/>
      <c r="U112" s="1">
        <v>0.5</v>
      </c>
      <c r="V112" s="1"/>
      <c r="W112" s="1"/>
      <c r="X112" s="1"/>
      <c r="Y112" s="1"/>
      <c r="Z112" s="1"/>
      <c r="AA112" s="1"/>
      <c r="AB112" s="1"/>
      <c r="AC112" s="1">
        <v>0.5</v>
      </c>
      <c r="AD112" s="1"/>
      <c r="AE112" s="1"/>
      <c r="AF112" s="1"/>
      <c r="AG112" s="1">
        <f>+I112+K112+M112+O112+Q112+S112+U112+W112+Y112+AA112+AC112+AE112</f>
        <v>1</v>
      </c>
      <c r="AH112" s="24">
        <v>45474</v>
      </c>
      <c r="AI112" s="35">
        <v>45626</v>
      </c>
      <c r="AJ112" s="44" t="s">
        <v>191</v>
      </c>
      <c r="AK112" s="32" t="s">
        <v>183</v>
      </c>
      <c r="AL112" s="37" t="s">
        <v>39</v>
      </c>
      <c r="AM112" s="37" t="s">
        <v>39</v>
      </c>
      <c r="AN112" s="38" t="s">
        <v>47</v>
      </c>
      <c r="AP112" s="88" t="s">
        <v>52</v>
      </c>
      <c r="AQ112" s="67" t="s">
        <v>500</v>
      </c>
      <c r="AR112" s="88" t="s">
        <v>52</v>
      </c>
      <c r="AS112" s="126">
        <f t="shared" si="1"/>
        <v>1</v>
      </c>
    </row>
    <row r="113" spans="1:45" ht="240">
      <c r="A113" s="23" t="s">
        <v>37</v>
      </c>
      <c r="B113" s="44" t="s">
        <v>42</v>
      </c>
      <c r="C113" s="47" t="s">
        <v>52</v>
      </c>
      <c r="D113" s="32" t="s">
        <v>52</v>
      </c>
      <c r="E113" s="32" t="s">
        <v>52</v>
      </c>
      <c r="F113" s="26" t="s">
        <v>311</v>
      </c>
      <c r="G113" s="26" t="s">
        <v>94</v>
      </c>
      <c r="H113" s="27">
        <v>0.02</v>
      </c>
      <c r="I113" s="33"/>
      <c r="J113" s="33"/>
      <c r="K113" s="33"/>
      <c r="L113" s="33"/>
      <c r="M113" s="33">
        <v>0.5</v>
      </c>
      <c r="N113" s="33"/>
      <c r="O113" s="33">
        <v>0.25</v>
      </c>
      <c r="P113" s="33"/>
      <c r="Q113" s="33">
        <v>0.25</v>
      </c>
      <c r="R113" s="33"/>
      <c r="S113" s="33"/>
      <c r="T113" s="33"/>
      <c r="U113" s="33"/>
      <c r="V113" s="33"/>
      <c r="W113" s="33"/>
      <c r="X113" s="33"/>
      <c r="Y113" s="33"/>
      <c r="Z113" s="33"/>
      <c r="AA113" s="33"/>
      <c r="AB113" s="33"/>
      <c r="AC113" s="33"/>
      <c r="AD113" s="33"/>
      <c r="AE113" s="33"/>
      <c r="AF113" s="33"/>
      <c r="AG113" s="33">
        <v>1</v>
      </c>
      <c r="AH113" s="28">
        <v>45323</v>
      </c>
      <c r="AI113" s="28">
        <v>45382</v>
      </c>
      <c r="AJ113" s="32" t="s">
        <v>153</v>
      </c>
      <c r="AK113" s="32" t="s">
        <v>54</v>
      </c>
      <c r="AL113" s="32" t="s">
        <v>39</v>
      </c>
      <c r="AM113" s="32" t="s">
        <v>39</v>
      </c>
      <c r="AN113" s="32" t="s">
        <v>47</v>
      </c>
      <c r="AP113" s="70" t="s">
        <v>342</v>
      </c>
      <c r="AQ113" s="70" t="s">
        <v>366</v>
      </c>
      <c r="AR113" s="71" t="s">
        <v>343</v>
      </c>
      <c r="AS113" s="126">
        <f t="shared" si="1"/>
        <v>1</v>
      </c>
    </row>
    <row r="114" spans="1:45" ht="120.75">
      <c r="A114" s="23" t="s">
        <v>37</v>
      </c>
      <c r="B114" s="44" t="s">
        <v>42</v>
      </c>
      <c r="C114" s="47" t="s">
        <v>52</v>
      </c>
      <c r="D114" s="32" t="s">
        <v>52</v>
      </c>
      <c r="E114" s="32" t="s">
        <v>52</v>
      </c>
      <c r="F114" s="58" t="s">
        <v>270</v>
      </c>
      <c r="G114" s="58" t="s">
        <v>95</v>
      </c>
      <c r="H114" s="59">
        <v>0.03</v>
      </c>
      <c r="I114" s="60"/>
      <c r="J114" s="60"/>
      <c r="K114" s="60">
        <v>0.25</v>
      </c>
      <c r="L114" s="60"/>
      <c r="M114" s="60">
        <v>0.25</v>
      </c>
      <c r="N114" s="60"/>
      <c r="O114" s="60">
        <v>0.25</v>
      </c>
      <c r="P114" s="60"/>
      <c r="Q114" s="60">
        <v>0.25</v>
      </c>
      <c r="R114" s="60"/>
      <c r="S114" s="60"/>
      <c r="T114" s="60"/>
      <c r="U114" s="60"/>
      <c r="V114" s="60"/>
      <c r="W114" s="60"/>
      <c r="X114" s="60"/>
      <c r="Y114" s="60"/>
      <c r="Z114" s="60"/>
      <c r="AA114" s="60"/>
      <c r="AB114" s="60"/>
      <c r="AC114" s="60"/>
      <c r="AD114" s="60"/>
      <c r="AE114" s="60"/>
      <c r="AF114" s="60"/>
      <c r="AG114" s="60">
        <v>1</v>
      </c>
      <c r="AH114" s="61">
        <v>45323</v>
      </c>
      <c r="AI114" s="61">
        <v>45442</v>
      </c>
      <c r="AJ114" s="32" t="s">
        <v>154</v>
      </c>
      <c r="AK114" s="32" t="s">
        <v>54</v>
      </c>
      <c r="AL114" s="32" t="s">
        <v>39</v>
      </c>
      <c r="AM114" s="32" t="s">
        <v>39</v>
      </c>
      <c r="AN114" s="32" t="s">
        <v>47</v>
      </c>
      <c r="AP114" s="70" t="s">
        <v>478</v>
      </c>
      <c r="AQ114" s="75" t="s">
        <v>479</v>
      </c>
      <c r="AR114" s="76" t="s">
        <v>356</v>
      </c>
      <c r="AS114" s="123">
        <f t="shared" si="1"/>
        <v>1</v>
      </c>
    </row>
    <row r="115" spans="1:45" ht="120">
      <c r="A115" s="23" t="s">
        <v>37</v>
      </c>
      <c r="B115" s="44" t="s">
        <v>42</v>
      </c>
      <c r="C115" s="47" t="s">
        <v>52</v>
      </c>
      <c r="D115" s="32" t="s">
        <v>52</v>
      </c>
      <c r="E115" s="32" t="s">
        <v>52</v>
      </c>
      <c r="F115" s="58" t="s">
        <v>271</v>
      </c>
      <c r="G115" s="58" t="s">
        <v>96</v>
      </c>
      <c r="H115" s="59">
        <v>0.02</v>
      </c>
      <c r="I115" s="60"/>
      <c r="J115" s="60"/>
      <c r="K115" s="60">
        <v>0.05</v>
      </c>
      <c r="L115" s="60"/>
      <c r="M115" s="60"/>
      <c r="N115" s="60"/>
      <c r="O115" s="60">
        <v>0.15</v>
      </c>
      <c r="P115" s="60"/>
      <c r="Q115" s="60"/>
      <c r="R115" s="60"/>
      <c r="S115" s="60">
        <v>0.2</v>
      </c>
      <c r="T115" s="60"/>
      <c r="U115" s="60"/>
      <c r="V115" s="60"/>
      <c r="W115" s="60">
        <v>0.2</v>
      </c>
      <c r="X115" s="60"/>
      <c r="Y115" s="60"/>
      <c r="Z115" s="60"/>
      <c r="AA115" s="60">
        <v>0.2</v>
      </c>
      <c r="AB115" s="60"/>
      <c r="AC115" s="60"/>
      <c r="AD115" s="60"/>
      <c r="AE115" s="60">
        <v>0.2</v>
      </c>
      <c r="AF115" s="60"/>
      <c r="AG115" s="60">
        <v>1</v>
      </c>
      <c r="AH115" s="61">
        <v>45323</v>
      </c>
      <c r="AI115" s="61">
        <v>45657</v>
      </c>
      <c r="AJ115" s="32" t="s">
        <v>55</v>
      </c>
      <c r="AK115" s="32" t="s">
        <v>54</v>
      </c>
      <c r="AL115" s="32" t="s">
        <v>39</v>
      </c>
      <c r="AM115" s="32" t="s">
        <v>39</v>
      </c>
      <c r="AN115" s="32" t="s">
        <v>47</v>
      </c>
      <c r="AP115" s="70" t="s">
        <v>480</v>
      </c>
      <c r="AQ115" s="90" t="s">
        <v>481</v>
      </c>
      <c r="AR115" s="76" t="s">
        <v>356</v>
      </c>
      <c r="AS115" s="123">
        <f t="shared" si="1"/>
        <v>1</v>
      </c>
    </row>
    <row r="116" spans="1:45" ht="135.75">
      <c r="A116" s="23" t="s">
        <v>37</v>
      </c>
      <c r="B116" s="44" t="s">
        <v>42</v>
      </c>
      <c r="C116" s="47" t="s">
        <v>52</v>
      </c>
      <c r="D116" s="32" t="s">
        <v>52</v>
      </c>
      <c r="E116" s="32" t="s">
        <v>52</v>
      </c>
      <c r="F116" s="58" t="s">
        <v>272</v>
      </c>
      <c r="G116" s="58" t="s">
        <v>97</v>
      </c>
      <c r="H116" s="59">
        <v>0.08</v>
      </c>
      <c r="I116" s="60"/>
      <c r="J116" s="60"/>
      <c r="K116" s="60"/>
      <c r="L116" s="60"/>
      <c r="M116" s="60"/>
      <c r="N116" s="60"/>
      <c r="O116" s="60">
        <v>0.33</v>
      </c>
      <c r="P116" s="60"/>
      <c r="Q116" s="60"/>
      <c r="R116" s="60"/>
      <c r="S116" s="60"/>
      <c r="T116" s="60"/>
      <c r="U116" s="60">
        <v>0.33</v>
      </c>
      <c r="V116" s="60"/>
      <c r="W116" s="60"/>
      <c r="X116" s="60"/>
      <c r="Y116" s="60"/>
      <c r="Z116" s="60"/>
      <c r="AA116" s="60">
        <v>0.34</v>
      </c>
      <c r="AB116" s="60"/>
      <c r="AC116" s="60"/>
      <c r="AD116" s="60"/>
      <c r="AE116" s="60"/>
      <c r="AF116" s="60"/>
      <c r="AG116" s="60">
        <v>1</v>
      </c>
      <c r="AH116" s="61">
        <v>45383</v>
      </c>
      <c r="AI116" s="61">
        <v>45595</v>
      </c>
      <c r="AJ116" s="32" t="s">
        <v>155</v>
      </c>
      <c r="AK116" s="32" t="s">
        <v>54</v>
      </c>
      <c r="AL116" s="32" t="s">
        <v>39</v>
      </c>
      <c r="AM116" s="32" t="s">
        <v>39</v>
      </c>
      <c r="AN116" s="32" t="s">
        <v>47</v>
      </c>
      <c r="AP116" s="70" t="s">
        <v>482</v>
      </c>
      <c r="AQ116" s="90" t="s">
        <v>483</v>
      </c>
      <c r="AR116" s="74" t="s">
        <v>352</v>
      </c>
      <c r="AS116" s="123">
        <f t="shared" si="1"/>
        <v>1</v>
      </c>
    </row>
    <row r="117" spans="1:45" ht="390.75">
      <c r="A117" s="45" t="s">
        <v>37</v>
      </c>
      <c r="B117" s="92" t="s">
        <v>42</v>
      </c>
      <c r="C117" s="93" t="s">
        <v>52</v>
      </c>
      <c r="D117" s="94" t="s">
        <v>52</v>
      </c>
      <c r="E117" s="94" t="s">
        <v>52</v>
      </c>
      <c r="F117" s="95" t="s">
        <v>312</v>
      </c>
      <c r="G117" s="95" t="s">
        <v>98</v>
      </c>
      <c r="H117" s="96">
        <v>0.03</v>
      </c>
      <c r="I117" s="97"/>
      <c r="J117" s="97"/>
      <c r="K117" s="97"/>
      <c r="L117" s="97"/>
      <c r="M117" s="97"/>
      <c r="N117" s="97"/>
      <c r="O117" s="97">
        <v>0.33</v>
      </c>
      <c r="P117" s="97"/>
      <c r="Q117" s="97"/>
      <c r="R117" s="97"/>
      <c r="S117" s="97"/>
      <c r="T117" s="97"/>
      <c r="U117" s="97"/>
      <c r="V117" s="97"/>
      <c r="W117" s="97">
        <v>0.33</v>
      </c>
      <c r="X117" s="97"/>
      <c r="Y117" s="97"/>
      <c r="Z117" s="97"/>
      <c r="AA117" s="97"/>
      <c r="AB117" s="97"/>
      <c r="AC117" s="97"/>
      <c r="AD117" s="97"/>
      <c r="AE117" s="97">
        <v>0.33</v>
      </c>
      <c r="AF117" s="97"/>
      <c r="AG117" s="97">
        <v>1</v>
      </c>
      <c r="AH117" s="98">
        <v>45383</v>
      </c>
      <c r="AI117" s="98">
        <v>45641</v>
      </c>
      <c r="AJ117" s="94" t="s">
        <v>156</v>
      </c>
      <c r="AK117" s="94" t="s">
        <v>54</v>
      </c>
      <c r="AL117" s="94" t="s">
        <v>39</v>
      </c>
      <c r="AM117" s="94" t="s">
        <v>39</v>
      </c>
      <c r="AN117" s="94" t="s">
        <v>47</v>
      </c>
      <c r="AP117" s="99" t="s">
        <v>508</v>
      </c>
      <c r="AQ117" s="91" t="s">
        <v>512</v>
      </c>
      <c r="AR117" s="74" t="s">
        <v>352</v>
      </c>
      <c r="AS117" s="125">
        <f t="shared" si="1"/>
        <v>0.99</v>
      </c>
    </row>
    <row r="118" spans="1:45" ht="165.75">
      <c r="A118" s="23" t="s">
        <v>37</v>
      </c>
      <c r="B118" s="44" t="s">
        <v>42</v>
      </c>
      <c r="C118" s="47" t="s">
        <v>52</v>
      </c>
      <c r="D118" s="32" t="s">
        <v>52</v>
      </c>
      <c r="E118" s="32" t="s">
        <v>52</v>
      </c>
      <c r="F118" s="26" t="s">
        <v>313</v>
      </c>
      <c r="G118" s="26" t="s">
        <v>99</v>
      </c>
      <c r="H118" s="27">
        <v>0.03</v>
      </c>
      <c r="I118" s="33"/>
      <c r="J118" s="33"/>
      <c r="K118" s="33"/>
      <c r="L118" s="33"/>
      <c r="M118" s="33">
        <v>0.25</v>
      </c>
      <c r="N118" s="33"/>
      <c r="O118" s="33"/>
      <c r="P118" s="33"/>
      <c r="Q118" s="33"/>
      <c r="R118" s="33"/>
      <c r="S118" s="33">
        <v>0.25</v>
      </c>
      <c r="T118" s="33"/>
      <c r="U118" s="33"/>
      <c r="V118" s="33"/>
      <c r="W118" s="33"/>
      <c r="X118" s="33"/>
      <c r="Y118" s="33">
        <v>0.25</v>
      </c>
      <c r="Z118" s="33"/>
      <c r="AA118" s="33"/>
      <c r="AB118" s="33"/>
      <c r="AC118" s="33"/>
      <c r="AD118" s="33"/>
      <c r="AE118" s="33">
        <v>0.25</v>
      </c>
      <c r="AF118" s="33"/>
      <c r="AG118" s="33">
        <v>1</v>
      </c>
      <c r="AH118" s="28">
        <v>45352</v>
      </c>
      <c r="AI118" s="28">
        <v>45657</v>
      </c>
      <c r="AJ118" s="32" t="s">
        <v>157</v>
      </c>
      <c r="AK118" s="32" t="s">
        <v>54</v>
      </c>
      <c r="AL118" s="32" t="s">
        <v>39</v>
      </c>
      <c r="AM118" s="32" t="s">
        <v>39</v>
      </c>
      <c r="AN118" s="32" t="s">
        <v>47</v>
      </c>
      <c r="AP118" s="70" t="s">
        <v>484</v>
      </c>
      <c r="AQ118" s="90" t="s">
        <v>485</v>
      </c>
      <c r="AR118" s="74" t="s">
        <v>352</v>
      </c>
      <c r="AS118" s="123">
        <f t="shared" si="1"/>
        <v>1</v>
      </c>
    </row>
    <row r="119" spans="1:45" ht="135.75">
      <c r="A119" s="23" t="s">
        <v>37</v>
      </c>
      <c r="B119" s="44" t="s">
        <v>42</v>
      </c>
      <c r="C119" s="47" t="s">
        <v>52</v>
      </c>
      <c r="D119" s="32" t="s">
        <v>52</v>
      </c>
      <c r="E119" s="32" t="s">
        <v>52</v>
      </c>
      <c r="F119" s="26" t="s">
        <v>314</v>
      </c>
      <c r="G119" s="26" t="s">
        <v>100</v>
      </c>
      <c r="H119" s="27">
        <v>0.02</v>
      </c>
      <c r="I119" s="33"/>
      <c r="J119" s="33"/>
      <c r="K119" s="33"/>
      <c r="L119" s="33"/>
      <c r="M119" s="33"/>
      <c r="N119" s="33"/>
      <c r="O119" s="33">
        <v>0.33</v>
      </c>
      <c r="P119" s="33"/>
      <c r="Q119" s="33"/>
      <c r="R119" s="33"/>
      <c r="S119" s="33"/>
      <c r="T119" s="33"/>
      <c r="U119" s="33"/>
      <c r="V119" s="33">
        <v>0.33</v>
      </c>
      <c r="W119" s="33"/>
      <c r="X119" s="33"/>
      <c r="Y119" s="33"/>
      <c r="Z119" s="33"/>
      <c r="AA119" s="33"/>
      <c r="AB119" s="33"/>
      <c r="AC119" s="33">
        <v>0.34</v>
      </c>
      <c r="AD119" s="33"/>
      <c r="AE119" s="33"/>
      <c r="AF119" s="33"/>
      <c r="AG119" s="33">
        <v>1</v>
      </c>
      <c r="AH119" s="28">
        <v>45383</v>
      </c>
      <c r="AI119" s="28">
        <v>45626</v>
      </c>
      <c r="AJ119" s="32" t="s">
        <v>156</v>
      </c>
      <c r="AK119" s="32" t="s">
        <v>54</v>
      </c>
      <c r="AL119" s="32" t="s">
        <v>39</v>
      </c>
      <c r="AM119" s="32" t="s">
        <v>39</v>
      </c>
      <c r="AN119" s="32" t="s">
        <v>47</v>
      </c>
      <c r="AP119" s="70" t="s">
        <v>486</v>
      </c>
      <c r="AQ119" s="75" t="s">
        <v>488</v>
      </c>
      <c r="AR119" s="76" t="s">
        <v>356</v>
      </c>
      <c r="AS119" s="123">
        <f t="shared" si="1"/>
        <v>1</v>
      </c>
    </row>
    <row r="120" spans="1:45" ht="75">
      <c r="A120" s="23" t="s">
        <v>37</v>
      </c>
      <c r="B120" s="44" t="s">
        <v>42</v>
      </c>
      <c r="C120" s="47" t="s">
        <v>52</v>
      </c>
      <c r="D120" s="32" t="s">
        <v>52</v>
      </c>
      <c r="E120" s="32" t="s">
        <v>52</v>
      </c>
      <c r="F120" s="26" t="s">
        <v>315</v>
      </c>
      <c r="G120" s="26" t="s">
        <v>76</v>
      </c>
      <c r="H120" s="27">
        <v>0.02</v>
      </c>
      <c r="I120" s="33"/>
      <c r="J120" s="33"/>
      <c r="K120" s="33"/>
      <c r="L120" s="33"/>
      <c r="M120" s="33"/>
      <c r="N120" s="33"/>
      <c r="O120" s="33"/>
      <c r="P120" s="33"/>
      <c r="Q120" s="33">
        <v>0.5</v>
      </c>
      <c r="R120" s="33"/>
      <c r="S120" s="33"/>
      <c r="T120" s="33"/>
      <c r="U120" s="33"/>
      <c r="V120" s="33"/>
      <c r="W120" s="33"/>
      <c r="X120" s="33"/>
      <c r="Y120" s="33"/>
      <c r="Z120" s="33">
        <v>0.5</v>
      </c>
      <c r="AA120" s="33"/>
      <c r="AB120" s="33"/>
      <c r="AC120" s="33"/>
      <c r="AD120" s="33"/>
      <c r="AE120" s="33"/>
      <c r="AF120" s="33"/>
      <c r="AG120" s="33">
        <v>1</v>
      </c>
      <c r="AH120" s="28">
        <v>45413</v>
      </c>
      <c r="AI120" s="28">
        <v>45565</v>
      </c>
      <c r="AJ120" s="32" t="s">
        <v>140</v>
      </c>
      <c r="AK120" s="32" t="s">
        <v>46</v>
      </c>
      <c r="AL120" s="32" t="s">
        <v>39</v>
      </c>
      <c r="AM120" s="32" t="s">
        <v>39</v>
      </c>
      <c r="AN120" s="32" t="s">
        <v>47</v>
      </c>
      <c r="AP120" s="88" t="s">
        <v>52</v>
      </c>
      <c r="AQ120" s="67" t="s">
        <v>501</v>
      </c>
      <c r="AR120" s="88" t="s">
        <v>52</v>
      </c>
      <c r="AS120" s="126">
        <f t="shared" si="1"/>
        <v>1</v>
      </c>
    </row>
    <row r="121" spans="1:45" ht="120">
      <c r="A121" s="23" t="s">
        <v>37</v>
      </c>
      <c r="B121" s="44" t="s">
        <v>42</v>
      </c>
      <c r="C121" s="47" t="s">
        <v>52</v>
      </c>
      <c r="D121" s="32" t="s">
        <v>52</v>
      </c>
      <c r="E121" s="32" t="s">
        <v>52</v>
      </c>
      <c r="F121" s="26" t="s">
        <v>316</v>
      </c>
      <c r="G121" s="26" t="s">
        <v>77</v>
      </c>
      <c r="H121" s="27">
        <v>0.02</v>
      </c>
      <c r="I121" s="33"/>
      <c r="J121" s="33"/>
      <c r="K121" s="33">
        <v>0.33</v>
      </c>
      <c r="L121" s="33"/>
      <c r="M121" s="33"/>
      <c r="N121" s="33"/>
      <c r="O121" s="33"/>
      <c r="P121" s="33"/>
      <c r="Q121" s="33"/>
      <c r="R121" s="33"/>
      <c r="S121" s="33"/>
      <c r="T121" s="33"/>
      <c r="U121" s="33">
        <v>0.33</v>
      </c>
      <c r="V121" s="33"/>
      <c r="W121" s="33"/>
      <c r="X121" s="33"/>
      <c r="Y121" s="33"/>
      <c r="Z121" s="33"/>
      <c r="AA121" s="33"/>
      <c r="AB121" s="33"/>
      <c r="AC121" s="33">
        <v>0.33</v>
      </c>
      <c r="AD121" s="33"/>
      <c r="AE121" s="33"/>
      <c r="AF121" s="33"/>
      <c r="AG121" s="33">
        <v>1</v>
      </c>
      <c r="AH121" s="28">
        <v>45323</v>
      </c>
      <c r="AI121" s="28">
        <v>45626</v>
      </c>
      <c r="AJ121" s="32" t="s">
        <v>141</v>
      </c>
      <c r="AK121" s="32" t="s">
        <v>46</v>
      </c>
      <c r="AL121" s="32" t="s">
        <v>39</v>
      </c>
      <c r="AM121" s="32" t="s">
        <v>39</v>
      </c>
      <c r="AN121" s="32" t="s">
        <v>47</v>
      </c>
      <c r="AP121" s="70" t="s">
        <v>489</v>
      </c>
      <c r="AQ121" s="91" t="s">
        <v>490</v>
      </c>
      <c r="AR121" s="76" t="s">
        <v>356</v>
      </c>
      <c r="AS121" s="125">
        <f t="shared" si="1"/>
        <v>0.99</v>
      </c>
    </row>
    <row r="122" spans="1:45" ht="90">
      <c r="A122" s="23" t="s">
        <v>37</v>
      </c>
      <c r="B122" s="44" t="s">
        <v>42</v>
      </c>
      <c r="C122" s="47" t="s">
        <v>52</v>
      </c>
      <c r="D122" s="32" t="s">
        <v>52</v>
      </c>
      <c r="E122" s="32" t="s">
        <v>52</v>
      </c>
      <c r="F122" s="26" t="s">
        <v>317</v>
      </c>
      <c r="G122" s="26" t="s">
        <v>78</v>
      </c>
      <c r="H122" s="27">
        <v>0.02</v>
      </c>
      <c r="I122" s="33"/>
      <c r="J122" s="33"/>
      <c r="K122" s="33"/>
      <c r="L122" s="33"/>
      <c r="M122" s="33"/>
      <c r="N122" s="33"/>
      <c r="O122" s="33"/>
      <c r="P122" s="33"/>
      <c r="Q122" s="33"/>
      <c r="R122" s="33"/>
      <c r="S122" s="33"/>
      <c r="T122" s="33"/>
      <c r="U122" s="33"/>
      <c r="V122" s="33"/>
      <c r="W122" s="33"/>
      <c r="X122" s="33"/>
      <c r="Y122" s="33"/>
      <c r="Z122" s="33"/>
      <c r="AA122" s="33"/>
      <c r="AB122" s="33"/>
      <c r="AC122" s="33">
        <v>0.5</v>
      </c>
      <c r="AD122" s="33"/>
      <c r="AE122" s="33">
        <v>0.5</v>
      </c>
      <c r="AF122" s="33"/>
      <c r="AG122" s="33">
        <v>1</v>
      </c>
      <c r="AH122" s="28">
        <v>45597</v>
      </c>
      <c r="AI122" s="28">
        <v>45657</v>
      </c>
      <c r="AJ122" s="32" t="s">
        <v>142</v>
      </c>
      <c r="AK122" s="32" t="s">
        <v>46</v>
      </c>
      <c r="AL122" s="32" t="s">
        <v>39</v>
      </c>
      <c r="AM122" s="32" t="s">
        <v>39</v>
      </c>
      <c r="AN122" s="32" t="s">
        <v>47</v>
      </c>
      <c r="AP122" s="88" t="s">
        <v>52</v>
      </c>
      <c r="AQ122" s="67" t="s">
        <v>505</v>
      </c>
      <c r="AR122" s="88" t="s">
        <v>52</v>
      </c>
      <c r="AS122" s="126">
        <f t="shared" si="1"/>
        <v>1</v>
      </c>
    </row>
    <row r="123" spans="1:45" ht="150">
      <c r="A123" s="23" t="s">
        <v>37</v>
      </c>
      <c r="B123" s="44" t="s">
        <v>42</v>
      </c>
      <c r="C123" s="47" t="s">
        <v>52</v>
      </c>
      <c r="D123" s="32" t="s">
        <v>52</v>
      </c>
      <c r="E123" s="32" t="s">
        <v>52</v>
      </c>
      <c r="F123" s="26" t="s">
        <v>318</v>
      </c>
      <c r="G123" s="26" t="s">
        <v>79</v>
      </c>
      <c r="H123" s="27">
        <v>0.02</v>
      </c>
      <c r="I123" s="33">
        <v>1</v>
      </c>
      <c r="J123" s="33"/>
      <c r="K123" s="33"/>
      <c r="L123" s="33"/>
      <c r="M123" s="33"/>
      <c r="N123" s="33"/>
      <c r="O123" s="33"/>
      <c r="P123" s="33"/>
      <c r="Q123" s="33"/>
      <c r="R123" s="33"/>
      <c r="S123" s="33"/>
      <c r="T123" s="33"/>
      <c r="U123" s="33"/>
      <c r="V123" s="33"/>
      <c r="W123" s="33"/>
      <c r="X123" s="33"/>
      <c r="Y123" s="33"/>
      <c r="Z123" s="33"/>
      <c r="AA123" s="33"/>
      <c r="AB123" s="33"/>
      <c r="AC123" s="33"/>
      <c r="AD123" s="33"/>
      <c r="AE123" s="33"/>
      <c r="AF123" s="33"/>
      <c r="AG123" s="33">
        <v>1</v>
      </c>
      <c r="AH123" s="25">
        <v>45293</v>
      </c>
      <c r="AI123" s="28">
        <v>45322</v>
      </c>
      <c r="AJ123" s="32" t="s">
        <v>143</v>
      </c>
      <c r="AK123" s="32" t="s">
        <v>46</v>
      </c>
      <c r="AL123" s="32" t="s">
        <v>39</v>
      </c>
      <c r="AM123" s="32" t="s">
        <v>39</v>
      </c>
      <c r="AN123" s="32" t="s">
        <v>47</v>
      </c>
      <c r="AP123" s="70" t="s">
        <v>344</v>
      </c>
      <c r="AQ123" s="67" t="s">
        <v>516</v>
      </c>
      <c r="AR123" s="72" t="s">
        <v>334</v>
      </c>
      <c r="AS123" s="123">
        <f t="shared" si="1"/>
        <v>1</v>
      </c>
    </row>
    <row r="124" spans="1:45" ht="345.75">
      <c r="A124" s="23" t="s">
        <v>37</v>
      </c>
      <c r="B124" s="44" t="s">
        <v>42</v>
      </c>
      <c r="C124" s="47" t="s">
        <v>52</v>
      </c>
      <c r="D124" s="32" t="s">
        <v>52</v>
      </c>
      <c r="E124" s="32" t="s">
        <v>52</v>
      </c>
      <c r="F124" s="26" t="s">
        <v>319</v>
      </c>
      <c r="G124" s="26" t="s">
        <v>80</v>
      </c>
      <c r="H124" s="27">
        <v>0.01</v>
      </c>
      <c r="I124" s="33">
        <v>0.25</v>
      </c>
      <c r="J124" s="33"/>
      <c r="K124" s="33">
        <v>0.25</v>
      </c>
      <c r="L124" s="33"/>
      <c r="M124" s="33">
        <v>0.5</v>
      </c>
      <c r="N124" s="33"/>
      <c r="O124" s="33"/>
      <c r="P124" s="33"/>
      <c r="Q124" s="33"/>
      <c r="R124" s="33"/>
      <c r="S124" s="33"/>
      <c r="T124" s="33"/>
      <c r="U124" s="33"/>
      <c r="V124" s="33"/>
      <c r="W124" s="33"/>
      <c r="X124" s="33"/>
      <c r="Y124" s="33"/>
      <c r="Z124" s="33"/>
      <c r="AA124" s="33"/>
      <c r="AB124" s="33"/>
      <c r="AC124" s="33"/>
      <c r="AD124" s="33"/>
      <c r="AE124" s="33"/>
      <c r="AF124" s="33"/>
      <c r="AG124" s="33">
        <v>1</v>
      </c>
      <c r="AH124" s="25">
        <v>45293</v>
      </c>
      <c r="AI124" s="28">
        <v>45382</v>
      </c>
      <c r="AJ124" s="32" t="s">
        <v>144</v>
      </c>
      <c r="AK124" s="32" t="s">
        <v>46</v>
      </c>
      <c r="AL124" s="32" t="s">
        <v>39</v>
      </c>
      <c r="AM124" s="32" t="s">
        <v>39</v>
      </c>
      <c r="AN124" s="32" t="s">
        <v>47</v>
      </c>
      <c r="AP124" s="79" t="s">
        <v>345</v>
      </c>
      <c r="AQ124" s="67" t="s">
        <v>517</v>
      </c>
      <c r="AR124" s="72" t="s">
        <v>334</v>
      </c>
      <c r="AS124" s="123">
        <f t="shared" si="1"/>
        <v>1</v>
      </c>
    </row>
    <row r="125" spans="1:45" ht="240">
      <c r="A125" s="23" t="s">
        <v>37</v>
      </c>
      <c r="B125" s="44" t="s">
        <v>42</v>
      </c>
      <c r="C125" s="47" t="s">
        <v>52</v>
      </c>
      <c r="D125" s="32" t="s">
        <v>52</v>
      </c>
      <c r="E125" s="32" t="s">
        <v>52</v>
      </c>
      <c r="F125" s="26" t="s">
        <v>319</v>
      </c>
      <c r="G125" s="26" t="s">
        <v>81</v>
      </c>
      <c r="H125" s="27">
        <v>0.01</v>
      </c>
      <c r="I125" s="33">
        <v>0.25</v>
      </c>
      <c r="J125" s="33"/>
      <c r="K125" s="33">
        <v>0.25</v>
      </c>
      <c r="L125" s="33"/>
      <c r="M125" s="33">
        <v>0.5</v>
      </c>
      <c r="N125" s="33"/>
      <c r="O125" s="33"/>
      <c r="P125" s="33"/>
      <c r="Q125" s="33"/>
      <c r="R125" s="33"/>
      <c r="S125" s="33"/>
      <c r="T125" s="33"/>
      <c r="U125" s="33"/>
      <c r="V125" s="33"/>
      <c r="W125" s="33"/>
      <c r="X125" s="33"/>
      <c r="Y125" s="33"/>
      <c r="Z125" s="33"/>
      <c r="AA125" s="33"/>
      <c r="AB125" s="33"/>
      <c r="AC125" s="33"/>
      <c r="AD125" s="33"/>
      <c r="AE125" s="33"/>
      <c r="AF125" s="33"/>
      <c r="AG125" s="33">
        <v>1</v>
      </c>
      <c r="AH125" s="25">
        <v>45293</v>
      </c>
      <c r="AI125" s="28">
        <v>45382</v>
      </c>
      <c r="AJ125" s="32" t="s">
        <v>144</v>
      </c>
      <c r="AK125" s="32" t="s">
        <v>46</v>
      </c>
      <c r="AL125" s="32" t="s">
        <v>39</v>
      </c>
      <c r="AM125" s="32" t="s">
        <v>39</v>
      </c>
      <c r="AN125" s="32" t="s">
        <v>47</v>
      </c>
      <c r="AP125" s="70" t="s">
        <v>346</v>
      </c>
      <c r="AQ125" s="70" t="s">
        <v>367</v>
      </c>
      <c r="AR125" s="72" t="s">
        <v>334</v>
      </c>
      <c r="AS125" s="123">
        <f t="shared" si="1"/>
        <v>1</v>
      </c>
    </row>
    <row r="126" spans="1:45" ht="240">
      <c r="A126" s="23" t="s">
        <v>37</v>
      </c>
      <c r="B126" s="44" t="s">
        <v>42</v>
      </c>
      <c r="C126" s="47" t="s">
        <v>52</v>
      </c>
      <c r="D126" s="32" t="s">
        <v>52</v>
      </c>
      <c r="E126" s="32" t="s">
        <v>52</v>
      </c>
      <c r="F126" s="26" t="s">
        <v>319</v>
      </c>
      <c r="G126" s="26" t="s">
        <v>82</v>
      </c>
      <c r="H126" s="27">
        <v>0.01</v>
      </c>
      <c r="I126" s="33">
        <v>0.25</v>
      </c>
      <c r="J126" s="33"/>
      <c r="K126" s="33">
        <v>0.25</v>
      </c>
      <c r="L126" s="33"/>
      <c r="M126" s="33">
        <v>0.5</v>
      </c>
      <c r="N126" s="33"/>
      <c r="O126" s="33"/>
      <c r="P126" s="33"/>
      <c r="Q126" s="33"/>
      <c r="R126" s="33"/>
      <c r="S126" s="33"/>
      <c r="T126" s="33"/>
      <c r="U126" s="33"/>
      <c r="V126" s="33"/>
      <c r="W126" s="33"/>
      <c r="X126" s="33"/>
      <c r="Y126" s="33"/>
      <c r="Z126" s="33"/>
      <c r="AA126" s="33"/>
      <c r="AB126" s="33"/>
      <c r="AC126" s="33"/>
      <c r="AD126" s="33"/>
      <c r="AE126" s="33"/>
      <c r="AF126" s="33"/>
      <c r="AG126" s="33">
        <v>1</v>
      </c>
      <c r="AH126" s="25">
        <v>45293</v>
      </c>
      <c r="AI126" s="28">
        <v>45382</v>
      </c>
      <c r="AJ126" s="32" t="s">
        <v>144</v>
      </c>
      <c r="AK126" s="32" t="s">
        <v>46</v>
      </c>
      <c r="AL126" s="32" t="s">
        <v>39</v>
      </c>
      <c r="AM126" s="32" t="s">
        <v>39</v>
      </c>
      <c r="AN126" s="32" t="s">
        <v>47</v>
      </c>
      <c r="AP126" s="70" t="s">
        <v>347</v>
      </c>
      <c r="AQ126" s="70" t="s">
        <v>368</v>
      </c>
      <c r="AR126" s="72" t="s">
        <v>334</v>
      </c>
      <c r="AS126" s="123">
        <f t="shared" si="1"/>
        <v>1</v>
      </c>
    </row>
    <row r="127" spans="1:45" ht="240">
      <c r="A127" s="23" t="s">
        <v>37</v>
      </c>
      <c r="B127" s="44" t="s">
        <v>42</v>
      </c>
      <c r="C127" s="47" t="s">
        <v>52</v>
      </c>
      <c r="D127" s="32" t="s">
        <v>52</v>
      </c>
      <c r="E127" s="32" t="s">
        <v>52</v>
      </c>
      <c r="F127" s="26" t="s">
        <v>319</v>
      </c>
      <c r="G127" s="26" t="s">
        <v>83</v>
      </c>
      <c r="H127" s="27">
        <v>0.01</v>
      </c>
      <c r="I127" s="33">
        <v>0.25</v>
      </c>
      <c r="J127" s="33"/>
      <c r="K127" s="33">
        <v>0.25</v>
      </c>
      <c r="L127" s="33"/>
      <c r="M127" s="33">
        <v>0.5</v>
      </c>
      <c r="N127" s="33"/>
      <c r="O127" s="33"/>
      <c r="P127" s="33"/>
      <c r="Q127" s="33"/>
      <c r="R127" s="33"/>
      <c r="S127" s="33"/>
      <c r="T127" s="33"/>
      <c r="U127" s="33"/>
      <c r="V127" s="33"/>
      <c r="W127" s="33"/>
      <c r="X127" s="33"/>
      <c r="Y127" s="33"/>
      <c r="Z127" s="33"/>
      <c r="AA127" s="33"/>
      <c r="AB127" s="33"/>
      <c r="AC127" s="33"/>
      <c r="AD127" s="33"/>
      <c r="AE127" s="33"/>
      <c r="AF127" s="33"/>
      <c r="AG127" s="33">
        <v>1</v>
      </c>
      <c r="AH127" s="25">
        <v>45293</v>
      </c>
      <c r="AI127" s="28">
        <v>45382</v>
      </c>
      <c r="AJ127" s="32" t="s">
        <v>144</v>
      </c>
      <c r="AK127" s="32" t="s">
        <v>46</v>
      </c>
      <c r="AL127" s="32" t="s">
        <v>39</v>
      </c>
      <c r="AM127" s="32" t="s">
        <v>39</v>
      </c>
      <c r="AN127" s="32" t="s">
        <v>47</v>
      </c>
      <c r="AP127" s="70" t="s">
        <v>348</v>
      </c>
      <c r="AQ127" s="70" t="s">
        <v>369</v>
      </c>
      <c r="AR127" s="72" t="s">
        <v>334</v>
      </c>
      <c r="AS127" s="123">
        <f t="shared" si="1"/>
        <v>1</v>
      </c>
    </row>
    <row r="128" spans="1:45" ht="240">
      <c r="A128" s="23" t="s">
        <v>37</v>
      </c>
      <c r="B128" s="44" t="s">
        <v>42</v>
      </c>
      <c r="C128" s="47" t="s">
        <v>52</v>
      </c>
      <c r="D128" s="32" t="s">
        <v>52</v>
      </c>
      <c r="E128" s="32" t="s">
        <v>52</v>
      </c>
      <c r="F128" s="26" t="s">
        <v>319</v>
      </c>
      <c r="G128" s="26" t="s">
        <v>84</v>
      </c>
      <c r="H128" s="27">
        <v>0.01</v>
      </c>
      <c r="I128" s="33">
        <v>0.25</v>
      </c>
      <c r="J128" s="33"/>
      <c r="K128" s="33">
        <v>0.25</v>
      </c>
      <c r="L128" s="33"/>
      <c r="M128" s="33">
        <v>0.5</v>
      </c>
      <c r="N128" s="33"/>
      <c r="O128" s="33"/>
      <c r="P128" s="33"/>
      <c r="Q128" s="33"/>
      <c r="R128" s="33"/>
      <c r="S128" s="33"/>
      <c r="T128" s="33"/>
      <c r="U128" s="33"/>
      <c r="V128" s="33"/>
      <c r="W128" s="33"/>
      <c r="X128" s="33"/>
      <c r="Y128" s="33"/>
      <c r="Z128" s="33"/>
      <c r="AA128" s="33"/>
      <c r="AB128" s="33"/>
      <c r="AC128" s="33"/>
      <c r="AD128" s="33"/>
      <c r="AE128" s="33"/>
      <c r="AF128" s="33"/>
      <c r="AG128" s="33">
        <v>1</v>
      </c>
      <c r="AH128" s="25">
        <v>45293</v>
      </c>
      <c r="AI128" s="28">
        <v>45382</v>
      </c>
      <c r="AJ128" s="32" t="s">
        <v>144</v>
      </c>
      <c r="AK128" s="32" t="s">
        <v>46</v>
      </c>
      <c r="AL128" s="32" t="s">
        <v>39</v>
      </c>
      <c r="AM128" s="32" t="s">
        <v>39</v>
      </c>
      <c r="AN128" s="32" t="s">
        <v>47</v>
      </c>
      <c r="AP128" s="70" t="s">
        <v>349</v>
      </c>
      <c r="AQ128" s="70" t="s">
        <v>370</v>
      </c>
      <c r="AR128" s="72" t="s">
        <v>334</v>
      </c>
      <c r="AS128" s="123">
        <f t="shared" si="1"/>
        <v>1</v>
      </c>
    </row>
    <row r="129" spans="1:45" ht="211.5">
      <c r="A129" s="23" t="s">
        <v>37</v>
      </c>
      <c r="B129" s="44" t="s">
        <v>42</v>
      </c>
      <c r="C129" s="47" t="s">
        <v>52</v>
      </c>
      <c r="D129" s="32" t="s">
        <v>52</v>
      </c>
      <c r="E129" s="32" t="s">
        <v>52</v>
      </c>
      <c r="F129" s="26" t="s">
        <v>320</v>
      </c>
      <c r="G129" s="26" t="s">
        <v>85</v>
      </c>
      <c r="H129" s="27">
        <v>0.02</v>
      </c>
      <c r="I129" s="33"/>
      <c r="J129" s="33"/>
      <c r="K129" s="33">
        <v>0.5</v>
      </c>
      <c r="L129" s="33"/>
      <c r="M129" s="33">
        <v>0.5</v>
      </c>
      <c r="N129" s="33"/>
      <c r="O129" s="33"/>
      <c r="P129" s="33"/>
      <c r="Q129" s="33"/>
      <c r="R129" s="33"/>
      <c r="S129" s="33"/>
      <c r="T129" s="33"/>
      <c r="U129" s="33"/>
      <c r="V129" s="33"/>
      <c r="W129" s="33"/>
      <c r="X129" s="33"/>
      <c r="Y129" s="33"/>
      <c r="Z129" s="33"/>
      <c r="AA129" s="33"/>
      <c r="AB129" s="33"/>
      <c r="AC129" s="33"/>
      <c r="AD129" s="33"/>
      <c r="AE129" s="33"/>
      <c r="AF129" s="33"/>
      <c r="AG129" s="33">
        <v>1</v>
      </c>
      <c r="AH129" s="28">
        <v>45323</v>
      </c>
      <c r="AI129" s="28">
        <v>45382</v>
      </c>
      <c r="AJ129" s="32" t="s">
        <v>145</v>
      </c>
      <c r="AK129" s="32" t="s">
        <v>46</v>
      </c>
      <c r="AL129" s="32" t="s">
        <v>39</v>
      </c>
      <c r="AM129" s="32" t="s">
        <v>39</v>
      </c>
      <c r="AN129" s="32" t="s">
        <v>47</v>
      </c>
      <c r="AP129" s="70" t="s">
        <v>350</v>
      </c>
      <c r="AQ129" s="73" t="s">
        <v>351</v>
      </c>
      <c r="AR129" s="71" t="s">
        <v>343</v>
      </c>
      <c r="AS129" s="126">
        <f t="shared" si="1"/>
        <v>1</v>
      </c>
    </row>
    <row r="130" spans="1:45" ht="90" customHeight="1">
      <c r="A130" s="23" t="s">
        <v>37</v>
      </c>
      <c r="B130" s="44" t="s">
        <v>42</v>
      </c>
      <c r="C130" s="47" t="s">
        <v>52</v>
      </c>
      <c r="D130" s="32" t="s">
        <v>52</v>
      </c>
      <c r="E130" s="44" t="s">
        <v>52</v>
      </c>
      <c r="F130" s="26" t="s">
        <v>321</v>
      </c>
      <c r="G130" s="26" t="s">
        <v>65</v>
      </c>
      <c r="H130" s="27">
        <v>5.0000000000000001E-3</v>
      </c>
      <c r="I130" s="33"/>
      <c r="J130" s="33"/>
      <c r="K130" s="33">
        <v>0.09</v>
      </c>
      <c r="L130" s="33"/>
      <c r="M130" s="33">
        <v>0.09</v>
      </c>
      <c r="N130" s="33"/>
      <c r="O130" s="33">
        <v>0.09</v>
      </c>
      <c r="P130" s="33"/>
      <c r="Q130" s="33">
        <v>0.09</v>
      </c>
      <c r="R130" s="33"/>
      <c r="S130" s="33">
        <v>0.09</v>
      </c>
      <c r="T130" s="33"/>
      <c r="U130" s="33">
        <v>0.09</v>
      </c>
      <c r="V130" s="33"/>
      <c r="W130" s="33">
        <v>0.09</v>
      </c>
      <c r="X130" s="33"/>
      <c r="Y130" s="33">
        <v>0.09</v>
      </c>
      <c r="Z130" s="33"/>
      <c r="AA130" s="33">
        <v>0.09</v>
      </c>
      <c r="AB130" s="33"/>
      <c r="AC130" s="33">
        <v>0.09</v>
      </c>
      <c r="AD130" s="33"/>
      <c r="AE130" s="33">
        <v>0.1</v>
      </c>
      <c r="AF130" s="33"/>
      <c r="AG130" s="33">
        <v>1</v>
      </c>
      <c r="AH130" s="28">
        <v>45323</v>
      </c>
      <c r="AI130" s="28">
        <v>45657</v>
      </c>
      <c r="AJ130" s="32" t="s">
        <v>130</v>
      </c>
      <c r="AK130" s="32" t="s">
        <v>45</v>
      </c>
      <c r="AL130" s="32" t="s">
        <v>39</v>
      </c>
      <c r="AM130" s="32" t="s">
        <v>39</v>
      </c>
      <c r="AN130" s="32" t="s">
        <v>47</v>
      </c>
      <c r="AP130" s="154" t="s">
        <v>514</v>
      </c>
      <c r="AQ130" s="145" t="s">
        <v>513</v>
      </c>
      <c r="AR130" s="74" t="s">
        <v>352</v>
      </c>
      <c r="AS130" s="123">
        <f t="shared" si="1"/>
        <v>0.99999999999999978</v>
      </c>
    </row>
    <row r="131" spans="1:45" s="66" customFormat="1" ht="81" customHeight="1">
      <c r="A131" s="23" t="s">
        <v>37</v>
      </c>
      <c r="B131" s="44" t="s">
        <v>42</v>
      </c>
      <c r="C131" s="34" t="s">
        <v>52</v>
      </c>
      <c r="D131" s="34" t="s">
        <v>52</v>
      </c>
      <c r="E131" s="34" t="s">
        <v>52</v>
      </c>
      <c r="F131" s="37" t="s">
        <v>321</v>
      </c>
      <c r="G131" s="23" t="s">
        <v>65</v>
      </c>
      <c r="H131" s="39">
        <v>0.01</v>
      </c>
      <c r="I131" s="1"/>
      <c r="J131" s="1"/>
      <c r="K131" s="1">
        <v>0.09</v>
      </c>
      <c r="L131" s="1"/>
      <c r="M131" s="1">
        <v>0.09</v>
      </c>
      <c r="N131" s="1"/>
      <c r="O131" s="1">
        <v>0.09</v>
      </c>
      <c r="P131" s="1"/>
      <c r="Q131" s="1">
        <v>0.09</v>
      </c>
      <c r="R131" s="1"/>
      <c r="S131" s="1">
        <v>0.09</v>
      </c>
      <c r="T131" s="1"/>
      <c r="U131" s="1">
        <v>0.09</v>
      </c>
      <c r="V131" s="1"/>
      <c r="W131" s="1">
        <v>0.09</v>
      </c>
      <c r="X131" s="1"/>
      <c r="Y131" s="1">
        <v>0.09</v>
      </c>
      <c r="Z131" s="1"/>
      <c r="AA131" s="1">
        <v>0.09</v>
      </c>
      <c r="AB131" s="1"/>
      <c r="AC131" s="1">
        <v>0.09</v>
      </c>
      <c r="AD131" s="1"/>
      <c r="AE131" s="1">
        <v>0.1</v>
      </c>
      <c r="AF131" s="1"/>
      <c r="AG131" s="1">
        <f>I131+K131+M131+O131+Q131+S131+U131+W131+Y131+AA131+AC131+AE131</f>
        <v>0.99999999999999978</v>
      </c>
      <c r="AH131" s="24">
        <v>45323</v>
      </c>
      <c r="AI131" s="35">
        <v>45657</v>
      </c>
      <c r="AJ131" s="36" t="s">
        <v>130</v>
      </c>
      <c r="AK131" s="32" t="s">
        <v>183</v>
      </c>
      <c r="AL131" s="37" t="s">
        <v>39</v>
      </c>
      <c r="AM131" s="37" t="s">
        <v>39</v>
      </c>
      <c r="AN131" s="38" t="s">
        <v>47</v>
      </c>
      <c r="AP131" s="155"/>
      <c r="AQ131" s="146"/>
      <c r="AR131" s="76" t="s">
        <v>356</v>
      </c>
      <c r="AS131" s="123">
        <f t="shared" si="1"/>
        <v>0.99999999999999978</v>
      </c>
    </row>
    <row r="132" spans="1:45" s="66" customFormat="1" ht="81" customHeight="1">
      <c r="A132" s="23" t="s">
        <v>37</v>
      </c>
      <c r="B132" s="44" t="s">
        <v>42</v>
      </c>
      <c r="C132" s="34" t="s">
        <v>52</v>
      </c>
      <c r="D132" s="34" t="s">
        <v>52</v>
      </c>
      <c r="E132" s="34" t="s">
        <v>52</v>
      </c>
      <c r="F132" s="37" t="s">
        <v>321</v>
      </c>
      <c r="G132" s="23" t="s">
        <v>65</v>
      </c>
      <c r="H132" s="1">
        <v>1.67E-2</v>
      </c>
      <c r="I132" s="1"/>
      <c r="J132" s="1"/>
      <c r="K132" s="1">
        <v>0.09</v>
      </c>
      <c r="L132" s="1"/>
      <c r="M132" s="1">
        <v>0.09</v>
      </c>
      <c r="N132" s="1"/>
      <c r="O132" s="1">
        <v>0.09</v>
      </c>
      <c r="P132" s="1"/>
      <c r="Q132" s="1">
        <v>0.09</v>
      </c>
      <c r="R132" s="1"/>
      <c r="S132" s="1">
        <v>0.09</v>
      </c>
      <c r="T132" s="1"/>
      <c r="U132" s="1">
        <v>0.09</v>
      </c>
      <c r="V132" s="1"/>
      <c r="W132" s="1">
        <v>0.09</v>
      </c>
      <c r="X132" s="1"/>
      <c r="Y132" s="1">
        <v>0.09</v>
      </c>
      <c r="Z132" s="1"/>
      <c r="AA132" s="1">
        <v>0.09</v>
      </c>
      <c r="AB132" s="1"/>
      <c r="AC132" s="1">
        <v>0.09</v>
      </c>
      <c r="AD132" s="1"/>
      <c r="AE132" s="1">
        <v>0.1</v>
      </c>
      <c r="AF132" s="1"/>
      <c r="AG132" s="1">
        <f>I132+K132+M132+O132+Q132+S132+U132+W132+Y132+AA132+AC132+AE132</f>
        <v>0.99999999999999978</v>
      </c>
      <c r="AH132" s="24">
        <v>45323</v>
      </c>
      <c r="AI132" s="35">
        <v>45657</v>
      </c>
      <c r="AJ132" s="36" t="s">
        <v>130</v>
      </c>
      <c r="AK132" s="32" t="s">
        <v>192</v>
      </c>
      <c r="AL132" s="37" t="s">
        <v>39</v>
      </c>
      <c r="AM132" s="37" t="s">
        <v>39</v>
      </c>
      <c r="AN132" s="38" t="s">
        <v>47</v>
      </c>
      <c r="AP132" s="155"/>
      <c r="AQ132" s="146"/>
      <c r="AR132" s="76" t="s">
        <v>356</v>
      </c>
      <c r="AS132" s="123">
        <f t="shared" si="1"/>
        <v>0.99999999999999978</v>
      </c>
    </row>
    <row r="133" spans="1:45" s="66" customFormat="1" ht="81" customHeight="1">
      <c r="A133" s="23" t="s">
        <v>37</v>
      </c>
      <c r="B133" s="44" t="s">
        <v>42</v>
      </c>
      <c r="C133" s="34" t="s">
        <v>52</v>
      </c>
      <c r="D133" s="34" t="s">
        <v>52</v>
      </c>
      <c r="E133" s="34" t="s">
        <v>52</v>
      </c>
      <c r="F133" s="37" t="s">
        <v>321</v>
      </c>
      <c r="G133" s="23" t="s">
        <v>65</v>
      </c>
      <c r="H133" s="39">
        <v>0.02</v>
      </c>
      <c r="I133" s="1"/>
      <c r="J133" s="1"/>
      <c r="K133" s="1">
        <v>0.09</v>
      </c>
      <c r="L133" s="1"/>
      <c r="M133" s="1">
        <v>0.09</v>
      </c>
      <c r="N133" s="1"/>
      <c r="O133" s="1">
        <v>0.09</v>
      </c>
      <c r="P133" s="1"/>
      <c r="Q133" s="1">
        <v>0.09</v>
      </c>
      <c r="R133" s="1"/>
      <c r="S133" s="1">
        <v>0.09</v>
      </c>
      <c r="T133" s="1"/>
      <c r="U133" s="1">
        <v>0.09</v>
      </c>
      <c r="V133" s="1"/>
      <c r="W133" s="1">
        <v>0.09</v>
      </c>
      <c r="X133" s="1"/>
      <c r="Y133" s="1">
        <v>0.09</v>
      </c>
      <c r="Z133" s="1"/>
      <c r="AA133" s="1">
        <v>0.09</v>
      </c>
      <c r="AB133" s="1"/>
      <c r="AC133" s="1">
        <v>0.09</v>
      </c>
      <c r="AD133" s="1"/>
      <c r="AE133" s="1">
        <v>0.1</v>
      </c>
      <c r="AF133" s="1"/>
      <c r="AG133" s="1">
        <f>I133+K133+M133+O133+Q133+S133+U133+W133+Y133+AA133+AC133+AE133</f>
        <v>0.99999999999999978</v>
      </c>
      <c r="AH133" s="24">
        <v>45323</v>
      </c>
      <c r="AI133" s="35">
        <v>45657</v>
      </c>
      <c r="AJ133" s="36" t="s">
        <v>130</v>
      </c>
      <c r="AK133" s="37" t="s">
        <v>41</v>
      </c>
      <c r="AL133" s="37" t="s">
        <v>39</v>
      </c>
      <c r="AM133" s="37" t="s">
        <v>39</v>
      </c>
      <c r="AN133" s="38" t="s">
        <v>47</v>
      </c>
      <c r="AP133" s="155"/>
      <c r="AQ133" s="146"/>
      <c r="AR133" s="74" t="s">
        <v>352</v>
      </c>
      <c r="AS133" s="123">
        <f t="shared" si="1"/>
        <v>0.99999999999999978</v>
      </c>
    </row>
    <row r="134" spans="1:45" ht="75">
      <c r="A134" s="23" t="s">
        <v>37</v>
      </c>
      <c r="B134" s="44" t="s">
        <v>42</v>
      </c>
      <c r="C134" s="47" t="s">
        <v>52</v>
      </c>
      <c r="D134" s="32" t="s">
        <v>52</v>
      </c>
      <c r="E134" s="32" t="s">
        <v>52</v>
      </c>
      <c r="F134" s="26" t="s">
        <v>321</v>
      </c>
      <c r="G134" s="26" t="s">
        <v>65</v>
      </c>
      <c r="H134" s="27">
        <v>0.02</v>
      </c>
      <c r="I134" s="33"/>
      <c r="J134" s="33"/>
      <c r="K134" s="33">
        <v>0.09</v>
      </c>
      <c r="L134" s="33"/>
      <c r="M134" s="33">
        <v>0.09</v>
      </c>
      <c r="N134" s="33"/>
      <c r="O134" s="33">
        <v>0.09</v>
      </c>
      <c r="P134" s="33"/>
      <c r="Q134" s="33">
        <v>0.09</v>
      </c>
      <c r="R134" s="33"/>
      <c r="S134" s="33">
        <v>0.09</v>
      </c>
      <c r="T134" s="33"/>
      <c r="U134" s="33">
        <v>0.09</v>
      </c>
      <c r="V134" s="33"/>
      <c r="W134" s="33">
        <v>0.09</v>
      </c>
      <c r="X134" s="33"/>
      <c r="Y134" s="33">
        <v>0.09</v>
      </c>
      <c r="Z134" s="33"/>
      <c r="AA134" s="33">
        <v>0.09</v>
      </c>
      <c r="AB134" s="33"/>
      <c r="AC134" s="33">
        <v>0.09</v>
      </c>
      <c r="AD134" s="33"/>
      <c r="AE134" s="33">
        <v>0.1</v>
      </c>
      <c r="AF134" s="33"/>
      <c r="AG134" s="33">
        <v>1</v>
      </c>
      <c r="AH134" s="28">
        <v>45323</v>
      </c>
      <c r="AI134" s="28">
        <v>45657</v>
      </c>
      <c r="AJ134" s="32" t="s">
        <v>130</v>
      </c>
      <c r="AK134" s="32" t="s">
        <v>58</v>
      </c>
      <c r="AL134" s="32" t="s">
        <v>39</v>
      </c>
      <c r="AM134" s="32" t="s">
        <v>39</v>
      </c>
      <c r="AN134" s="32" t="s">
        <v>47</v>
      </c>
      <c r="AP134" s="155"/>
      <c r="AQ134" s="146"/>
      <c r="AR134" s="74" t="s">
        <v>352</v>
      </c>
      <c r="AS134" s="123">
        <f t="shared" si="1"/>
        <v>0.99999999999999978</v>
      </c>
    </row>
    <row r="135" spans="1:45" s="66" customFormat="1" ht="81" customHeight="1">
      <c r="A135" s="23" t="s">
        <v>37</v>
      </c>
      <c r="B135" s="44" t="s">
        <v>42</v>
      </c>
      <c r="C135" s="34" t="s">
        <v>52</v>
      </c>
      <c r="D135" s="34" t="s">
        <v>52</v>
      </c>
      <c r="E135" s="34" t="s">
        <v>52</v>
      </c>
      <c r="F135" s="37" t="s">
        <v>321</v>
      </c>
      <c r="G135" s="23" t="s">
        <v>65</v>
      </c>
      <c r="H135" s="39">
        <v>0.02</v>
      </c>
      <c r="I135" s="1"/>
      <c r="J135" s="1"/>
      <c r="K135" s="1">
        <v>0.09</v>
      </c>
      <c r="L135" s="1"/>
      <c r="M135" s="1">
        <v>0.09</v>
      </c>
      <c r="N135" s="1"/>
      <c r="O135" s="1">
        <v>0.09</v>
      </c>
      <c r="P135" s="1"/>
      <c r="Q135" s="1">
        <v>0.09</v>
      </c>
      <c r="R135" s="1"/>
      <c r="S135" s="1">
        <v>0.09</v>
      </c>
      <c r="T135" s="1"/>
      <c r="U135" s="1">
        <v>0.09</v>
      </c>
      <c r="V135" s="1"/>
      <c r="W135" s="1">
        <v>0.09</v>
      </c>
      <c r="X135" s="1"/>
      <c r="Y135" s="1">
        <v>0.09</v>
      </c>
      <c r="Z135" s="1"/>
      <c r="AA135" s="1">
        <v>0.09</v>
      </c>
      <c r="AB135" s="1"/>
      <c r="AC135" s="1">
        <v>0.09</v>
      </c>
      <c r="AD135" s="1"/>
      <c r="AE135" s="1">
        <v>0.1</v>
      </c>
      <c r="AF135" s="1"/>
      <c r="AG135" s="1">
        <f>I135+K135+M135+O135+Q135+S135+U135+W135+Y135+AA135+AC135+AE135</f>
        <v>0.99999999999999978</v>
      </c>
      <c r="AH135" s="24">
        <v>45323</v>
      </c>
      <c r="AI135" s="35">
        <v>45657</v>
      </c>
      <c r="AJ135" s="36" t="s">
        <v>130</v>
      </c>
      <c r="AK135" s="37" t="s">
        <v>51</v>
      </c>
      <c r="AL135" s="37" t="s">
        <v>39</v>
      </c>
      <c r="AM135" s="37" t="s">
        <v>39</v>
      </c>
      <c r="AN135" s="38" t="s">
        <v>47</v>
      </c>
      <c r="AP135" s="155"/>
      <c r="AQ135" s="146"/>
      <c r="AR135" s="74" t="s">
        <v>352</v>
      </c>
      <c r="AS135" s="123">
        <f t="shared" si="1"/>
        <v>0.99999999999999978</v>
      </c>
    </row>
    <row r="136" spans="1:45" s="66" customFormat="1" ht="81" customHeight="1">
      <c r="A136" s="23" t="s">
        <v>37</v>
      </c>
      <c r="B136" s="44" t="s">
        <v>42</v>
      </c>
      <c r="C136" s="34" t="s">
        <v>52</v>
      </c>
      <c r="D136" s="34" t="s">
        <v>52</v>
      </c>
      <c r="E136" s="44" t="s">
        <v>52</v>
      </c>
      <c r="F136" s="37" t="s">
        <v>321</v>
      </c>
      <c r="G136" s="23" t="s">
        <v>65</v>
      </c>
      <c r="H136" s="39">
        <v>1.67E-2</v>
      </c>
      <c r="I136" s="1"/>
      <c r="J136" s="1"/>
      <c r="K136" s="1">
        <v>0.09</v>
      </c>
      <c r="L136" s="1"/>
      <c r="M136" s="1">
        <v>0.09</v>
      </c>
      <c r="N136" s="1"/>
      <c r="O136" s="1">
        <v>0.09</v>
      </c>
      <c r="P136" s="1"/>
      <c r="Q136" s="1">
        <v>0.09</v>
      </c>
      <c r="R136" s="1"/>
      <c r="S136" s="1">
        <v>0.09</v>
      </c>
      <c r="T136" s="1"/>
      <c r="U136" s="1">
        <v>0.09</v>
      </c>
      <c r="V136" s="1"/>
      <c r="W136" s="1">
        <v>0.09</v>
      </c>
      <c r="X136" s="1"/>
      <c r="Y136" s="1">
        <v>0.09</v>
      </c>
      <c r="Z136" s="1"/>
      <c r="AA136" s="1">
        <v>0.09</v>
      </c>
      <c r="AB136" s="1"/>
      <c r="AC136" s="1">
        <v>0.09</v>
      </c>
      <c r="AD136" s="1"/>
      <c r="AE136" s="1">
        <v>0.1</v>
      </c>
      <c r="AF136" s="1"/>
      <c r="AG136" s="1">
        <f>I136+K136+M136+O136+Q136+S136+U136+W136+Y136+AA136+AC136+AE136</f>
        <v>0.99999999999999978</v>
      </c>
      <c r="AH136" s="24">
        <v>45323</v>
      </c>
      <c r="AI136" s="35">
        <v>45657</v>
      </c>
      <c r="AJ136" s="36" t="s">
        <v>130</v>
      </c>
      <c r="AK136" s="23" t="s">
        <v>193</v>
      </c>
      <c r="AL136" s="37" t="s">
        <v>39</v>
      </c>
      <c r="AM136" s="37" t="s">
        <v>39</v>
      </c>
      <c r="AN136" s="38" t="s">
        <v>47</v>
      </c>
      <c r="AP136" s="155"/>
      <c r="AQ136" s="146"/>
      <c r="AR136" s="74" t="s">
        <v>352</v>
      </c>
      <c r="AS136" s="123">
        <f t="shared" si="1"/>
        <v>0.99999999999999978</v>
      </c>
    </row>
    <row r="137" spans="1:45" ht="75">
      <c r="A137" s="23" t="s">
        <v>37</v>
      </c>
      <c r="B137" s="44" t="s">
        <v>42</v>
      </c>
      <c r="C137" s="47" t="s">
        <v>52</v>
      </c>
      <c r="D137" s="32" t="s">
        <v>52</v>
      </c>
      <c r="E137" s="32" t="s">
        <v>52</v>
      </c>
      <c r="F137" s="26" t="s">
        <v>321</v>
      </c>
      <c r="G137" s="26" t="s">
        <v>65</v>
      </c>
      <c r="H137" s="27">
        <v>5.0000000000000001E-3</v>
      </c>
      <c r="I137" s="33"/>
      <c r="J137" s="33"/>
      <c r="K137" s="33">
        <v>0.09</v>
      </c>
      <c r="L137" s="33"/>
      <c r="M137" s="33">
        <v>0.09</v>
      </c>
      <c r="N137" s="33"/>
      <c r="O137" s="33">
        <v>0.09</v>
      </c>
      <c r="P137" s="33"/>
      <c r="Q137" s="33">
        <v>0.09</v>
      </c>
      <c r="R137" s="33"/>
      <c r="S137" s="33">
        <v>0.09</v>
      </c>
      <c r="T137" s="33"/>
      <c r="U137" s="33">
        <v>0.09</v>
      </c>
      <c r="V137" s="33"/>
      <c r="W137" s="33">
        <v>0.09</v>
      </c>
      <c r="X137" s="33"/>
      <c r="Y137" s="33">
        <v>0.09</v>
      </c>
      <c r="Z137" s="33"/>
      <c r="AA137" s="33">
        <v>0.09</v>
      </c>
      <c r="AB137" s="33"/>
      <c r="AC137" s="33">
        <v>0.09</v>
      </c>
      <c r="AD137" s="33"/>
      <c r="AE137" s="33">
        <v>0.1</v>
      </c>
      <c r="AF137" s="33"/>
      <c r="AG137" s="33">
        <v>1</v>
      </c>
      <c r="AH137" s="28">
        <v>45323</v>
      </c>
      <c r="AI137" s="28">
        <v>45657</v>
      </c>
      <c r="AJ137" s="32" t="s">
        <v>130</v>
      </c>
      <c r="AK137" s="32" t="s">
        <v>54</v>
      </c>
      <c r="AL137" s="32" t="s">
        <v>39</v>
      </c>
      <c r="AM137" s="32" t="s">
        <v>39</v>
      </c>
      <c r="AN137" s="32" t="s">
        <v>47</v>
      </c>
      <c r="AP137" s="155"/>
      <c r="AQ137" s="146"/>
      <c r="AR137" s="76" t="s">
        <v>356</v>
      </c>
      <c r="AS137" s="123">
        <f t="shared" si="1"/>
        <v>0.99999999999999978</v>
      </c>
    </row>
    <row r="138" spans="1:45" ht="75">
      <c r="A138" s="23" t="s">
        <v>37</v>
      </c>
      <c r="B138" s="44" t="s">
        <v>42</v>
      </c>
      <c r="C138" s="47" t="s">
        <v>52</v>
      </c>
      <c r="D138" s="32" t="s">
        <v>52</v>
      </c>
      <c r="E138" s="32" t="s">
        <v>52</v>
      </c>
      <c r="F138" s="26" t="s">
        <v>321</v>
      </c>
      <c r="G138" s="26" t="s">
        <v>65</v>
      </c>
      <c r="H138" s="27">
        <v>2.5000000000000001E-2</v>
      </c>
      <c r="I138" s="33"/>
      <c r="J138" s="33"/>
      <c r="K138" s="33">
        <v>0.09</v>
      </c>
      <c r="L138" s="33"/>
      <c r="M138" s="33">
        <v>0.09</v>
      </c>
      <c r="N138" s="33"/>
      <c r="O138" s="33">
        <v>0.09</v>
      </c>
      <c r="P138" s="33"/>
      <c r="Q138" s="33">
        <v>0.09</v>
      </c>
      <c r="R138" s="33"/>
      <c r="S138" s="33">
        <v>0.09</v>
      </c>
      <c r="T138" s="33"/>
      <c r="U138" s="33">
        <v>0.09</v>
      </c>
      <c r="V138" s="33"/>
      <c r="W138" s="33">
        <v>0.09</v>
      </c>
      <c r="X138" s="33"/>
      <c r="Y138" s="33">
        <v>0.09</v>
      </c>
      <c r="Z138" s="33"/>
      <c r="AA138" s="33">
        <v>0.09</v>
      </c>
      <c r="AB138" s="33"/>
      <c r="AC138" s="33">
        <v>0.09</v>
      </c>
      <c r="AD138" s="33"/>
      <c r="AE138" s="33">
        <v>0.1</v>
      </c>
      <c r="AF138" s="33"/>
      <c r="AG138" s="33">
        <v>1</v>
      </c>
      <c r="AH138" s="28">
        <v>45323</v>
      </c>
      <c r="AI138" s="28">
        <v>45657</v>
      </c>
      <c r="AJ138" s="32" t="s">
        <v>130</v>
      </c>
      <c r="AK138" s="32" t="s">
        <v>53</v>
      </c>
      <c r="AL138" s="32" t="s">
        <v>39</v>
      </c>
      <c r="AM138" s="32" t="s">
        <v>39</v>
      </c>
      <c r="AN138" s="32" t="s">
        <v>47</v>
      </c>
      <c r="AP138" s="155"/>
      <c r="AQ138" s="146"/>
      <c r="AR138" s="76" t="s">
        <v>356</v>
      </c>
      <c r="AS138" s="123">
        <f t="shared" si="1"/>
        <v>0.99999999999999978</v>
      </c>
    </row>
    <row r="139" spans="1:45" s="66" customFormat="1" ht="81" customHeight="1">
      <c r="A139" s="23" t="s">
        <v>37</v>
      </c>
      <c r="B139" s="44" t="s">
        <v>42</v>
      </c>
      <c r="C139" s="34" t="s">
        <v>52</v>
      </c>
      <c r="D139" s="34" t="s">
        <v>52</v>
      </c>
      <c r="E139" s="44" t="s">
        <v>52</v>
      </c>
      <c r="F139" s="37" t="s">
        <v>321</v>
      </c>
      <c r="G139" s="23" t="s">
        <v>65</v>
      </c>
      <c r="H139" s="39">
        <v>0.02</v>
      </c>
      <c r="I139" s="1"/>
      <c r="J139" s="1"/>
      <c r="K139" s="1">
        <v>0.09</v>
      </c>
      <c r="L139" s="1"/>
      <c r="M139" s="1">
        <v>0.09</v>
      </c>
      <c r="N139" s="1"/>
      <c r="O139" s="1">
        <v>0.09</v>
      </c>
      <c r="P139" s="1"/>
      <c r="Q139" s="1">
        <v>0.09</v>
      </c>
      <c r="R139" s="1"/>
      <c r="S139" s="1">
        <v>0.09</v>
      </c>
      <c r="T139" s="1"/>
      <c r="U139" s="1">
        <v>0.09</v>
      </c>
      <c r="V139" s="1"/>
      <c r="W139" s="1">
        <v>0.09</v>
      </c>
      <c r="X139" s="1"/>
      <c r="Y139" s="1">
        <v>0.09</v>
      </c>
      <c r="Z139" s="1"/>
      <c r="AA139" s="1">
        <v>0.09</v>
      </c>
      <c r="AB139" s="1"/>
      <c r="AC139" s="1">
        <v>0.09</v>
      </c>
      <c r="AD139" s="1"/>
      <c r="AE139" s="1">
        <v>0.1</v>
      </c>
      <c r="AF139" s="1"/>
      <c r="AG139" s="1">
        <f>I139+K139+M139+O139+Q139+S139+U139+W139+Y139+AA139+AC139+AE139</f>
        <v>0.99999999999999978</v>
      </c>
      <c r="AH139" s="24">
        <v>45323</v>
      </c>
      <c r="AI139" s="35">
        <v>45657</v>
      </c>
      <c r="AJ139" s="36" t="s">
        <v>130</v>
      </c>
      <c r="AK139" s="23" t="s">
        <v>57</v>
      </c>
      <c r="AL139" s="37" t="s">
        <v>39</v>
      </c>
      <c r="AM139" s="37" t="s">
        <v>39</v>
      </c>
      <c r="AN139" s="38" t="s">
        <v>47</v>
      </c>
      <c r="AP139" s="155"/>
      <c r="AQ139" s="146"/>
      <c r="AR139" s="76" t="s">
        <v>356</v>
      </c>
      <c r="AS139" s="123">
        <f t="shared" ref="AS139:AS159" si="2">SUM(I139:AF139)</f>
        <v>0.99999999999999978</v>
      </c>
    </row>
    <row r="140" spans="1:45" ht="75">
      <c r="A140" s="23" t="s">
        <v>37</v>
      </c>
      <c r="B140" s="44" t="s">
        <v>42</v>
      </c>
      <c r="C140" s="47" t="s">
        <v>52</v>
      </c>
      <c r="D140" s="32" t="s">
        <v>52</v>
      </c>
      <c r="E140" s="32" t="s">
        <v>52</v>
      </c>
      <c r="F140" s="26" t="s">
        <v>321</v>
      </c>
      <c r="G140" s="26" t="s">
        <v>65</v>
      </c>
      <c r="H140" s="27">
        <v>0.25</v>
      </c>
      <c r="I140" s="33"/>
      <c r="J140" s="33"/>
      <c r="K140" s="33">
        <v>0.09</v>
      </c>
      <c r="L140" s="33"/>
      <c r="M140" s="33">
        <v>0.09</v>
      </c>
      <c r="N140" s="33"/>
      <c r="O140" s="33">
        <v>0.09</v>
      </c>
      <c r="P140" s="33"/>
      <c r="Q140" s="33">
        <v>0.09</v>
      </c>
      <c r="R140" s="33"/>
      <c r="S140" s="33">
        <v>0.09</v>
      </c>
      <c r="T140" s="33"/>
      <c r="U140" s="33">
        <v>0.09</v>
      </c>
      <c r="V140" s="33"/>
      <c r="W140" s="33">
        <v>0.09</v>
      </c>
      <c r="X140" s="33"/>
      <c r="Y140" s="33">
        <v>0.09</v>
      </c>
      <c r="Z140" s="33"/>
      <c r="AA140" s="33">
        <v>0.09</v>
      </c>
      <c r="AB140" s="33"/>
      <c r="AC140" s="33">
        <v>0.09</v>
      </c>
      <c r="AD140" s="33"/>
      <c r="AE140" s="33">
        <v>0.1</v>
      </c>
      <c r="AF140" s="33"/>
      <c r="AG140" s="33">
        <v>1</v>
      </c>
      <c r="AH140" s="28">
        <v>45323</v>
      </c>
      <c r="AI140" s="28">
        <v>45657</v>
      </c>
      <c r="AJ140" s="32" t="s">
        <v>130</v>
      </c>
      <c r="AK140" s="32" t="s">
        <v>159</v>
      </c>
      <c r="AL140" s="32" t="s">
        <v>39</v>
      </c>
      <c r="AM140" s="32" t="s">
        <v>39</v>
      </c>
      <c r="AN140" s="32" t="s">
        <v>47</v>
      </c>
      <c r="AP140" s="155"/>
      <c r="AQ140" s="146"/>
      <c r="AR140" s="76" t="s">
        <v>356</v>
      </c>
      <c r="AS140" s="123">
        <f t="shared" si="2"/>
        <v>0.99999999999999978</v>
      </c>
    </row>
    <row r="141" spans="1:45" ht="75">
      <c r="A141" s="23" t="s">
        <v>37</v>
      </c>
      <c r="B141" s="44" t="s">
        <v>42</v>
      </c>
      <c r="C141" s="47" t="s">
        <v>52</v>
      </c>
      <c r="D141" s="32" t="s">
        <v>52</v>
      </c>
      <c r="E141" s="32" t="s">
        <v>52</v>
      </c>
      <c r="F141" s="26" t="s">
        <v>321</v>
      </c>
      <c r="G141" s="26" t="s">
        <v>65</v>
      </c>
      <c r="H141" s="27">
        <v>5.0000000000000001E-3</v>
      </c>
      <c r="I141" s="33"/>
      <c r="J141" s="33"/>
      <c r="K141" s="33">
        <v>0.09</v>
      </c>
      <c r="L141" s="33"/>
      <c r="M141" s="33">
        <v>0.09</v>
      </c>
      <c r="N141" s="33"/>
      <c r="O141" s="33">
        <v>0.09</v>
      </c>
      <c r="P141" s="33"/>
      <c r="Q141" s="33">
        <v>0.09</v>
      </c>
      <c r="R141" s="33"/>
      <c r="S141" s="33">
        <v>0.09</v>
      </c>
      <c r="T141" s="33"/>
      <c r="U141" s="33">
        <v>0.09</v>
      </c>
      <c r="V141" s="33"/>
      <c r="W141" s="33">
        <v>0.09</v>
      </c>
      <c r="X141" s="33"/>
      <c r="Y141" s="33">
        <v>0.09</v>
      </c>
      <c r="Z141" s="33"/>
      <c r="AA141" s="33">
        <v>0.09</v>
      </c>
      <c r="AB141" s="33"/>
      <c r="AC141" s="33">
        <v>0.09</v>
      </c>
      <c r="AD141" s="33"/>
      <c r="AE141" s="33">
        <v>0.1</v>
      </c>
      <c r="AF141" s="33"/>
      <c r="AG141" s="33">
        <v>1</v>
      </c>
      <c r="AH141" s="28">
        <v>45323</v>
      </c>
      <c r="AI141" s="28">
        <v>45657</v>
      </c>
      <c r="AJ141" s="32" t="s">
        <v>130</v>
      </c>
      <c r="AK141" s="32" t="s">
        <v>162</v>
      </c>
      <c r="AL141" s="32" t="s">
        <v>39</v>
      </c>
      <c r="AM141" s="32" t="s">
        <v>39</v>
      </c>
      <c r="AN141" s="32" t="s">
        <v>47</v>
      </c>
      <c r="AP141" s="155"/>
      <c r="AQ141" s="146"/>
      <c r="AR141" s="76" t="s">
        <v>356</v>
      </c>
      <c r="AS141" s="123">
        <f t="shared" si="2"/>
        <v>0.99999999999999978</v>
      </c>
    </row>
    <row r="142" spans="1:45" ht="75">
      <c r="A142" s="23" t="s">
        <v>37</v>
      </c>
      <c r="B142" s="44" t="s">
        <v>42</v>
      </c>
      <c r="C142" s="47" t="s">
        <v>52</v>
      </c>
      <c r="D142" s="32" t="s">
        <v>52</v>
      </c>
      <c r="E142" s="32" t="s">
        <v>52</v>
      </c>
      <c r="F142" s="26" t="s">
        <v>321</v>
      </c>
      <c r="G142" s="26" t="s">
        <v>65</v>
      </c>
      <c r="H142" s="27">
        <v>0.01</v>
      </c>
      <c r="I142" s="33"/>
      <c r="J142" s="33"/>
      <c r="K142" s="33">
        <v>0.09</v>
      </c>
      <c r="L142" s="33"/>
      <c r="M142" s="33">
        <v>0.09</v>
      </c>
      <c r="N142" s="33"/>
      <c r="O142" s="33">
        <v>0.09</v>
      </c>
      <c r="P142" s="33"/>
      <c r="Q142" s="33">
        <v>0.09</v>
      </c>
      <c r="R142" s="33"/>
      <c r="S142" s="33">
        <v>0.09</v>
      </c>
      <c r="T142" s="33"/>
      <c r="U142" s="33">
        <v>0.09</v>
      </c>
      <c r="V142" s="33"/>
      <c r="W142" s="33">
        <v>0.09</v>
      </c>
      <c r="X142" s="33"/>
      <c r="Y142" s="33">
        <v>0.09</v>
      </c>
      <c r="Z142" s="33"/>
      <c r="AA142" s="33">
        <v>0.09</v>
      </c>
      <c r="AB142" s="33"/>
      <c r="AC142" s="33">
        <v>0.09</v>
      </c>
      <c r="AD142" s="33"/>
      <c r="AE142" s="33">
        <v>0.1</v>
      </c>
      <c r="AF142" s="33"/>
      <c r="AG142" s="33">
        <v>1</v>
      </c>
      <c r="AH142" s="28">
        <v>45323</v>
      </c>
      <c r="AI142" s="28">
        <v>45657</v>
      </c>
      <c r="AJ142" s="32" t="s">
        <v>130</v>
      </c>
      <c r="AK142" s="32" t="s">
        <v>38</v>
      </c>
      <c r="AL142" s="32" t="s">
        <v>39</v>
      </c>
      <c r="AM142" s="32" t="s">
        <v>39</v>
      </c>
      <c r="AN142" s="32" t="s">
        <v>47</v>
      </c>
      <c r="AP142" s="155"/>
      <c r="AQ142" s="146"/>
      <c r="AR142" s="74" t="s">
        <v>352</v>
      </c>
      <c r="AS142" s="123">
        <f t="shared" si="2"/>
        <v>0.99999999999999978</v>
      </c>
    </row>
    <row r="143" spans="1:45" ht="75">
      <c r="A143" s="23" t="s">
        <v>37</v>
      </c>
      <c r="B143" s="44" t="s">
        <v>42</v>
      </c>
      <c r="C143" s="47" t="s">
        <v>52</v>
      </c>
      <c r="D143" s="32" t="s">
        <v>52</v>
      </c>
      <c r="E143" s="32" t="s">
        <v>52</v>
      </c>
      <c r="F143" s="26" t="s">
        <v>321</v>
      </c>
      <c r="G143" s="26" t="s">
        <v>65</v>
      </c>
      <c r="H143" s="27">
        <v>0.04</v>
      </c>
      <c r="I143" s="33"/>
      <c r="J143" s="33"/>
      <c r="K143" s="33">
        <v>0.09</v>
      </c>
      <c r="L143" s="33"/>
      <c r="M143" s="33">
        <v>0.09</v>
      </c>
      <c r="N143" s="33"/>
      <c r="O143" s="33">
        <v>0.09</v>
      </c>
      <c r="P143" s="33"/>
      <c r="Q143" s="33">
        <v>0.09</v>
      </c>
      <c r="R143" s="33"/>
      <c r="S143" s="33">
        <v>0.09</v>
      </c>
      <c r="T143" s="33"/>
      <c r="U143" s="33">
        <v>0.09</v>
      </c>
      <c r="V143" s="33"/>
      <c r="W143" s="33">
        <v>0.09</v>
      </c>
      <c r="X143" s="33"/>
      <c r="Y143" s="33">
        <v>0.09</v>
      </c>
      <c r="Z143" s="33"/>
      <c r="AA143" s="33">
        <v>0.09</v>
      </c>
      <c r="AB143" s="33"/>
      <c r="AC143" s="33">
        <v>0.09</v>
      </c>
      <c r="AD143" s="33"/>
      <c r="AE143" s="33">
        <v>0.1</v>
      </c>
      <c r="AF143" s="33"/>
      <c r="AG143" s="33">
        <v>1</v>
      </c>
      <c r="AH143" s="28">
        <v>45323</v>
      </c>
      <c r="AI143" s="28">
        <v>45657</v>
      </c>
      <c r="AJ143" s="32" t="s">
        <v>130</v>
      </c>
      <c r="AK143" s="32" t="s">
        <v>50</v>
      </c>
      <c r="AL143" s="32" t="s">
        <v>39</v>
      </c>
      <c r="AM143" s="32" t="s">
        <v>39</v>
      </c>
      <c r="AN143" s="32" t="s">
        <v>47</v>
      </c>
      <c r="AP143" s="155"/>
      <c r="AQ143" s="146"/>
      <c r="AR143" s="76" t="s">
        <v>356</v>
      </c>
      <c r="AS143" s="123">
        <f t="shared" si="2"/>
        <v>0.99999999999999978</v>
      </c>
    </row>
    <row r="144" spans="1:45" ht="75">
      <c r="A144" s="23" t="s">
        <v>37</v>
      </c>
      <c r="B144" s="44" t="s">
        <v>42</v>
      </c>
      <c r="C144" s="47" t="s">
        <v>52</v>
      </c>
      <c r="D144" s="32" t="s">
        <v>52</v>
      </c>
      <c r="E144" s="32" t="s">
        <v>52</v>
      </c>
      <c r="F144" s="26" t="s">
        <v>321</v>
      </c>
      <c r="G144" s="26" t="s">
        <v>65</v>
      </c>
      <c r="H144" s="27">
        <v>0.01</v>
      </c>
      <c r="I144" s="33"/>
      <c r="J144" s="33"/>
      <c r="K144" s="33">
        <v>0.09</v>
      </c>
      <c r="L144" s="33"/>
      <c r="M144" s="33">
        <v>0.09</v>
      </c>
      <c r="N144" s="33"/>
      <c r="O144" s="33">
        <v>0.09</v>
      </c>
      <c r="P144" s="33"/>
      <c r="Q144" s="33">
        <v>0.09</v>
      </c>
      <c r="R144" s="33"/>
      <c r="S144" s="33">
        <v>0.09</v>
      </c>
      <c r="T144" s="33"/>
      <c r="U144" s="33">
        <v>0.09</v>
      </c>
      <c r="V144" s="33"/>
      <c r="W144" s="33">
        <v>0.09</v>
      </c>
      <c r="X144" s="33"/>
      <c r="Y144" s="33">
        <v>0.09</v>
      </c>
      <c r="Z144" s="33"/>
      <c r="AA144" s="33">
        <v>0.09</v>
      </c>
      <c r="AB144" s="33"/>
      <c r="AC144" s="33">
        <v>0.09</v>
      </c>
      <c r="AD144" s="33"/>
      <c r="AE144" s="33">
        <v>0.1</v>
      </c>
      <c r="AF144" s="33"/>
      <c r="AG144" s="33">
        <v>1</v>
      </c>
      <c r="AH144" s="28">
        <v>45323</v>
      </c>
      <c r="AI144" s="28">
        <v>45657</v>
      </c>
      <c r="AJ144" s="32" t="s">
        <v>130</v>
      </c>
      <c r="AK144" s="32" t="s">
        <v>49</v>
      </c>
      <c r="AL144" s="32" t="s">
        <v>39</v>
      </c>
      <c r="AM144" s="32" t="s">
        <v>39</v>
      </c>
      <c r="AN144" s="32" t="s">
        <v>47</v>
      </c>
      <c r="AP144" s="155"/>
      <c r="AQ144" s="146"/>
      <c r="AR144" s="76" t="s">
        <v>356</v>
      </c>
      <c r="AS144" s="123">
        <f t="shared" si="2"/>
        <v>0.99999999999999978</v>
      </c>
    </row>
    <row r="145" spans="1:45" ht="75">
      <c r="A145" s="23" t="s">
        <v>37</v>
      </c>
      <c r="B145" s="44" t="s">
        <v>42</v>
      </c>
      <c r="C145" s="47" t="s">
        <v>52</v>
      </c>
      <c r="D145" s="32" t="s">
        <v>52</v>
      </c>
      <c r="E145" s="44" t="s">
        <v>52</v>
      </c>
      <c r="F145" s="26" t="s">
        <v>321</v>
      </c>
      <c r="G145" s="26" t="s">
        <v>180</v>
      </c>
      <c r="H145" s="27">
        <v>0.05</v>
      </c>
      <c r="I145" s="33"/>
      <c r="J145" s="33"/>
      <c r="K145" s="33">
        <v>0.09</v>
      </c>
      <c r="L145" s="33"/>
      <c r="M145" s="33">
        <v>0.09</v>
      </c>
      <c r="N145" s="33"/>
      <c r="O145" s="33">
        <v>0.09</v>
      </c>
      <c r="P145" s="33"/>
      <c r="Q145" s="33">
        <v>0.09</v>
      </c>
      <c r="R145" s="33"/>
      <c r="S145" s="33">
        <v>0.09</v>
      </c>
      <c r="T145" s="33"/>
      <c r="U145" s="33">
        <v>0.09</v>
      </c>
      <c r="V145" s="33"/>
      <c r="W145" s="33">
        <v>0.09</v>
      </c>
      <c r="X145" s="33"/>
      <c r="Y145" s="33">
        <v>0.09</v>
      </c>
      <c r="Z145" s="33"/>
      <c r="AA145" s="33">
        <v>0.09</v>
      </c>
      <c r="AB145" s="33"/>
      <c r="AC145" s="33">
        <v>0.09</v>
      </c>
      <c r="AD145" s="33"/>
      <c r="AE145" s="33">
        <v>0.1</v>
      </c>
      <c r="AF145" s="33"/>
      <c r="AG145" s="33">
        <v>1</v>
      </c>
      <c r="AH145" s="28">
        <v>45323</v>
      </c>
      <c r="AI145" s="28">
        <v>45657</v>
      </c>
      <c r="AJ145" s="32" t="s">
        <v>130</v>
      </c>
      <c r="AK145" s="32" t="s">
        <v>56</v>
      </c>
      <c r="AL145" s="32" t="s">
        <v>39</v>
      </c>
      <c r="AM145" s="32" t="s">
        <v>39</v>
      </c>
      <c r="AN145" s="32" t="s">
        <v>47</v>
      </c>
      <c r="AP145" s="155"/>
      <c r="AQ145" s="146"/>
      <c r="AR145" s="76" t="s">
        <v>356</v>
      </c>
      <c r="AS145" s="123">
        <f t="shared" si="2"/>
        <v>0.99999999999999978</v>
      </c>
    </row>
    <row r="146" spans="1:45" ht="75">
      <c r="A146" s="23" t="s">
        <v>37</v>
      </c>
      <c r="B146" s="44" t="s">
        <v>42</v>
      </c>
      <c r="C146" s="47" t="s">
        <v>52</v>
      </c>
      <c r="D146" s="32" t="s">
        <v>52</v>
      </c>
      <c r="E146" s="32" t="s">
        <v>52</v>
      </c>
      <c r="F146" s="26" t="s">
        <v>321</v>
      </c>
      <c r="G146" s="26" t="s">
        <v>65</v>
      </c>
      <c r="H146" s="27">
        <v>0.02</v>
      </c>
      <c r="I146" s="33"/>
      <c r="J146" s="33"/>
      <c r="K146" s="33">
        <v>0.09</v>
      </c>
      <c r="L146" s="33"/>
      <c r="M146" s="33">
        <v>0.09</v>
      </c>
      <c r="N146" s="33"/>
      <c r="O146" s="33">
        <v>0.09</v>
      </c>
      <c r="P146" s="33"/>
      <c r="Q146" s="33">
        <v>0.09</v>
      </c>
      <c r="R146" s="33"/>
      <c r="S146" s="33">
        <v>0.09</v>
      </c>
      <c r="T146" s="33"/>
      <c r="U146" s="33">
        <v>0.09</v>
      </c>
      <c r="V146" s="33"/>
      <c r="W146" s="33">
        <v>0.09</v>
      </c>
      <c r="X146" s="33"/>
      <c r="Y146" s="33">
        <v>0.09</v>
      </c>
      <c r="Z146" s="33"/>
      <c r="AA146" s="33">
        <v>0.09</v>
      </c>
      <c r="AB146" s="33"/>
      <c r="AC146" s="33">
        <v>0.09</v>
      </c>
      <c r="AD146" s="33"/>
      <c r="AE146" s="33">
        <v>0.1</v>
      </c>
      <c r="AF146" s="33"/>
      <c r="AG146" s="33">
        <v>1</v>
      </c>
      <c r="AH146" s="28">
        <v>45323</v>
      </c>
      <c r="AI146" s="28">
        <v>45657</v>
      </c>
      <c r="AJ146" s="32" t="s">
        <v>130</v>
      </c>
      <c r="AK146" s="32" t="s">
        <v>46</v>
      </c>
      <c r="AL146" s="32" t="s">
        <v>39</v>
      </c>
      <c r="AM146" s="32" t="s">
        <v>39</v>
      </c>
      <c r="AN146" s="32" t="s">
        <v>47</v>
      </c>
      <c r="AP146" s="155"/>
      <c r="AQ146" s="146"/>
      <c r="AR146" s="74" t="s">
        <v>352</v>
      </c>
      <c r="AS146" s="123">
        <f t="shared" si="2"/>
        <v>0.99999999999999978</v>
      </c>
    </row>
    <row r="147" spans="1:45" ht="105">
      <c r="A147" s="23" t="s">
        <v>37</v>
      </c>
      <c r="B147" s="44" t="s">
        <v>42</v>
      </c>
      <c r="C147" s="47" t="s">
        <v>52</v>
      </c>
      <c r="D147" s="32" t="s">
        <v>52</v>
      </c>
      <c r="E147" s="44" t="s">
        <v>52</v>
      </c>
      <c r="F147" s="26" t="s">
        <v>321</v>
      </c>
      <c r="G147" s="26" t="s">
        <v>65</v>
      </c>
      <c r="H147" s="27">
        <v>0.05</v>
      </c>
      <c r="I147" s="33"/>
      <c r="J147" s="33"/>
      <c r="K147" s="33">
        <v>0.09</v>
      </c>
      <c r="L147" s="33"/>
      <c r="M147" s="33">
        <v>0.09</v>
      </c>
      <c r="N147" s="33"/>
      <c r="O147" s="33">
        <v>0.09</v>
      </c>
      <c r="P147" s="33"/>
      <c r="Q147" s="33">
        <v>0.09</v>
      </c>
      <c r="R147" s="33"/>
      <c r="S147" s="33">
        <v>0.09</v>
      </c>
      <c r="T147" s="33"/>
      <c r="U147" s="33">
        <v>0.09</v>
      </c>
      <c r="V147" s="33"/>
      <c r="W147" s="33">
        <v>0.09</v>
      </c>
      <c r="X147" s="33"/>
      <c r="Y147" s="33">
        <v>0.09</v>
      </c>
      <c r="Z147" s="33"/>
      <c r="AA147" s="33">
        <v>0.09</v>
      </c>
      <c r="AB147" s="33"/>
      <c r="AC147" s="33">
        <v>0.09</v>
      </c>
      <c r="AD147" s="33"/>
      <c r="AE147" s="33">
        <v>0.1</v>
      </c>
      <c r="AF147" s="33"/>
      <c r="AG147" s="33">
        <v>1</v>
      </c>
      <c r="AH147" s="28">
        <v>45323</v>
      </c>
      <c r="AI147" s="28">
        <v>45657</v>
      </c>
      <c r="AJ147" s="32" t="s">
        <v>130</v>
      </c>
      <c r="AK147" s="32" t="s">
        <v>48</v>
      </c>
      <c r="AL147" s="32" t="s">
        <v>39</v>
      </c>
      <c r="AM147" s="32" t="s">
        <v>39</v>
      </c>
      <c r="AN147" s="32" t="s">
        <v>47</v>
      </c>
      <c r="AP147" s="155"/>
      <c r="AQ147" s="146"/>
      <c r="AR147" s="74" t="s">
        <v>352</v>
      </c>
      <c r="AS147" s="123">
        <f t="shared" si="2"/>
        <v>0.99999999999999978</v>
      </c>
    </row>
    <row r="148" spans="1:45" ht="75">
      <c r="A148" s="23" t="s">
        <v>37</v>
      </c>
      <c r="B148" s="44" t="s">
        <v>42</v>
      </c>
      <c r="C148" s="47" t="s">
        <v>52</v>
      </c>
      <c r="D148" s="32" t="s">
        <v>52</v>
      </c>
      <c r="E148" s="32" t="s">
        <v>52</v>
      </c>
      <c r="F148" s="26" t="s">
        <v>321</v>
      </c>
      <c r="G148" s="26" t="s">
        <v>65</v>
      </c>
      <c r="H148" s="27">
        <v>0.05</v>
      </c>
      <c r="I148" s="33"/>
      <c r="J148" s="33"/>
      <c r="K148" s="33">
        <v>0.09</v>
      </c>
      <c r="L148" s="33"/>
      <c r="M148" s="33">
        <v>0.09</v>
      </c>
      <c r="N148" s="33"/>
      <c r="O148" s="33">
        <v>0.09</v>
      </c>
      <c r="P148" s="33"/>
      <c r="Q148" s="33">
        <v>0.09</v>
      </c>
      <c r="R148" s="33"/>
      <c r="S148" s="33">
        <v>0.09</v>
      </c>
      <c r="T148" s="33"/>
      <c r="U148" s="33">
        <v>0.09</v>
      </c>
      <c r="V148" s="33"/>
      <c r="W148" s="33">
        <v>0.09</v>
      </c>
      <c r="X148" s="33"/>
      <c r="Y148" s="33">
        <v>0.09</v>
      </c>
      <c r="Z148" s="33"/>
      <c r="AA148" s="33">
        <v>0.09</v>
      </c>
      <c r="AB148" s="33"/>
      <c r="AC148" s="33">
        <v>0.09</v>
      </c>
      <c r="AD148" s="33"/>
      <c r="AE148" s="33">
        <v>0.1</v>
      </c>
      <c r="AF148" s="33"/>
      <c r="AG148" s="33">
        <v>1</v>
      </c>
      <c r="AH148" s="28">
        <v>45323</v>
      </c>
      <c r="AI148" s="28">
        <v>45657</v>
      </c>
      <c r="AJ148" s="32" t="s">
        <v>130</v>
      </c>
      <c r="AK148" s="32" t="s">
        <v>43</v>
      </c>
      <c r="AL148" s="32" t="s">
        <v>39</v>
      </c>
      <c r="AM148" s="32" t="s">
        <v>39</v>
      </c>
      <c r="AN148" s="32" t="s">
        <v>47</v>
      </c>
      <c r="AP148" s="155"/>
      <c r="AQ148" s="146"/>
      <c r="AR148" s="76" t="s">
        <v>356</v>
      </c>
      <c r="AS148" s="123">
        <f t="shared" si="2"/>
        <v>0.99999999999999978</v>
      </c>
    </row>
    <row r="149" spans="1:45" s="66" customFormat="1" ht="81" customHeight="1">
      <c r="A149" s="23" t="s">
        <v>37</v>
      </c>
      <c r="B149" s="44" t="s">
        <v>42</v>
      </c>
      <c r="C149" s="34" t="s">
        <v>52</v>
      </c>
      <c r="D149" s="34" t="s">
        <v>52</v>
      </c>
      <c r="E149" s="34"/>
      <c r="F149" s="37" t="s">
        <v>321</v>
      </c>
      <c r="G149" s="23" t="s">
        <v>65</v>
      </c>
      <c r="H149" s="39">
        <v>0.02</v>
      </c>
      <c r="I149" s="1"/>
      <c r="J149" s="1"/>
      <c r="K149" s="1">
        <v>0.09</v>
      </c>
      <c r="L149" s="1"/>
      <c r="M149" s="1">
        <v>0.09</v>
      </c>
      <c r="N149" s="1"/>
      <c r="O149" s="1">
        <v>0.09</v>
      </c>
      <c r="P149" s="1"/>
      <c r="Q149" s="1">
        <v>0.09</v>
      </c>
      <c r="R149" s="1"/>
      <c r="S149" s="1">
        <v>0.09</v>
      </c>
      <c r="T149" s="1"/>
      <c r="U149" s="1">
        <v>0.09</v>
      </c>
      <c r="V149" s="1"/>
      <c r="W149" s="1">
        <v>0.09</v>
      </c>
      <c r="X149" s="1"/>
      <c r="Y149" s="1">
        <v>0.09</v>
      </c>
      <c r="Z149" s="1"/>
      <c r="AA149" s="1">
        <v>0.09</v>
      </c>
      <c r="AB149" s="1"/>
      <c r="AC149" s="1">
        <v>0.09</v>
      </c>
      <c r="AD149" s="1"/>
      <c r="AE149" s="1">
        <v>0.1</v>
      </c>
      <c r="AF149" s="1"/>
      <c r="AG149" s="1">
        <f>I149+K149+M149+O149+Q149+S149+U149+W149+Y149+AA149+AC149+AE149</f>
        <v>0.99999999999999978</v>
      </c>
      <c r="AH149" s="24">
        <v>45323</v>
      </c>
      <c r="AI149" s="35">
        <v>45657</v>
      </c>
      <c r="AJ149" s="36" t="s">
        <v>130</v>
      </c>
      <c r="AK149" s="37" t="s">
        <v>199</v>
      </c>
      <c r="AL149" s="37" t="s">
        <v>39</v>
      </c>
      <c r="AM149" s="37" t="s">
        <v>39</v>
      </c>
      <c r="AN149" s="38" t="s">
        <v>47</v>
      </c>
      <c r="AP149" s="155"/>
      <c r="AQ149" s="146"/>
      <c r="AR149" s="76" t="s">
        <v>356</v>
      </c>
      <c r="AS149" s="123">
        <f t="shared" si="2"/>
        <v>0.99999999999999978</v>
      </c>
    </row>
    <row r="150" spans="1:45" s="66" customFormat="1" ht="81" customHeight="1">
      <c r="A150" s="23" t="s">
        <v>37</v>
      </c>
      <c r="B150" s="44" t="s">
        <v>42</v>
      </c>
      <c r="C150" s="34" t="s">
        <v>52</v>
      </c>
      <c r="D150" s="34" t="s">
        <v>52</v>
      </c>
      <c r="E150" s="34" t="s">
        <v>52</v>
      </c>
      <c r="F150" s="37" t="s">
        <v>321</v>
      </c>
      <c r="G150" s="23" t="s">
        <v>65</v>
      </c>
      <c r="H150" s="1">
        <v>1.4279999999999999E-2</v>
      </c>
      <c r="I150" s="1"/>
      <c r="J150" s="1"/>
      <c r="K150" s="1">
        <v>0.09</v>
      </c>
      <c r="L150" s="1"/>
      <c r="M150" s="1">
        <v>0.09</v>
      </c>
      <c r="N150" s="1"/>
      <c r="O150" s="1">
        <v>0.09</v>
      </c>
      <c r="P150" s="1"/>
      <c r="Q150" s="1">
        <v>0.09</v>
      </c>
      <c r="R150" s="1"/>
      <c r="S150" s="1">
        <v>0.09</v>
      </c>
      <c r="T150" s="1"/>
      <c r="U150" s="1">
        <v>0.09</v>
      </c>
      <c r="V150" s="1"/>
      <c r="W150" s="1">
        <v>0.09</v>
      </c>
      <c r="X150" s="1"/>
      <c r="Y150" s="1">
        <v>0.09</v>
      </c>
      <c r="Z150" s="1"/>
      <c r="AA150" s="1">
        <v>0.09</v>
      </c>
      <c r="AB150" s="1"/>
      <c r="AC150" s="1">
        <v>0.09</v>
      </c>
      <c r="AD150" s="1"/>
      <c r="AE150" s="1">
        <v>0.1</v>
      </c>
      <c r="AF150" s="1"/>
      <c r="AG150" s="1">
        <f>I150+K150+M150+O150+Q150+S150+U150+W150+Y150+AA150+AC150+AE150</f>
        <v>0.99999999999999978</v>
      </c>
      <c r="AH150" s="24">
        <v>45323</v>
      </c>
      <c r="AI150" s="35">
        <v>45657</v>
      </c>
      <c r="AJ150" s="36" t="s">
        <v>130</v>
      </c>
      <c r="AK150" s="37" t="s">
        <v>194</v>
      </c>
      <c r="AL150" s="37" t="s">
        <v>39</v>
      </c>
      <c r="AM150" s="37" t="s">
        <v>39</v>
      </c>
      <c r="AN150" s="38" t="s">
        <v>47</v>
      </c>
      <c r="AP150" s="156"/>
      <c r="AQ150" s="147"/>
      <c r="AR150" s="76" t="s">
        <v>356</v>
      </c>
      <c r="AS150" s="123">
        <f t="shared" si="2"/>
        <v>0.99999999999999978</v>
      </c>
    </row>
    <row r="151" spans="1:45" ht="105">
      <c r="A151" s="23" t="s">
        <v>37</v>
      </c>
      <c r="B151" s="44" t="s">
        <v>42</v>
      </c>
      <c r="C151" s="47" t="s">
        <v>52</v>
      </c>
      <c r="D151" s="32" t="s">
        <v>52</v>
      </c>
      <c r="E151" s="32" t="s">
        <v>52</v>
      </c>
      <c r="F151" s="26" t="s">
        <v>322</v>
      </c>
      <c r="G151" s="26" t="s">
        <v>86</v>
      </c>
      <c r="H151" s="27">
        <v>0.02</v>
      </c>
      <c r="I151" s="33"/>
      <c r="J151" s="33"/>
      <c r="K151" s="33"/>
      <c r="L151" s="33"/>
      <c r="M151" s="33"/>
      <c r="N151" s="33"/>
      <c r="O151" s="33"/>
      <c r="P151" s="33"/>
      <c r="Q151" s="33">
        <v>0.33</v>
      </c>
      <c r="R151" s="33"/>
      <c r="S151" s="33"/>
      <c r="T151" s="33"/>
      <c r="U151" s="33"/>
      <c r="V151" s="33"/>
      <c r="W151" s="33"/>
      <c r="X151" s="33"/>
      <c r="Y151" s="33">
        <v>0.33</v>
      </c>
      <c r="Z151" s="33"/>
      <c r="AA151" s="33"/>
      <c r="AB151" s="33"/>
      <c r="AC151" s="33"/>
      <c r="AD151" s="33"/>
      <c r="AE151" s="33">
        <v>0.33</v>
      </c>
      <c r="AF151" s="33"/>
      <c r="AG151" s="33">
        <v>1</v>
      </c>
      <c r="AH151" s="28">
        <v>45383</v>
      </c>
      <c r="AI151" s="28">
        <v>45657</v>
      </c>
      <c r="AJ151" s="32" t="s">
        <v>146</v>
      </c>
      <c r="AK151" s="32" t="s">
        <v>46</v>
      </c>
      <c r="AL151" s="32" t="s">
        <v>39</v>
      </c>
      <c r="AM151" s="32" t="s">
        <v>39</v>
      </c>
      <c r="AN151" s="32" t="s">
        <v>47</v>
      </c>
      <c r="AP151" s="70" t="s">
        <v>491</v>
      </c>
      <c r="AQ151" s="67" t="s">
        <v>492</v>
      </c>
      <c r="AR151" s="76" t="s">
        <v>356</v>
      </c>
      <c r="AS151" s="125">
        <f t="shared" si="2"/>
        <v>0.99</v>
      </c>
    </row>
    <row r="152" spans="1:45" ht="120">
      <c r="A152" s="23" t="s">
        <v>37</v>
      </c>
      <c r="B152" s="44" t="s">
        <v>42</v>
      </c>
      <c r="C152" s="47" t="s">
        <v>52</v>
      </c>
      <c r="D152" s="32" t="s">
        <v>52</v>
      </c>
      <c r="E152" s="32" t="s">
        <v>52</v>
      </c>
      <c r="F152" s="26" t="s">
        <v>323</v>
      </c>
      <c r="G152" s="26" t="s">
        <v>87</v>
      </c>
      <c r="H152" s="27">
        <v>0.01</v>
      </c>
      <c r="I152" s="33"/>
      <c r="J152" s="33"/>
      <c r="K152" s="33"/>
      <c r="L152" s="33"/>
      <c r="M152" s="33">
        <v>0.33</v>
      </c>
      <c r="N152" s="33"/>
      <c r="O152" s="33">
        <v>0.33</v>
      </c>
      <c r="P152" s="33"/>
      <c r="Q152" s="33">
        <v>0.34</v>
      </c>
      <c r="R152" s="33"/>
      <c r="S152" s="33"/>
      <c r="T152" s="33"/>
      <c r="U152" s="33"/>
      <c r="V152" s="33"/>
      <c r="W152" s="33"/>
      <c r="X152" s="33"/>
      <c r="Y152" s="33"/>
      <c r="Z152" s="33"/>
      <c r="AA152" s="33"/>
      <c r="AB152" s="33"/>
      <c r="AC152" s="33"/>
      <c r="AD152" s="33"/>
      <c r="AE152" s="33"/>
      <c r="AF152" s="33"/>
      <c r="AG152" s="33">
        <v>1</v>
      </c>
      <c r="AH152" s="28">
        <v>45353</v>
      </c>
      <c r="AI152" s="28">
        <v>45443</v>
      </c>
      <c r="AJ152" s="32" t="s">
        <v>147</v>
      </c>
      <c r="AK152" s="32" t="s">
        <v>46</v>
      </c>
      <c r="AL152" s="32" t="s">
        <v>39</v>
      </c>
      <c r="AM152" s="32" t="s">
        <v>39</v>
      </c>
      <c r="AN152" s="32" t="s">
        <v>47</v>
      </c>
      <c r="AP152" s="70" t="s">
        <v>462</v>
      </c>
      <c r="AQ152" s="67" t="s">
        <v>493</v>
      </c>
      <c r="AR152" s="74" t="s">
        <v>352</v>
      </c>
      <c r="AS152" s="123">
        <f t="shared" si="2"/>
        <v>1</v>
      </c>
    </row>
    <row r="153" spans="1:45" ht="120">
      <c r="A153" s="23" t="s">
        <v>37</v>
      </c>
      <c r="B153" s="44" t="s">
        <v>42</v>
      </c>
      <c r="C153" s="47" t="s">
        <v>52</v>
      </c>
      <c r="D153" s="32" t="s">
        <v>52</v>
      </c>
      <c r="E153" s="32" t="s">
        <v>52</v>
      </c>
      <c r="F153" s="26" t="s">
        <v>324</v>
      </c>
      <c r="G153" s="26" t="s">
        <v>88</v>
      </c>
      <c r="H153" s="27">
        <v>0.01</v>
      </c>
      <c r="I153" s="33"/>
      <c r="J153" s="33"/>
      <c r="K153" s="33"/>
      <c r="L153" s="33"/>
      <c r="M153" s="33"/>
      <c r="N153" s="33"/>
      <c r="O153" s="33">
        <v>0.33</v>
      </c>
      <c r="P153" s="33"/>
      <c r="Q153" s="33"/>
      <c r="R153" s="33"/>
      <c r="S153" s="33"/>
      <c r="T153" s="33"/>
      <c r="U153" s="33">
        <v>0.33</v>
      </c>
      <c r="V153" s="33"/>
      <c r="W153" s="33"/>
      <c r="X153" s="33"/>
      <c r="Y153" s="33"/>
      <c r="Z153" s="33"/>
      <c r="AA153" s="33">
        <v>0.34</v>
      </c>
      <c r="AB153" s="33"/>
      <c r="AC153" s="33"/>
      <c r="AD153" s="33"/>
      <c r="AE153" s="33"/>
      <c r="AF153" s="33"/>
      <c r="AG153" s="33">
        <v>1</v>
      </c>
      <c r="AH153" s="28">
        <v>45383</v>
      </c>
      <c r="AI153" s="28">
        <v>45596</v>
      </c>
      <c r="AJ153" s="32" t="s">
        <v>148</v>
      </c>
      <c r="AK153" s="32" t="s">
        <v>46</v>
      </c>
      <c r="AL153" s="32" t="s">
        <v>39</v>
      </c>
      <c r="AM153" s="32" t="s">
        <v>39</v>
      </c>
      <c r="AN153" s="32" t="s">
        <v>47</v>
      </c>
      <c r="AP153" s="70" t="s">
        <v>462</v>
      </c>
      <c r="AQ153" s="67" t="s">
        <v>495</v>
      </c>
      <c r="AR153" s="74" t="s">
        <v>352</v>
      </c>
      <c r="AS153" s="123">
        <f t="shared" si="2"/>
        <v>1</v>
      </c>
    </row>
    <row r="154" spans="1:45" ht="300.75">
      <c r="A154" s="23" t="s">
        <v>37</v>
      </c>
      <c r="B154" s="44" t="s">
        <v>42</v>
      </c>
      <c r="C154" s="47" t="s">
        <v>52</v>
      </c>
      <c r="D154" s="32" t="s">
        <v>52</v>
      </c>
      <c r="E154" s="32" t="s">
        <v>52</v>
      </c>
      <c r="F154" s="26" t="s">
        <v>325</v>
      </c>
      <c r="G154" s="95" t="s">
        <v>89</v>
      </c>
      <c r="H154" s="27">
        <v>0.02</v>
      </c>
      <c r="I154" s="33"/>
      <c r="J154" s="33"/>
      <c r="K154" s="33">
        <v>0.2</v>
      </c>
      <c r="L154" s="33"/>
      <c r="M154" s="33">
        <v>0.2</v>
      </c>
      <c r="N154" s="33"/>
      <c r="O154" s="33">
        <v>0.6</v>
      </c>
      <c r="P154" s="33"/>
      <c r="Q154" s="33"/>
      <c r="R154" s="33"/>
      <c r="S154" s="33"/>
      <c r="T154" s="33"/>
      <c r="U154" s="33"/>
      <c r="V154" s="33"/>
      <c r="W154" s="33"/>
      <c r="X154" s="33"/>
      <c r="Y154" s="33"/>
      <c r="Z154" s="33"/>
      <c r="AA154" s="33"/>
      <c r="AB154" s="33"/>
      <c r="AC154" s="33"/>
      <c r="AD154" s="33"/>
      <c r="AE154" s="33"/>
      <c r="AF154" s="33"/>
      <c r="AG154" s="33">
        <v>1</v>
      </c>
      <c r="AH154" s="28">
        <v>45323</v>
      </c>
      <c r="AI154" s="28">
        <v>45412</v>
      </c>
      <c r="AJ154" s="32" t="s">
        <v>149</v>
      </c>
      <c r="AK154" s="32" t="s">
        <v>46</v>
      </c>
      <c r="AL154" s="32" t="s">
        <v>39</v>
      </c>
      <c r="AM154" s="32" t="s">
        <v>39</v>
      </c>
      <c r="AN154" s="32" t="s">
        <v>47</v>
      </c>
      <c r="AP154" s="70" t="s">
        <v>353</v>
      </c>
      <c r="AQ154" s="99" t="s">
        <v>515</v>
      </c>
      <c r="AR154" s="71" t="s">
        <v>343</v>
      </c>
      <c r="AS154" s="127">
        <f t="shared" si="2"/>
        <v>1</v>
      </c>
    </row>
    <row r="155" spans="1:45" ht="327.75">
      <c r="A155" s="23" t="s">
        <v>37</v>
      </c>
      <c r="B155" s="44" t="s">
        <v>42</v>
      </c>
      <c r="C155" s="47" t="s">
        <v>52</v>
      </c>
      <c r="D155" s="32" t="s">
        <v>52</v>
      </c>
      <c r="E155" s="32" t="s">
        <v>52</v>
      </c>
      <c r="F155" s="26" t="s">
        <v>326</v>
      </c>
      <c r="G155" s="26" t="s">
        <v>90</v>
      </c>
      <c r="H155" s="27">
        <v>0.05</v>
      </c>
      <c r="I155" s="33"/>
      <c r="J155" s="33"/>
      <c r="K155" s="33"/>
      <c r="L155" s="33"/>
      <c r="M155" s="33">
        <v>0.33</v>
      </c>
      <c r="N155" s="33"/>
      <c r="O155" s="33">
        <v>0.33</v>
      </c>
      <c r="P155" s="33"/>
      <c r="Q155" s="33">
        <v>0.34</v>
      </c>
      <c r="R155" s="33"/>
      <c r="S155" s="33"/>
      <c r="T155" s="33"/>
      <c r="U155" s="33"/>
      <c r="V155" s="33"/>
      <c r="W155" s="33"/>
      <c r="X155" s="33"/>
      <c r="Y155" s="33"/>
      <c r="Z155" s="33"/>
      <c r="AA155" s="33"/>
      <c r="AB155" s="33"/>
      <c r="AC155" s="33"/>
      <c r="AD155" s="33"/>
      <c r="AE155" s="33"/>
      <c r="AF155" s="33"/>
      <c r="AG155" s="33">
        <v>1</v>
      </c>
      <c r="AH155" s="28">
        <v>45353</v>
      </c>
      <c r="AI155" s="28">
        <v>45443</v>
      </c>
      <c r="AJ155" s="32" t="s">
        <v>150</v>
      </c>
      <c r="AK155" s="32" t="s">
        <v>43</v>
      </c>
      <c r="AL155" s="32" t="s">
        <v>39</v>
      </c>
      <c r="AM155" s="32" t="s">
        <v>39</v>
      </c>
      <c r="AN155" s="32" t="s">
        <v>47</v>
      </c>
      <c r="AP155" s="79" t="s">
        <v>494</v>
      </c>
      <c r="AQ155" s="70" t="s">
        <v>499</v>
      </c>
      <c r="AR155" s="74" t="s">
        <v>352</v>
      </c>
      <c r="AS155" s="123">
        <f t="shared" si="2"/>
        <v>1</v>
      </c>
    </row>
    <row r="156" spans="1:45" ht="327.75">
      <c r="A156" s="23" t="s">
        <v>37</v>
      </c>
      <c r="B156" s="44" t="s">
        <v>42</v>
      </c>
      <c r="C156" s="47" t="s">
        <v>52</v>
      </c>
      <c r="D156" s="32" t="s">
        <v>52</v>
      </c>
      <c r="E156" s="32" t="s">
        <v>52</v>
      </c>
      <c r="F156" s="26" t="s">
        <v>323</v>
      </c>
      <c r="G156" s="26" t="s">
        <v>87</v>
      </c>
      <c r="H156" s="27">
        <v>0.05</v>
      </c>
      <c r="I156" s="33"/>
      <c r="J156" s="33"/>
      <c r="K156" s="33"/>
      <c r="L156" s="33"/>
      <c r="M156" s="33">
        <v>0.33</v>
      </c>
      <c r="N156" s="33"/>
      <c r="O156" s="33">
        <v>0.33</v>
      </c>
      <c r="P156" s="33"/>
      <c r="Q156" s="33">
        <v>0.34</v>
      </c>
      <c r="R156" s="33"/>
      <c r="S156" s="33"/>
      <c r="T156" s="33"/>
      <c r="U156" s="33"/>
      <c r="V156" s="33"/>
      <c r="W156" s="33"/>
      <c r="X156" s="33"/>
      <c r="Y156" s="33"/>
      <c r="Z156" s="33"/>
      <c r="AA156" s="33"/>
      <c r="AB156" s="33"/>
      <c r="AC156" s="33"/>
      <c r="AD156" s="33"/>
      <c r="AE156" s="33"/>
      <c r="AF156" s="33"/>
      <c r="AG156" s="33">
        <v>1</v>
      </c>
      <c r="AH156" s="28">
        <v>45353</v>
      </c>
      <c r="AI156" s="28">
        <v>45443</v>
      </c>
      <c r="AJ156" s="32" t="s">
        <v>147</v>
      </c>
      <c r="AK156" s="32" t="s">
        <v>43</v>
      </c>
      <c r="AL156" s="32" t="s">
        <v>39</v>
      </c>
      <c r="AM156" s="32" t="s">
        <v>39</v>
      </c>
      <c r="AN156" s="32" t="s">
        <v>47</v>
      </c>
      <c r="AP156" s="79" t="s">
        <v>494</v>
      </c>
      <c r="AQ156" s="70" t="s">
        <v>499</v>
      </c>
      <c r="AR156" s="74" t="s">
        <v>352</v>
      </c>
      <c r="AS156" s="123">
        <f t="shared" si="2"/>
        <v>1</v>
      </c>
    </row>
    <row r="157" spans="1:45" ht="120">
      <c r="A157" s="23" t="s">
        <v>37</v>
      </c>
      <c r="B157" s="44" t="s">
        <v>42</v>
      </c>
      <c r="C157" s="47" t="s">
        <v>52</v>
      </c>
      <c r="D157" s="32" t="s">
        <v>52</v>
      </c>
      <c r="E157" s="32" t="s">
        <v>52</v>
      </c>
      <c r="F157" s="26" t="s">
        <v>327</v>
      </c>
      <c r="G157" s="26" t="s">
        <v>91</v>
      </c>
      <c r="H157" s="27">
        <v>0.05</v>
      </c>
      <c r="I157" s="33"/>
      <c r="J157" s="33"/>
      <c r="K157" s="33"/>
      <c r="L157" s="33"/>
      <c r="M157" s="33"/>
      <c r="N157" s="33"/>
      <c r="O157" s="33"/>
      <c r="P157" s="33"/>
      <c r="Q157" s="33">
        <v>0.25</v>
      </c>
      <c r="R157" s="33"/>
      <c r="S157" s="33">
        <v>0.25</v>
      </c>
      <c r="T157" s="33"/>
      <c r="U157" s="33">
        <v>0.5</v>
      </c>
      <c r="V157" s="33"/>
      <c r="W157" s="33"/>
      <c r="X157" s="33"/>
      <c r="Y157" s="33"/>
      <c r="Z157" s="33"/>
      <c r="AA157" s="33"/>
      <c r="AB157" s="33"/>
      <c r="AC157" s="33"/>
      <c r="AD157" s="33"/>
      <c r="AE157" s="33"/>
      <c r="AF157" s="33"/>
      <c r="AG157" s="33">
        <v>1</v>
      </c>
      <c r="AH157" s="28">
        <v>45413</v>
      </c>
      <c r="AI157" s="28">
        <v>45504</v>
      </c>
      <c r="AJ157" s="32" t="s">
        <v>151</v>
      </c>
      <c r="AK157" s="32" t="s">
        <v>43</v>
      </c>
      <c r="AL157" s="32" t="s">
        <v>39</v>
      </c>
      <c r="AM157" s="32" t="s">
        <v>39</v>
      </c>
      <c r="AN157" s="32" t="s">
        <v>47</v>
      </c>
      <c r="AP157" s="88" t="s">
        <v>52</v>
      </c>
      <c r="AQ157" s="67" t="s">
        <v>501</v>
      </c>
      <c r="AR157" s="88" t="s">
        <v>52</v>
      </c>
      <c r="AS157" s="126">
        <f t="shared" si="2"/>
        <v>1</v>
      </c>
    </row>
    <row r="158" spans="1:45" ht="327.75">
      <c r="A158" s="23" t="s">
        <v>37</v>
      </c>
      <c r="B158" s="44" t="s">
        <v>42</v>
      </c>
      <c r="C158" s="47" t="s">
        <v>52</v>
      </c>
      <c r="D158" s="32" t="s">
        <v>52</v>
      </c>
      <c r="E158" s="32" t="s">
        <v>52</v>
      </c>
      <c r="F158" s="26" t="s">
        <v>328</v>
      </c>
      <c r="G158" s="26" t="s">
        <v>92</v>
      </c>
      <c r="H158" s="27">
        <v>0.05</v>
      </c>
      <c r="I158" s="33">
        <v>0.08</v>
      </c>
      <c r="J158" s="33"/>
      <c r="K158" s="33">
        <v>0.08</v>
      </c>
      <c r="L158" s="33"/>
      <c r="M158" s="33">
        <v>0.08</v>
      </c>
      <c r="N158" s="33"/>
      <c r="O158" s="33">
        <v>0.08</v>
      </c>
      <c r="P158" s="33"/>
      <c r="Q158" s="33">
        <v>0.08</v>
      </c>
      <c r="R158" s="33"/>
      <c r="S158" s="33">
        <v>0.08</v>
      </c>
      <c r="T158" s="33"/>
      <c r="U158" s="33">
        <v>0.08</v>
      </c>
      <c r="V158" s="33"/>
      <c r="W158" s="33">
        <v>0.08</v>
      </c>
      <c r="X158" s="33"/>
      <c r="Y158" s="33">
        <v>0.08</v>
      </c>
      <c r="Z158" s="33"/>
      <c r="AA158" s="33">
        <v>0.08</v>
      </c>
      <c r="AB158" s="33"/>
      <c r="AC158" s="33">
        <v>0.08</v>
      </c>
      <c r="AD158" s="33"/>
      <c r="AE158" s="33">
        <v>0.08</v>
      </c>
      <c r="AF158" s="33"/>
      <c r="AG158" s="33">
        <v>1</v>
      </c>
      <c r="AH158" s="25">
        <v>45293</v>
      </c>
      <c r="AI158" s="28">
        <v>45657</v>
      </c>
      <c r="AJ158" s="32" t="s">
        <v>150</v>
      </c>
      <c r="AK158" s="32" t="s">
        <v>43</v>
      </c>
      <c r="AL158" s="32" t="s">
        <v>39</v>
      </c>
      <c r="AM158" s="32" t="s">
        <v>39</v>
      </c>
      <c r="AN158" s="32" t="s">
        <v>47</v>
      </c>
      <c r="AP158" s="79" t="s">
        <v>494</v>
      </c>
      <c r="AQ158" s="70" t="s">
        <v>498</v>
      </c>
      <c r="AR158" s="74" t="s">
        <v>352</v>
      </c>
      <c r="AS158" s="125">
        <f t="shared" si="2"/>
        <v>0.95999999999999985</v>
      </c>
    </row>
    <row r="159" spans="1:45" ht="327.75">
      <c r="A159" s="23" t="s">
        <v>37</v>
      </c>
      <c r="B159" s="44" t="s">
        <v>42</v>
      </c>
      <c r="C159" s="47" t="s">
        <v>52</v>
      </c>
      <c r="D159" s="32" t="s">
        <v>52</v>
      </c>
      <c r="E159" s="32" t="s">
        <v>52</v>
      </c>
      <c r="F159" s="26" t="s">
        <v>329</v>
      </c>
      <c r="G159" s="26" t="s">
        <v>93</v>
      </c>
      <c r="H159" s="27">
        <v>0.06</v>
      </c>
      <c r="I159" s="33"/>
      <c r="J159" s="33"/>
      <c r="K159" s="33"/>
      <c r="L159" s="33"/>
      <c r="M159" s="33">
        <v>0.2</v>
      </c>
      <c r="N159" s="33"/>
      <c r="O159" s="33">
        <v>0.2</v>
      </c>
      <c r="P159" s="33"/>
      <c r="Q159" s="33">
        <v>0.6</v>
      </c>
      <c r="R159" s="33"/>
      <c r="S159" s="33"/>
      <c r="T159" s="33"/>
      <c r="U159" s="33"/>
      <c r="V159" s="33"/>
      <c r="W159" s="33"/>
      <c r="X159" s="33"/>
      <c r="Y159" s="33"/>
      <c r="Z159" s="33"/>
      <c r="AA159" s="33"/>
      <c r="AB159" s="33"/>
      <c r="AC159" s="33"/>
      <c r="AD159" s="33"/>
      <c r="AE159" s="33"/>
      <c r="AF159" s="33"/>
      <c r="AG159" s="33">
        <v>1</v>
      </c>
      <c r="AH159" s="28">
        <v>45352</v>
      </c>
      <c r="AI159" s="28">
        <v>45443</v>
      </c>
      <c r="AJ159" s="32" t="s">
        <v>152</v>
      </c>
      <c r="AK159" s="32" t="s">
        <v>43</v>
      </c>
      <c r="AL159" s="32" t="s">
        <v>39</v>
      </c>
      <c r="AM159" s="32" t="s">
        <v>39</v>
      </c>
      <c r="AN159" s="32" t="s">
        <v>47</v>
      </c>
      <c r="AP159" s="79" t="s">
        <v>494</v>
      </c>
      <c r="AQ159" s="70" t="s">
        <v>497</v>
      </c>
      <c r="AR159" s="74" t="s">
        <v>352</v>
      </c>
      <c r="AS159" s="123">
        <f t="shared" si="2"/>
        <v>1</v>
      </c>
    </row>
  </sheetData>
  <sheetProtection password="BF09" sheet="1" objects="1" scenarios="1"/>
  <mergeCells count="40">
    <mergeCell ref="AP130:AP150"/>
    <mergeCell ref="AQ130:AQ150"/>
    <mergeCell ref="AP5:AR5"/>
    <mergeCell ref="AP7:AP9"/>
    <mergeCell ref="AQ7:AQ9"/>
    <mergeCell ref="AR7:AR9"/>
    <mergeCell ref="AI7:AI9"/>
    <mergeCell ref="AJ7:AJ9"/>
    <mergeCell ref="AK7:AK9"/>
    <mergeCell ref="AL7:AL9"/>
    <mergeCell ref="AM7:AM9"/>
    <mergeCell ref="AH7:AH9"/>
    <mergeCell ref="I8:J8"/>
    <mergeCell ref="K8:L8"/>
    <mergeCell ref="M8:N8"/>
    <mergeCell ref="O8:P8"/>
    <mergeCell ref="AC8:AD8"/>
    <mergeCell ref="AE8:AF8"/>
    <mergeCell ref="Q8:R8"/>
    <mergeCell ref="S8:T8"/>
    <mergeCell ref="U8:V8"/>
    <mergeCell ref="W8:X8"/>
    <mergeCell ref="Y8:Z8"/>
    <mergeCell ref="AA8:AB8"/>
    <mergeCell ref="D1:AL1"/>
    <mergeCell ref="AM1:AN2"/>
    <mergeCell ref="D2:AL2"/>
    <mergeCell ref="I5:O5"/>
    <mergeCell ref="A7:A9"/>
    <mergeCell ref="B7:B9"/>
    <mergeCell ref="C7:C9"/>
    <mergeCell ref="D7:D9"/>
    <mergeCell ref="E7:E9"/>
    <mergeCell ref="F7:F9"/>
    <mergeCell ref="A1:C2"/>
    <mergeCell ref="AN7:AN9"/>
    <mergeCell ref="G7:G9"/>
    <mergeCell ref="H7:H9"/>
    <mergeCell ref="I7:AF7"/>
    <mergeCell ref="AG7:AG9"/>
  </mergeCells>
  <pageMargins left="0.7" right="0.7" top="0.75" bottom="0.75" header="0.3" footer="0.3"/>
  <pageSetup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4:D8"/>
  <sheetViews>
    <sheetView workbookViewId="0"/>
  </sheetViews>
  <sheetFormatPr baseColWidth="10" defaultRowHeight="15"/>
  <cols>
    <col min="1" max="1" width="11.42578125" style="108"/>
    <col min="2" max="2" width="24.42578125" style="108" customWidth="1"/>
    <col min="3" max="3" width="8.140625" style="108" customWidth="1"/>
    <col min="4" max="4" width="13.140625" style="108" customWidth="1"/>
    <col min="5" max="16384" width="11.42578125" style="108"/>
  </cols>
  <sheetData>
    <row r="4" spans="2:4" ht="32.25" customHeight="1">
      <c r="B4" s="107" t="s">
        <v>334</v>
      </c>
      <c r="C4" s="117">
        <v>12</v>
      </c>
      <c r="D4" s="118">
        <f>C4*100%/C8</f>
        <v>9.4488188976377951E-2</v>
      </c>
    </row>
    <row r="5" spans="2:4" ht="32.25" customHeight="1">
      <c r="B5" s="113" t="s">
        <v>356</v>
      </c>
      <c r="C5" s="115">
        <v>71</v>
      </c>
      <c r="D5" s="116">
        <f>C5*100%/C8</f>
        <v>0.55905511811023623</v>
      </c>
    </row>
    <row r="6" spans="2:4" ht="32.25" customHeight="1">
      <c r="B6" s="114" t="s">
        <v>352</v>
      </c>
      <c r="C6" s="119">
        <v>41</v>
      </c>
      <c r="D6" s="120">
        <f>C6*100%/C8</f>
        <v>0.32283464566929132</v>
      </c>
    </row>
    <row r="7" spans="2:4" ht="32.25" customHeight="1">
      <c r="B7" s="109" t="s">
        <v>343</v>
      </c>
      <c r="C7" s="121">
        <v>3</v>
      </c>
      <c r="D7" s="122">
        <f>C7*100%/C8</f>
        <v>2.3622047244094488E-2</v>
      </c>
    </row>
    <row r="8" spans="2:4" ht="15.75">
      <c r="B8" s="110"/>
      <c r="C8" s="111">
        <f>SUM(C4:C7)</f>
        <v>127</v>
      </c>
      <c r="D8" s="112">
        <f>SUM(D4:D7)</f>
        <v>0.99999999999999989</v>
      </c>
    </row>
  </sheetData>
  <sheetProtection password="BF09" sheet="1" objects="1" scenarios="1"/>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168"/>
  <sheetViews>
    <sheetView topLeftCell="Y136" zoomScale="70" zoomScaleNormal="70" workbookViewId="0">
      <selection activeCell="AW140" sqref="AW140"/>
    </sheetView>
  </sheetViews>
  <sheetFormatPr baseColWidth="10" defaultRowHeight="15"/>
  <cols>
    <col min="1" max="1" width="26.7109375" customWidth="1"/>
    <col min="2" max="2" width="23" customWidth="1"/>
    <col min="3" max="3" width="16.7109375" customWidth="1"/>
    <col min="4" max="4" width="14.28515625" customWidth="1"/>
    <col min="5" max="5" width="18.5703125" customWidth="1"/>
    <col min="6" max="6" width="35" customWidth="1"/>
    <col min="7" max="7" width="43" customWidth="1"/>
    <col min="8" max="8" width="19.28515625" customWidth="1"/>
    <col min="34" max="34" width="13.140625" customWidth="1"/>
    <col min="35" max="35" width="15" customWidth="1"/>
    <col min="36" max="36" width="33.7109375" customWidth="1"/>
    <col min="37" max="37" width="19.42578125" customWidth="1"/>
    <col min="38" max="38" width="19.7109375" customWidth="1"/>
    <col min="39" max="39" width="17.7109375" customWidth="1"/>
    <col min="40" max="40" width="20" customWidth="1"/>
    <col min="41" max="41" width="42.5703125" customWidth="1"/>
  </cols>
  <sheetData>
    <row r="1" spans="1:41" ht="39.75" customHeight="1">
      <c r="A1" s="139"/>
      <c r="B1" s="140"/>
      <c r="C1" s="141"/>
      <c r="D1" s="129" t="s">
        <v>0</v>
      </c>
      <c r="E1" s="129"/>
      <c r="F1" s="129"/>
      <c r="G1" s="129"/>
      <c r="H1" s="129"/>
      <c r="I1" s="129"/>
      <c r="J1" s="129"/>
      <c r="K1" s="129"/>
      <c r="L1" s="129"/>
      <c r="M1" s="129"/>
      <c r="N1" s="129"/>
      <c r="O1" s="129"/>
      <c r="P1" s="129"/>
      <c r="Q1" s="129"/>
      <c r="R1" s="129"/>
      <c r="S1" s="129"/>
      <c r="T1" s="129"/>
      <c r="U1" s="129"/>
      <c r="V1" s="129"/>
      <c r="W1" s="129"/>
      <c r="X1" s="129"/>
      <c r="Y1" s="129"/>
      <c r="Z1" s="129"/>
      <c r="AA1" s="129"/>
      <c r="AB1" s="129"/>
      <c r="AC1" s="129"/>
      <c r="AD1" s="129"/>
      <c r="AE1" s="129"/>
      <c r="AF1" s="129"/>
      <c r="AG1" s="129"/>
      <c r="AH1" s="129"/>
      <c r="AI1" s="129"/>
      <c r="AJ1" s="129"/>
      <c r="AK1" s="129"/>
      <c r="AL1" s="130"/>
      <c r="AM1" s="131" t="s">
        <v>1</v>
      </c>
      <c r="AN1" s="131"/>
      <c r="AO1" s="131"/>
    </row>
    <row r="2" spans="1:41" ht="35.25" customHeight="1">
      <c r="A2" s="142"/>
      <c r="B2" s="143"/>
      <c r="C2" s="144"/>
      <c r="D2" s="129" t="s">
        <v>2</v>
      </c>
      <c r="E2" s="129"/>
      <c r="F2" s="129"/>
      <c r="G2" s="129"/>
      <c r="H2" s="129"/>
      <c r="I2" s="129"/>
      <c r="J2" s="129"/>
      <c r="K2" s="129"/>
      <c r="L2" s="129"/>
      <c r="M2" s="129"/>
      <c r="N2" s="129"/>
      <c r="O2" s="129"/>
      <c r="P2" s="129"/>
      <c r="Q2" s="129"/>
      <c r="R2" s="129"/>
      <c r="S2" s="129"/>
      <c r="T2" s="129"/>
      <c r="U2" s="129"/>
      <c r="V2" s="129"/>
      <c r="W2" s="129"/>
      <c r="X2" s="129"/>
      <c r="Y2" s="129"/>
      <c r="Z2" s="129"/>
      <c r="AA2" s="129"/>
      <c r="AB2" s="129"/>
      <c r="AC2" s="129"/>
      <c r="AD2" s="129"/>
      <c r="AE2" s="129"/>
      <c r="AF2" s="129"/>
      <c r="AG2" s="129"/>
      <c r="AH2" s="129"/>
      <c r="AI2" s="129"/>
      <c r="AJ2" s="129"/>
      <c r="AK2" s="129"/>
      <c r="AL2" s="130"/>
      <c r="AM2" s="131"/>
      <c r="AN2" s="131"/>
      <c r="AO2" s="131"/>
    </row>
    <row r="3" spans="1:41">
      <c r="A3" s="3"/>
      <c r="B3" s="3"/>
      <c r="C3" s="3"/>
      <c r="D3" s="3"/>
      <c r="E3" s="3"/>
      <c r="F3" s="4"/>
      <c r="G3" s="4"/>
      <c r="H3" s="4"/>
      <c r="I3" s="5"/>
      <c r="J3" s="5"/>
      <c r="K3" s="5"/>
      <c r="L3" s="5"/>
      <c r="M3" s="5"/>
      <c r="N3" s="5"/>
      <c r="O3" s="5"/>
      <c r="P3" s="5"/>
      <c r="Q3" s="5"/>
      <c r="R3" s="5"/>
      <c r="S3" s="5"/>
      <c r="T3" s="5"/>
      <c r="U3" s="5"/>
      <c r="V3" s="5"/>
      <c r="W3" s="6"/>
      <c r="X3" s="6"/>
      <c r="Y3" s="5"/>
      <c r="Z3" s="6"/>
      <c r="AA3" s="5"/>
      <c r="AB3" s="5"/>
      <c r="AC3" s="5"/>
      <c r="AD3" s="5"/>
      <c r="AE3" s="5"/>
      <c r="AF3" s="5"/>
      <c r="AG3" s="5"/>
      <c r="AH3" s="5"/>
      <c r="AI3" s="5"/>
      <c r="AJ3" s="7"/>
      <c r="AK3" s="5"/>
      <c r="AL3" s="5"/>
      <c r="AM3" s="5"/>
      <c r="AN3" s="5"/>
      <c r="AO3" s="5"/>
    </row>
    <row r="4" spans="1:41" ht="15.75">
      <c r="A4" s="3"/>
      <c r="B4" s="3"/>
      <c r="C4" s="3"/>
      <c r="D4" s="3"/>
      <c r="E4" s="3"/>
      <c r="F4" s="2"/>
      <c r="G4" s="8"/>
      <c r="H4" s="8"/>
      <c r="I4" s="3"/>
      <c r="J4" s="3"/>
      <c r="K4" s="3"/>
      <c r="L4" s="3"/>
      <c r="M4" s="3"/>
      <c r="N4" s="3"/>
      <c r="O4" s="3"/>
      <c r="P4" s="3"/>
      <c r="Q4" s="3"/>
      <c r="R4" s="3"/>
      <c r="S4" s="3"/>
      <c r="T4" s="3"/>
      <c r="U4" s="3"/>
      <c r="V4" s="3"/>
      <c r="W4" s="9"/>
      <c r="X4" s="9"/>
      <c r="Y4" s="3"/>
      <c r="Z4" s="9"/>
      <c r="AA4" s="3"/>
      <c r="AB4" s="3"/>
      <c r="AC4" s="3"/>
      <c r="AD4" s="3"/>
      <c r="AE4" s="3"/>
      <c r="AF4" s="3"/>
      <c r="AG4" s="3"/>
      <c r="AH4" s="3"/>
      <c r="AI4" s="3"/>
      <c r="AJ4" s="7"/>
      <c r="AK4" s="5"/>
      <c r="AL4" s="3"/>
      <c r="AM4" s="3"/>
      <c r="AN4" s="3"/>
      <c r="AO4" s="3"/>
    </row>
    <row r="5" spans="1:41" ht="31.5">
      <c r="A5" s="10" t="s">
        <v>3</v>
      </c>
      <c r="B5" s="11">
        <v>45289</v>
      </c>
      <c r="C5" s="12" t="s">
        <v>4</v>
      </c>
      <c r="D5" s="28">
        <v>45350</v>
      </c>
      <c r="E5" s="29"/>
      <c r="F5" s="13"/>
      <c r="G5" s="13"/>
      <c r="H5" s="14" t="s">
        <v>5</v>
      </c>
      <c r="I5" s="132" t="s">
        <v>200</v>
      </c>
      <c r="J5" s="133"/>
      <c r="K5" s="133"/>
      <c r="L5" s="133"/>
      <c r="M5" s="133"/>
      <c r="N5" s="133"/>
      <c r="O5" s="134"/>
      <c r="P5" s="15"/>
      <c r="Q5" s="15"/>
      <c r="R5" s="15"/>
      <c r="S5" s="15"/>
      <c r="T5" s="15"/>
      <c r="U5" s="15"/>
      <c r="V5" s="15"/>
      <c r="W5" s="15"/>
      <c r="X5" s="15"/>
      <c r="Y5" s="15"/>
      <c r="Z5" s="15"/>
      <c r="AA5" s="15"/>
      <c r="AB5" s="15"/>
      <c r="AC5" s="15"/>
      <c r="AD5" s="15"/>
      <c r="AE5" s="15"/>
      <c r="AF5" s="15"/>
      <c r="AG5" s="15"/>
      <c r="AH5" s="15"/>
      <c r="AI5" s="15"/>
      <c r="AJ5" s="15"/>
      <c r="AK5" s="15"/>
      <c r="AL5" s="15"/>
      <c r="AM5" s="16" t="s">
        <v>6</v>
      </c>
      <c r="AN5" s="132">
        <v>2</v>
      </c>
      <c r="AO5" s="134"/>
    </row>
    <row r="6" spans="1:41" ht="15.75">
      <c r="A6" s="7"/>
      <c r="B6" s="7"/>
      <c r="C6" s="7"/>
      <c r="D6" s="7"/>
      <c r="E6" s="7"/>
      <c r="F6" s="18"/>
      <c r="G6" s="19"/>
      <c r="H6" s="19"/>
      <c r="I6" s="21"/>
      <c r="J6" s="21"/>
      <c r="K6" s="21"/>
      <c r="L6" s="21"/>
      <c r="M6" s="21"/>
      <c r="N6" s="21"/>
      <c r="O6" s="21"/>
      <c r="P6" s="21"/>
      <c r="Q6" s="21"/>
      <c r="R6" s="21"/>
      <c r="S6" s="21"/>
      <c r="T6" s="21"/>
      <c r="U6" s="21"/>
      <c r="V6" s="21"/>
      <c r="W6" s="21"/>
      <c r="X6" s="21"/>
      <c r="Y6" s="21"/>
      <c r="Z6" s="21"/>
      <c r="AA6" s="21"/>
      <c r="AB6" s="21"/>
      <c r="AC6" s="21"/>
      <c r="AD6" s="21"/>
      <c r="AE6" s="21"/>
      <c r="AF6" s="21"/>
      <c r="AG6" s="20"/>
      <c r="AH6" s="20"/>
      <c r="AI6" s="21"/>
      <c r="AJ6" s="22"/>
      <c r="AK6" s="22"/>
      <c r="AL6" s="20"/>
      <c r="AM6" s="20"/>
      <c r="AN6" s="20"/>
      <c r="AO6" s="20"/>
    </row>
    <row r="7" spans="1:41" ht="35.25" customHeight="1">
      <c r="A7" s="135" t="s">
        <v>7</v>
      </c>
      <c r="B7" s="135" t="s">
        <v>8</v>
      </c>
      <c r="C7" s="135" t="s">
        <v>9</v>
      </c>
      <c r="D7" s="135" t="s">
        <v>10</v>
      </c>
      <c r="E7" s="136" t="s">
        <v>11</v>
      </c>
      <c r="F7" s="135" t="s">
        <v>195</v>
      </c>
      <c r="G7" s="135" t="s">
        <v>12</v>
      </c>
      <c r="H7" s="135" t="s">
        <v>13</v>
      </c>
      <c r="I7" s="135" t="s">
        <v>14</v>
      </c>
      <c r="J7" s="135"/>
      <c r="K7" s="135"/>
      <c r="L7" s="135"/>
      <c r="M7" s="135"/>
      <c r="N7" s="135"/>
      <c r="O7" s="135"/>
      <c r="P7" s="135"/>
      <c r="Q7" s="135"/>
      <c r="R7" s="135"/>
      <c r="S7" s="135"/>
      <c r="T7" s="135"/>
      <c r="U7" s="135"/>
      <c r="V7" s="135"/>
      <c r="W7" s="135"/>
      <c r="X7" s="135"/>
      <c r="Y7" s="135"/>
      <c r="Z7" s="135"/>
      <c r="AA7" s="135"/>
      <c r="AB7" s="135"/>
      <c r="AC7" s="135"/>
      <c r="AD7" s="135"/>
      <c r="AE7" s="135"/>
      <c r="AF7" s="135"/>
      <c r="AG7" s="135" t="s">
        <v>15</v>
      </c>
      <c r="AH7" s="135" t="s">
        <v>16</v>
      </c>
      <c r="AI7" s="135" t="s">
        <v>17</v>
      </c>
      <c r="AJ7" s="135" t="s">
        <v>18</v>
      </c>
      <c r="AK7" s="135" t="s">
        <v>19</v>
      </c>
      <c r="AL7" s="135" t="s">
        <v>20</v>
      </c>
      <c r="AM7" s="135" t="s">
        <v>21</v>
      </c>
      <c r="AN7" s="135" t="s">
        <v>22</v>
      </c>
      <c r="AO7" s="135" t="s">
        <v>261</v>
      </c>
    </row>
    <row r="8" spans="1:41" ht="24" customHeight="1">
      <c r="A8" s="135"/>
      <c r="B8" s="135"/>
      <c r="C8" s="135"/>
      <c r="D8" s="135"/>
      <c r="E8" s="137"/>
      <c r="F8" s="135"/>
      <c r="G8" s="135"/>
      <c r="H8" s="135"/>
      <c r="I8" s="135" t="s">
        <v>23</v>
      </c>
      <c r="J8" s="135"/>
      <c r="K8" s="135" t="s">
        <v>24</v>
      </c>
      <c r="L8" s="135"/>
      <c r="M8" s="135" t="s">
        <v>25</v>
      </c>
      <c r="N8" s="135"/>
      <c r="O8" s="135" t="s">
        <v>26</v>
      </c>
      <c r="P8" s="135"/>
      <c r="Q8" s="135" t="s">
        <v>27</v>
      </c>
      <c r="R8" s="135"/>
      <c r="S8" s="135" t="s">
        <v>28</v>
      </c>
      <c r="T8" s="135"/>
      <c r="U8" s="135" t="s">
        <v>29</v>
      </c>
      <c r="V8" s="135"/>
      <c r="W8" s="135" t="s">
        <v>30</v>
      </c>
      <c r="X8" s="135"/>
      <c r="Y8" s="135" t="s">
        <v>31</v>
      </c>
      <c r="Z8" s="135"/>
      <c r="AA8" s="135" t="s">
        <v>32</v>
      </c>
      <c r="AB8" s="135"/>
      <c r="AC8" s="135" t="s">
        <v>33</v>
      </c>
      <c r="AD8" s="135"/>
      <c r="AE8" s="135" t="s">
        <v>34</v>
      </c>
      <c r="AF8" s="135" t="s">
        <v>34</v>
      </c>
      <c r="AG8" s="135"/>
      <c r="AH8" s="135"/>
      <c r="AI8" s="135"/>
      <c r="AJ8" s="135"/>
      <c r="AK8" s="135"/>
      <c r="AL8" s="135"/>
      <c r="AM8" s="135"/>
      <c r="AN8" s="135"/>
      <c r="AO8" s="135"/>
    </row>
    <row r="9" spans="1:41" ht="28.5" customHeight="1">
      <c r="A9" s="135"/>
      <c r="B9" s="135"/>
      <c r="C9" s="135"/>
      <c r="D9" s="135"/>
      <c r="E9" s="138"/>
      <c r="F9" s="135"/>
      <c r="G9" s="135"/>
      <c r="H9" s="135"/>
      <c r="I9" s="46" t="s">
        <v>35</v>
      </c>
      <c r="J9" s="46" t="s">
        <v>36</v>
      </c>
      <c r="K9" s="46" t="s">
        <v>35</v>
      </c>
      <c r="L9" s="46" t="s">
        <v>36</v>
      </c>
      <c r="M9" s="46" t="s">
        <v>35</v>
      </c>
      <c r="N9" s="46" t="s">
        <v>36</v>
      </c>
      <c r="O9" s="46" t="s">
        <v>35</v>
      </c>
      <c r="P9" s="46" t="s">
        <v>36</v>
      </c>
      <c r="Q9" s="46" t="s">
        <v>35</v>
      </c>
      <c r="R9" s="46" t="s">
        <v>36</v>
      </c>
      <c r="S9" s="46" t="s">
        <v>35</v>
      </c>
      <c r="T9" s="46" t="s">
        <v>36</v>
      </c>
      <c r="U9" s="46" t="s">
        <v>35</v>
      </c>
      <c r="V9" s="46" t="s">
        <v>36</v>
      </c>
      <c r="W9" s="46" t="s">
        <v>35</v>
      </c>
      <c r="X9" s="46" t="s">
        <v>36</v>
      </c>
      <c r="Y9" s="46" t="s">
        <v>35</v>
      </c>
      <c r="Z9" s="46" t="s">
        <v>36</v>
      </c>
      <c r="AA9" s="46" t="s">
        <v>35</v>
      </c>
      <c r="AB9" s="46" t="s">
        <v>36</v>
      </c>
      <c r="AC9" s="46" t="s">
        <v>35</v>
      </c>
      <c r="AD9" s="46" t="s">
        <v>36</v>
      </c>
      <c r="AE9" s="46" t="s">
        <v>35</v>
      </c>
      <c r="AF9" s="46" t="s">
        <v>36</v>
      </c>
      <c r="AG9" s="135"/>
      <c r="AH9" s="135"/>
      <c r="AI9" s="135"/>
      <c r="AJ9" s="135"/>
      <c r="AK9" s="135"/>
      <c r="AL9" s="135"/>
      <c r="AM9" s="135"/>
      <c r="AN9" s="135"/>
      <c r="AO9" s="135"/>
    </row>
    <row r="10" spans="1:41" ht="120">
      <c r="A10" s="23" t="s">
        <v>37</v>
      </c>
      <c r="B10" s="44" t="s">
        <v>42</v>
      </c>
      <c r="C10" s="47" t="s">
        <v>52</v>
      </c>
      <c r="D10" s="32" t="s">
        <v>52</v>
      </c>
      <c r="E10" s="32" t="s">
        <v>52</v>
      </c>
      <c r="F10" s="26" t="s">
        <v>201</v>
      </c>
      <c r="G10" s="26" t="s">
        <v>66</v>
      </c>
      <c r="H10" s="27">
        <v>0.02</v>
      </c>
      <c r="I10" s="33"/>
      <c r="J10" s="33"/>
      <c r="K10" s="33"/>
      <c r="L10" s="33"/>
      <c r="M10" s="33"/>
      <c r="N10" s="33"/>
      <c r="O10" s="33"/>
      <c r="P10" s="33"/>
      <c r="Q10" s="33">
        <v>0.5</v>
      </c>
      <c r="R10" s="33"/>
      <c r="S10" s="33"/>
      <c r="T10" s="33"/>
      <c r="U10" s="33"/>
      <c r="V10" s="33"/>
      <c r="W10" s="33"/>
      <c r="X10" s="33"/>
      <c r="Y10" s="33"/>
      <c r="Z10" s="33"/>
      <c r="AA10" s="33">
        <v>0.5</v>
      </c>
      <c r="AB10" s="33"/>
      <c r="AC10" s="33"/>
      <c r="AD10" s="33"/>
      <c r="AE10" s="33"/>
      <c r="AF10" s="33"/>
      <c r="AG10" s="33">
        <v>1</v>
      </c>
      <c r="AH10" s="28">
        <v>45413</v>
      </c>
      <c r="AI10" s="28">
        <v>45596</v>
      </c>
      <c r="AJ10" s="32" t="s">
        <v>131</v>
      </c>
      <c r="AK10" s="32" t="s">
        <v>46</v>
      </c>
      <c r="AL10" s="32" t="s">
        <v>39</v>
      </c>
      <c r="AM10" s="32" t="s">
        <v>39</v>
      </c>
      <c r="AN10" s="32" t="s">
        <v>47</v>
      </c>
      <c r="AO10" s="32"/>
    </row>
    <row r="11" spans="1:41" ht="120">
      <c r="A11" s="23" t="s">
        <v>37</v>
      </c>
      <c r="B11" s="44" t="s">
        <v>42</v>
      </c>
      <c r="C11" s="47" t="s">
        <v>52</v>
      </c>
      <c r="D11" s="32" t="s">
        <v>52</v>
      </c>
      <c r="E11" s="32" t="s">
        <v>52</v>
      </c>
      <c r="F11" s="26" t="s">
        <v>202</v>
      </c>
      <c r="G11" s="26" t="s">
        <v>121</v>
      </c>
      <c r="H11" s="27">
        <v>0.03</v>
      </c>
      <c r="I11" s="33"/>
      <c r="J11" s="33"/>
      <c r="K11" s="33"/>
      <c r="L11" s="33"/>
      <c r="M11" s="33">
        <v>0.25</v>
      </c>
      <c r="N11" s="33"/>
      <c r="O11" s="33"/>
      <c r="P11" s="33"/>
      <c r="Q11" s="33"/>
      <c r="R11" s="33"/>
      <c r="S11" s="33">
        <v>0.25</v>
      </c>
      <c r="T11" s="33"/>
      <c r="U11" s="33"/>
      <c r="V11" s="33"/>
      <c r="W11" s="33"/>
      <c r="X11" s="33"/>
      <c r="Y11" s="33">
        <v>0.25</v>
      </c>
      <c r="Z11" s="33"/>
      <c r="AA11" s="33"/>
      <c r="AB11" s="33"/>
      <c r="AC11" s="33"/>
      <c r="AD11" s="33"/>
      <c r="AE11" s="33">
        <v>0.25</v>
      </c>
      <c r="AF11" s="33"/>
      <c r="AG11" s="33">
        <v>1</v>
      </c>
      <c r="AH11" s="28">
        <v>45353</v>
      </c>
      <c r="AI11" s="28">
        <v>45657</v>
      </c>
      <c r="AJ11" s="32" t="s">
        <v>176</v>
      </c>
      <c r="AK11" s="32" t="s">
        <v>50</v>
      </c>
      <c r="AL11" s="32" t="s">
        <v>39</v>
      </c>
      <c r="AM11" s="32" t="s">
        <v>39</v>
      </c>
      <c r="AN11" s="32" t="s">
        <v>47</v>
      </c>
      <c r="AO11" s="32"/>
    </row>
    <row r="12" spans="1:41" ht="120">
      <c r="A12" s="23" t="s">
        <v>37</v>
      </c>
      <c r="B12" s="44" t="s">
        <v>42</v>
      </c>
      <c r="C12" s="47" t="s">
        <v>52</v>
      </c>
      <c r="D12" s="32" t="s">
        <v>52</v>
      </c>
      <c r="E12" s="32" t="s">
        <v>52</v>
      </c>
      <c r="F12" s="26" t="s">
        <v>203</v>
      </c>
      <c r="G12" s="26" t="s">
        <v>103</v>
      </c>
      <c r="H12" s="27">
        <v>0.02</v>
      </c>
      <c r="I12" s="33"/>
      <c r="J12" s="33"/>
      <c r="K12" s="33"/>
      <c r="L12" s="33"/>
      <c r="M12" s="33"/>
      <c r="N12" s="33"/>
      <c r="O12" s="33"/>
      <c r="P12" s="33"/>
      <c r="Q12" s="33">
        <v>0.5</v>
      </c>
      <c r="R12" s="33"/>
      <c r="S12" s="33"/>
      <c r="T12" s="33"/>
      <c r="U12" s="33"/>
      <c r="V12" s="33"/>
      <c r="W12" s="33"/>
      <c r="X12" s="33"/>
      <c r="Y12" s="33"/>
      <c r="Z12" s="33"/>
      <c r="AA12" s="33">
        <v>0.5</v>
      </c>
      <c r="AB12" s="33"/>
      <c r="AC12" s="33"/>
      <c r="AD12" s="33"/>
      <c r="AE12" s="33"/>
      <c r="AF12" s="33"/>
      <c r="AG12" s="33">
        <v>1</v>
      </c>
      <c r="AH12" s="28">
        <v>45413</v>
      </c>
      <c r="AI12" s="28">
        <v>45596</v>
      </c>
      <c r="AJ12" s="32" t="s">
        <v>161</v>
      </c>
      <c r="AK12" s="32" t="s">
        <v>162</v>
      </c>
      <c r="AL12" s="32" t="s">
        <v>39</v>
      </c>
      <c r="AM12" s="32" t="s">
        <v>39</v>
      </c>
      <c r="AN12" s="32" t="s">
        <v>47</v>
      </c>
      <c r="AO12" s="32"/>
    </row>
    <row r="13" spans="1:41" ht="120">
      <c r="A13" s="23" t="s">
        <v>37</v>
      </c>
      <c r="B13" s="44" t="s">
        <v>42</v>
      </c>
      <c r="C13" s="47" t="s">
        <v>52</v>
      </c>
      <c r="D13" s="32" t="s">
        <v>52</v>
      </c>
      <c r="E13" s="32" t="s">
        <v>52</v>
      </c>
      <c r="F13" s="26" t="s">
        <v>204</v>
      </c>
      <c r="G13" s="26" t="s">
        <v>104</v>
      </c>
      <c r="H13" s="27">
        <v>0.02</v>
      </c>
      <c r="I13" s="33"/>
      <c r="J13" s="33"/>
      <c r="K13" s="33">
        <v>0.2</v>
      </c>
      <c r="L13" s="33"/>
      <c r="M13" s="33">
        <v>0.2</v>
      </c>
      <c r="N13" s="33"/>
      <c r="O13" s="33">
        <v>0.6</v>
      </c>
      <c r="P13" s="33"/>
      <c r="Q13" s="33"/>
      <c r="R13" s="33"/>
      <c r="S13" s="33"/>
      <c r="T13" s="33"/>
      <c r="U13" s="33"/>
      <c r="V13" s="33"/>
      <c r="W13" s="33"/>
      <c r="X13" s="33"/>
      <c r="Y13" s="33"/>
      <c r="Z13" s="33"/>
      <c r="AA13" s="33"/>
      <c r="AB13" s="33"/>
      <c r="AC13" s="33"/>
      <c r="AD13" s="33"/>
      <c r="AE13" s="33"/>
      <c r="AF13" s="33"/>
      <c r="AG13" s="33">
        <v>1</v>
      </c>
      <c r="AH13" s="28">
        <v>45323</v>
      </c>
      <c r="AI13" s="28">
        <v>45412</v>
      </c>
      <c r="AJ13" s="32" t="s">
        <v>163</v>
      </c>
      <c r="AK13" s="32" t="s">
        <v>162</v>
      </c>
      <c r="AL13" s="32" t="s">
        <v>39</v>
      </c>
      <c r="AM13" s="32" t="s">
        <v>39</v>
      </c>
      <c r="AN13" s="32" t="s">
        <v>47</v>
      </c>
      <c r="AO13" s="32"/>
    </row>
    <row r="14" spans="1:41" ht="120">
      <c r="A14" s="23" t="s">
        <v>37</v>
      </c>
      <c r="B14" s="44" t="s">
        <v>42</v>
      </c>
      <c r="C14" s="47" t="s">
        <v>52</v>
      </c>
      <c r="D14" s="32" t="s">
        <v>52</v>
      </c>
      <c r="E14" s="32" t="s">
        <v>52</v>
      </c>
      <c r="F14" s="26" t="s">
        <v>205</v>
      </c>
      <c r="G14" s="26" t="s">
        <v>105</v>
      </c>
      <c r="H14" s="27">
        <v>0.05</v>
      </c>
      <c r="I14" s="33"/>
      <c r="J14" s="33"/>
      <c r="K14" s="33">
        <v>0.5</v>
      </c>
      <c r="L14" s="33"/>
      <c r="M14" s="33">
        <v>0.5</v>
      </c>
      <c r="N14" s="33"/>
      <c r="O14" s="33"/>
      <c r="P14" s="33"/>
      <c r="Q14" s="33"/>
      <c r="R14" s="33"/>
      <c r="S14" s="33"/>
      <c r="T14" s="33"/>
      <c r="U14" s="33"/>
      <c r="V14" s="33"/>
      <c r="W14" s="33"/>
      <c r="X14" s="33"/>
      <c r="Y14" s="33"/>
      <c r="Z14" s="33"/>
      <c r="AA14" s="33"/>
      <c r="AB14" s="33"/>
      <c r="AC14" s="33"/>
      <c r="AD14" s="33"/>
      <c r="AE14" s="33"/>
      <c r="AF14" s="33"/>
      <c r="AG14" s="33">
        <v>1</v>
      </c>
      <c r="AH14" s="28">
        <v>45323</v>
      </c>
      <c r="AI14" s="28">
        <v>45382</v>
      </c>
      <c r="AJ14" s="32" t="s">
        <v>164</v>
      </c>
      <c r="AK14" s="32" t="s">
        <v>162</v>
      </c>
      <c r="AL14" s="32" t="s">
        <v>39</v>
      </c>
      <c r="AM14" s="32" t="s">
        <v>39</v>
      </c>
      <c r="AN14" s="32" t="s">
        <v>47</v>
      </c>
      <c r="AO14" s="32"/>
    </row>
    <row r="15" spans="1:41" ht="120">
      <c r="A15" s="23" t="s">
        <v>37</v>
      </c>
      <c r="B15" s="44" t="s">
        <v>42</v>
      </c>
      <c r="C15" s="47" t="s">
        <v>52</v>
      </c>
      <c r="D15" s="32" t="s">
        <v>52</v>
      </c>
      <c r="E15" s="32" t="s">
        <v>52</v>
      </c>
      <c r="F15" s="26" t="s">
        <v>206</v>
      </c>
      <c r="G15" s="26" t="s">
        <v>101</v>
      </c>
      <c r="H15" s="27">
        <v>0.01</v>
      </c>
      <c r="I15" s="33"/>
      <c r="J15" s="33"/>
      <c r="K15" s="33"/>
      <c r="L15" s="33"/>
      <c r="M15" s="33"/>
      <c r="N15" s="33"/>
      <c r="O15" s="33"/>
      <c r="P15" s="33"/>
      <c r="Q15" s="33">
        <v>0.2</v>
      </c>
      <c r="R15" s="33"/>
      <c r="S15" s="33">
        <v>0.3</v>
      </c>
      <c r="T15" s="33"/>
      <c r="U15" s="33">
        <v>0.5</v>
      </c>
      <c r="V15" s="33"/>
      <c r="W15" s="33"/>
      <c r="X15" s="33"/>
      <c r="Y15" s="33"/>
      <c r="Z15" s="33"/>
      <c r="AA15" s="33"/>
      <c r="AB15" s="33"/>
      <c r="AC15" s="33"/>
      <c r="AD15" s="33"/>
      <c r="AE15" s="33"/>
      <c r="AF15" s="33"/>
      <c r="AG15" s="33">
        <v>1</v>
      </c>
      <c r="AH15" s="28">
        <v>45413</v>
      </c>
      <c r="AI15" s="28">
        <v>45504</v>
      </c>
      <c r="AJ15" s="32" t="s">
        <v>158</v>
      </c>
      <c r="AK15" s="32" t="s">
        <v>53</v>
      </c>
      <c r="AL15" s="32" t="s">
        <v>39</v>
      </c>
      <c r="AM15" s="32" t="s">
        <v>39</v>
      </c>
      <c r="AN15" s="32" t="s">
        <v>47</v>
      </c>
      <c r="AO15" s="32"/>
    </row>
    <row r="16" spans="1:41" ht="109.5" customHeight="1">
      <c r="A16" s="23" t="s">
        <v>37</v>
      </c>
      <c r="B16" s="44" t="s">
        <v>42</v>
      </c>
      <c r="C16" s="47" t="s">
        <v>52</v>
      </c>
      <c r="D16" s="32" t="s">
        <v>52</v>
      </c>
      <c r="E16" s="32" t="s">
        <v>52</v>
      </c>
      <c r="F16" s="26" t="s">
        <v>262</v>
      </c>
      <c r="G16" s="26" t="s">
        <v>106</v>
      </c>
      <c r="H16" s="27">
        <v>0.05</v>
      </c>
      <c r="I16" s="33"/>
      <c r="J16" s="33"/>
      <c r="K16" s="33"/>
      <c r="L16" s="33"/>
      <c r="M16" s="33">
        <v>0.25</v>
      </c>
      <c r="N16" s="33"/>
      <c r="O16" s="33"/>
      <c r="P16" s="33"/>
      <c r="Q16" s="33"/>
      <c r="R16" s="33"/>
      <c r="S16" s="33">
        <v>0.25</v>
      </c>
      <c r="T16" s="33"/>
      <c r="U16" s="33"/>
      <c r="V16" s="33"/>
      <c r="W16" s="33"/>
      <c r="X16" s="33"/>
      <c r="Y16" s="33">
        <v>0.25</v>
      </c>
      <c r="Z16" s="33"/>
      <c r="AA16" s="33"/>
      <c r="AB16" s="33"/>
      <c r="AC16" s="33"/>
      <c r="AD16" s="33"/>
      <c r="AE16" s="33">
        <v>0.25</v>
      </c>
      <c r="AF16" s="33"/>
      <c r="AG16" s="33">
        <v>1</v>
      </c>
      <c r="AH16" s="28">
        <v>45352</v>
      </c>
      <c r="AI16" s="28">
        <v>45657</v>
      </c>
      <c r="AJ16" s="32" t="s">
        <v>131</v>
      </c>
      <c r="AK16" s="32" t="s">
        <v>162</v>
      </c>
      <c r="AL16" s="32" t="s">
        <v>39</v>
      </c>
      <c r="AM16" s="32" t="s">
        <v>39</v>
      </c>
      <c r="AN16" s="32" t="s">
        <v>47</v>
      </c>
      <c r="AO16" s="152" t="s">
        <v>263</v>
      </c>
    </row>
    <row r="17" spans="1:41" ht="109.5" customHeight="1">
      <c r="A17" s="48" t="s">
        <v>37</v>
      </c>
      <c r="B17" s="49" t="s">
        <v>42</v>
      </c>
      <c r="C17" s="50" t="s">
        <v>52</v>
      </c>
      <c r="D17" s="51" t="s">
        <v>52</v>
      </c>
      <c r="E17" s="51" t="s">
        <v>52</v>
      </c>
      <c r="F17" s="52" t="s">
        <v>262</v>
      </c>
      <c r="G17" s="52" t="s">
        <v>106</v>
      </c>
      <c r="H17" s="53">
        <v>0.05</v>
      </c>
      <c r="I17" s="54"/>
      <c r="J17" s="54"/>
      <c r="K17" s="54"/>
      <c r="L17" s="54"/>
      <c r="M17" s="54"/>
      <c r="N17" s="54"/>
      <c r="O17" s="55">
        <v>0.25</v>
      </c>
      <c r="P17" s="54"/>
      <c r="Q17" s="54"/>
      <c r="R17" s="54"/>
      <c r="S17" s="54">
        <v>0.25</v>
      </c>
      <c r="T17" s="54"/>
      <c r="U17" s="54"/>
      <c r="V17" s="54"/>
      <c r="W17" s="54"/>
      <c r="X17" s="54"/>
      <c r="Y17" s="54">
        <v>0.25</v>
      </c>
      <c r="Z17" s="54"/>
      <c r="AA17" s="54"/>
      <c r="AB17" s="54"/>
      <c r="AC17" s="54"/>
      <c r="AD17" s="54"/>
      <c r="AE17" s="54">
        <v>0.25</v>
      </c>
      <c r="AF17" s="54"/>
      <c r="AG17" s="54">
        <v>1</v>
      </c>
      <c r="AH17" s="56">
        <v>45383</v>
      </c>
      <c r="AI17" s="57">
        <v>45657</v>
      </c>
      <c r="AJ17" s="51" t="s">
        <v>131</v>
      </c>
      <c r="AK17" s="51" t="s">
        <v>162</v>
      </c>
      <c r="AL17" s="51" t="s">
        <v>39</v>
      </c>
      <c r="AM17" s="51" t="s">
        <v>39</v>
      </c>
      <c r="AN17" s="51" t="s">
        <v>47</v>
      </c>
      <c r="AO17" s="153"/>
    </row>
    <row r="18" spans="1:41" ht="105">
      <c r="A18" s="23" t="s">
        <v>37</v>
      </c>
      <c r="B18" s="44" t="s">
        <v>42</v>
      </c>
      <c r="C18" s="47" t="s">
        <v>52</v>
      </c>
      <c r="D18" s="32" t="s">
        <v>52</v>
      </c>
      <c r="E18" s="32" t="s">
        <v>52</v>
      </c>
      <c r="F18" s="26" t="s">
        <v>207</v>
      </c>
      <c r="G18" s="26" t="s">
        <v>106</v>
      </c>
      <c r="H18" s="27">
        <v>0.02</v>
      </c>
      <c r="I18" s="33"/>
      <c r="J18" s="33"/>
      <c r="K18" s="33"/>
      <c r="L18" s="33"/>
      <c r="M18" s="33">
        <v>0.25</v>
      </c>
      <c r="N18" s="33"/>
      <c r="O18" s="33"/>
      <c r="P18" s="33"/>
      <c r="Q18" s="33"/>
      <c r="R18" s="33"/>
      <c r="S18" s="33">
        <v>0.25</v>
      </c>
      <c r="T18" s="33"/>
      <c r="U18" s="33"/>
      <c r="V18" s="33"/>
      <c r="W18" s="33"/>
      <c r="X18" s="33"/>
      <c r="Y18" s="33">
        <v>0.25</v>
      </c>
      <c r="Z18" s="33"/>
      <c r="AA18" s="33"/>
      <c r="AB18" s="33"/>
      <c r="AC18" s="33"/>
      <c r="AD18" s="33"/>
      <c r="AE18" s="33">
        <v>0.25</v>
      </c>
      <c r="AF18" s="33"/>
      <c r="AG18" s="33">
        <v>1</v>
      </c>
      <c r="AH18" s="28">
        <v>45352</v>
      </c>
      <c r="AI18" s="28">
        <v>45657</v>
      </c>
      <c r="AJ18" s="32" t="s">
        <v>131</v>
      </c>
      <c r="AK18" s="32" t="s">
        <v>50</v>
      </c>
      <c r="AL18" s="32" t="s">
        <v>39</v>
      </c>
      <c r="AM18" s="32" t="s">
        <v>39</v>
      </c>
      <c r="AN18" s="32" t="s">
        <v>47</v>
      </c>
      <c r="AO18" s="32"/>
    </row>
    <row r="19" spans="1:41" ht="90">
      <c r="A19" s="23" t="s">
        <v>37</v>
      </c>
      <c r="B19" s="44" t="s">
        <v>42</v>
      </c>
      <c r="C19" s="47" t="s">
        <v>52</v>
      </c>
      <c r="D19" s="32" t="s">
        <v>52</v>
      </c>
      <c r="E19" s="32" t="s">
        <v>52</v>
      </c>
      <c r="F19" s="26" t="s">
        <v>264</v>
      </c>
      <c r="G19" s="26" t="s">
        <v>107</v>
      </c>
      <c r="H19" s="27">
        <v>0.05</v>
      </c>
      <c r="I19" s="33"/>
      <c r="J19" s="33"/>
      <c r="K19" s="33"/>
      <c r="L19" s="33"/>
      <c r="M19" s="33">
        <v>0.25</v>
      </c>
      <c r="N19" s="33"/>
      <c r="O19" s="33">
        <v>0.25</v>
      </c>
      <c r="P19" s="33"/>
      <c r="Q19" s="33">
        <v>0.5</v>
      </c>
      <c r="R19" s="33"/>
      <c r="S19" s="33"/>
      <c r="T19" s="33"/>
      <c r="U19" s="33"/>
      <c r="V19" s="33"/>
      <c r="W19" s="33"/>
      <c r="X19" s="33"/>
      <c r="Y19" s="33"/>
      <c r="Z19" s="33"/>
      <c r="AA19" s="33"/>
      <c r="AB19" s="33"/>
      <c r="AC19" s="33"/>
      <c r="AD19" s="33"/>
      <c r="AE19" s="33"/>
      <c r="AF19" s="33"/>
      <c r="AG19" s="33">
        <v>1</v>
      </c>
      <c r="AH19" s="28">
        <v>45352</v>
      </c>
      <c r="AI19" s="28">
        <v>45443</v>
      </c>
      <c r="AJ19" s="32" t="s">
        <v>165</v>
      </c>
      <c r="AK19" s="32" t="s">
        <v>162</v>
      </c>
      <c r="AL19" s="32" t="s">
        <v>39</v>
      </c>
      <c r="AM19" s="32" t="s">
        <v>39</v>
      </c>
      <c r="AN19" s="32" t="s">
        <v>47</v>
      </c>
      <c r="AO19" s="152" t="s">
        <v>263</v>
      </c>
    </row>
    <row r="20" spans="1:41" ht="90">
      <c r="A20" s="48" t="s">
        <v>37</v>
      </c>
      <c r="B20" s="49" t="s">
        <v>42</v>
      </c>
      <c r="C20" s="50" t="s">
        <v>52</v>
      </c>
      <c r="D20" s="51" t="s">
        <v>52</v>
      </c>
      <c r="E20" s="51" t="s">
        <v>52</v>
      </c>
      <c r="F20" s="52" t="s">
        <v>264</v>
      </c>
      <c r="G20" s="52" t="s">
        <v>107</v>
      </c>
      <c r="H20" s="53">
        <v>0.05</v>
      </c>
      <c r="I20" s="54"/>
      <c r="J20" s="54"/>
      <c r="K20" s="54"/>
      <c r="L20" s="54"/>
      <c r="M20" s="54"/>
      <c r="N20" s="54"/>
      <c r="O20" s="55"/>
      <c r="P20" s="55"/>
      <c r="Q20" s="55"/>
      <c r="R20" s="55"/>
      <c r="S20" s="55"/>
      <c r="T20" s="54"/>
      <c r="U20" s="54"/>
      <c r="V20" s="54"/>
      <c r="W20" s="54"/>
      <c r="X20" s="54"/>
      <c r="Y20" s="55">
        <v>0.25</v>
      </c>
      <c r="Z20" s="55"/>
      <c r="AA20" s="55">
        <v>0.25</v>
      </c>
      <c r="AB20" s="55"/>
      <c r="AC20" s="55">
        <v>0.5</v>
      </c>
      <c r="AD20" s="54"/>
      <c r="AE20" s="54"/>
      <c r="AF20" s="54"/>
      <c r="AG20" s="54">
        <v>1</v>
      </c>
      <c r="AH20" s="56">
        <v>45536</v>
      </c>
      <c r="AI20" s="56">
        <v>45626</v>
      </c>
      <c r="AJ20" s="51" t="s">
        <v>165</v>
      </c>
      <c r="AK20" s="51" t="s">
        <v>162</v>
      </c>
      <c r="AL20" s="51" t="s">
        <v>39</v>
      </c>
      <c r="AM20" s="51" t="s">
        <v>39</v>
      </c>
      <c r="AN20" s="51" t="s">
        <v>47</v>
      </c>
      <c r="AO20" s="153"/>
    </row>
    <row r="21" spans="1:41" ht="105">
      <c r="A21" s="23" t="s">
        <v>37</v>
      </c>
      <c r="B21" s="44" t="s">
        <v>42</v>
      </c>
      <c r="C21" s="47" t="s">
        <v>52</v>
      </c>
      <c r="D21" s="32" t="s">
        <v>52</v>
      </c>
      <c r="E21" s="32" t="s">
        <v>52</v>
      </c>
      <c r="F21" s="26" t="s">
        <v>208</v>
      </c>
      <c r="G21" s="26" t="s">
        <v>108</v>
      </c>
      <c r="H21" s="27">
        <v>0.08</v>
      </c>
      <c r="I21" s="33"/>
      <c r="J21" s="33" t="s">
        <v>40</v>
      </c>
      <c r="K21" s="33">
        <v>0.09</v>
      </c>
      <c r="L21" s="33" t="s">
        <v>40</v>
      </c>
      <c r="M21" s="33">
        <v>0.09</v>
      </c>
      <c r="N21" s="33" t="s">
        <v>40</v>
      </c>
      <c r="O21" s="33">
        <v>0.09</v>
      </c>
      <c r="P21" s="33" t="s">
        <v>40</v>
      </c>
      <c r="Q21" s="33">
        <v>0.1</v>
      </c>
      <c r="R21" s="33" t="s">
        <v>40</v>
      </c>
      <c r="S21" s="33">
        <v>0.09</v>
      </c>
      <c r="T21" s="33" t="s">
        <v>40</v>
      </c>
      <c r="U21" s="33">
        <v>0.09</v>
      </c>
      <c r="V21" s="33" t="s">
        <v>40</v>
      </c>
      <c r="W21" s="33">
        <v>0.09</v>
      </c>
      <c r="X21" s="33" t="s">
        <v>40</v>
      </c>
      <c r="Y21" s="33">
        <v>0.09</v>
      </c>
      <c r="Z21" s="33" t="s">
        <v>40</v>
      </c>
      <c r="AA21" s="33">
        <v>0.09</v>
      </c>
      <c r="AB21" s="33" t="s">
        <v>40</v>
      </c>
      <c r="AC21" s="33">
        <v>0.09</v>
      </c>
      <c r="AD21" s="33" t="s">
        <v>40</v>
      </c>
      <c r="AE21" s="33">
        <v>0.09</v>
      </c>
      <c r="AF21" s="33" t="s">
        <v>40</v>
      </c>
      <c r="AG21" s="33">
        <v>1</v>
      </c>
      <c r="AH21" s="28">
        <v>45323</v>
      </c>
      <c r="AI21" s="25">
        <v>45657</v>
      </c>
      <c r="AJ21" s="32" t="s">
        <v>166</v>
      </c>
      <c r="AK21" s="32" t="s">
        <v>162</v>
      </c>
      <c r="AL21" s="32" t="s">
        <v>39</v>
      </c>
      <c r="AM21" s="32" t="s">
        <v>39</v>
      </c>
      <c r="AN21" s="32" t="s">
        <v>47</v>
      </c>
      <c r="AO21" s="32"/>
    </row>
    <row r="22" spans="1:41" s="2" customFormat="1" ht="100.5" customHeight="1">
      <c r="A22" s="23" t="s">
        <v>37</v>
      </c>
      <c r="B22" s="44" t="s">
        <v>42</v>
      </c>
      <c r="C22" s="34" t="s">
        <v>52</v>
      </c>
      <c r="D22" s="34" t="s">
        <v>52</v>
      </c>
      <c r="E22" s="34" t="s">
        <v>52</v>
      </c>
      <c r="F22" s="37" t="s">
        <v>209</v>
      </c>
      <c r="G22" s="23" t="s">
        <v>196</v>
      </c>
      <c r="H22" s="1">
        <v>1.4279999999999999E-2</v>
      </c>
      <c r="I22" s="1"/>
      <c r="J22" s="1"/>
      <c r="K22" s="1"/>
      <c r="L22" s="1"/>
      <c r="M22" s="1">
        <v>0.25</v>
      </c>
      <c r="N22" s="1"/>
      <c r="O22" s="1"/>
      <c r="P22" s="1"/>
      <c r="Q22" s="1"/>
      <c r="R22" s="1"/>
      <c r="S22" s="1">
        <v>0.25</v>
      </c>
      <c r="T22" s="1"/>
      <c r="U22" s="1"/>
      <c r="V22" s="1"/>
      <c r="W22" s="1"/>
      <c r="X22" s="1"/>
      <c r="Y22" s="1">
        <v>0.25</v>
      </c>
      <c r="Z22" s="1"/>
      <c r="AA22" s="1"/>
      <c r="AB22" s="1"/>
      <c r="AC22" s="1"/>
      <c r="AD22" s="1"/>
      <c r="AE22" s="1">
        <v>0.25</v>
      </c>
      <c r="AF22" s="1"/>
      <c r="AG22" s="1">
        <f>+I22+K22+M22+O22+Q22+S22+U22+W22+Y22+AA22+AC22+AE22</f>
        <v>1</v>
      </c>
      <c r="AH22" s="24">
        <v>45352</v>
      </c>
      <c r="AI22" s="35">
        <v>45657</v>
      </c>
      <c r="AJ22" s="36" t="s">
        <v>197</v>
      </c>
      <c r="AK22" s="37" t="s">
        <v>194</v>
      </c>
      <c r="AL22" s="37" t="s">
        <v>39</v>
      </c>
      <c r="AM22" s="37" t="s">
        <v>39</v>
      </c>
      <c r="AN22" s="38" t="s">
        <v>47</v>
      </c>
      <c r="AO22" s="38"/>
    </row>
    <row r="23" spans="1:41" ht="135">
      <c r="A23" s="23" t="s">
        <v>37</v>
      </c>
      <c r="B23" s="44" t="s">
        <v>42</v>
      </c>
      <c r="C23" s="47" t="s">
        <v>52</v>
      </c>
      <c r="D23" s="32" t="s">
        <v>52</v>
      </c>
      <c r="E23" s="32" t="s">
        <v>52</v>
      </c>
      <c r="F23" s="26" t="s">
        <v>210</v>
      </c>
      <c r="G23" s="26" t="s">
        <v>109</v>
      </c>
      <c r="H23" s="27">
        <v>0.03</v>
      </c>
      <c r="I23" s="33"/>
      <c r="J23" s="33"/>
      <c r="K23" s="33"/>
      <c r="L23" s="33"/>
      <c r="M23" s="33"/>
      <c r="N23" s="33"/>
      <c r="O23" s="33">
        <v>0.33</v>
      </c>
      <c r="P23" s="33"/>
      <c r="Q23" s="33"/>
      <c r="R23" s="33"/>
      <c r="S23" s="33"/>
      <c r="T23" s="33"/>
      <c r="U23" s="33">
        <v>0.33</v>
      </c>
      <c r="V23" s="33"/>
      <c r="W23" s="33"/>
      <c r="X23" s="33"/>
      <c r="Y23" s="33"/>
      <c r="Z23" s="33"/>
      <c r="AA23" s="33"/>
      <c r="AB23" s="33"/>
      <c r="AC23" s="33">
        <v>0.33</v>
      </c>
      <c r="AD23" s="33"/>
      <c r="AE23" s="33"/>
      <c r="AF23" s="33"/>
      <c r="AG23" s="33">
        <v>1</v>
      </c>
      <c r="AH23" s="28">
        <v>45383</v>
      </c>
      <c r="AI23" s="28">
        <v>45626</v>
      </c>
      <c r="AJ23" s="32" t="s">
        <v>167</v>
      </c>
      <c r="AK23" s="32" t="s">
        <v>162</v>
      </c>
      <c r="AL23" s="32" t="s">
        <v>39</v>
      </c>
      <c r="AM23" s="32" t="s">
        <v>39</v>
      </c>
      <c r="AN23" s="32" t="s">
        <v>47</v>
      </c>
      <c r="AO23" s="32"/>
    </row>
    <row r="24" spans="1:41" ht="120">
      <c r="A24" s="23" t="s">
        <v>37</v>
      </c>
      <c r="B24" s="44" t="s">
        <v>42</v>
      </c>
      <c r="C24" s="47" t="s">
        <v>52</v>
      </c>
      <c r="D24" s="32" t="s">
        <v>52</v>
      </c>
      <c r="E24" s="32" t="s">
        <v>52</v>
      </c>
      <c r="F24" s="26" t="s">
        <v>211</v>
      </c>
      <c r="G24" s="26" t="s">
        <v>110</v>
      </c>
      <c r="H24" s="27">
        <v>0.1</v>
      </c>
      <c r="I24" s="33"/>
      <c r="J24" s="33"/>
      <c r="K24" s="33"/>
      <c r="L24" s="33"/>
      <c r="M24" s="33"/>
      <c r="N24" s="33"/>
      <c r="O24" s="33">
        <v>0.25</v>
      </c>
      <c r="P24" s="33"/>
      <c r="Q24" s="33"/>
      <c r="R24" s="33"/>
      <c r="S24" s="33"/>
      <c r="T24" s="33"/>
      <c r="U24" s="33">
        <v>0.25</v>
      </c>
      <c r="V24" s="33"/>
      <c r="W24" s="33"/>
      <c r="X24" s="33"/>
      <c r="Y24" s="33"/>
      <c r="Z24" s="33"/>
      <c r="AA24" s="33">
        <v>0.25</v>
      </c>
      <c r="AB24" s="33"/>
      <c r="AC24" s="33"/>
      <c r="AD24" s="33"/>
      <c r="AE24" s="33">
        <v>0.25</v>
      </c>
      <c r="AF24" s="33"/>
      <c r="AG24" s="33">
        <v>1</v>
      </c>
      <c r="AH24" s="28">
        <v>45383</v>
      </c>
      <c r="AI24" s="28">
        <v>45657</v>
      </c>
      <c r="AJ24" s="32" t="s">
        <v>168</v>
      </c>
      <c r="AK24" s="32" t="s">
        <v>162</v>
      </c>
      <c r="AL24" s="32" t="s">
        <v>39</v>
      </c>
      <c r="AM24" s="32" t="s">
        <v>39</v>
      </c>
      <c r="AN24" s="32" t="s">
        <v>47</v>
      </c>
      <c r="AO24" s="32"/>
    </row>
    <row r="25" spans="1:41" ht="150">
      <c r="A25" s="23" t="s">
        <v>37</v>
      </c>
      <c r="B25" s="44" t="s">
        <v>42</v>
      </c>
      <c r="C25" s="47" t="s">
        <v>52</v>
      </c>
      <c r="D25" s="32" t="s">
        <v>52</v>
      </c>
      <c r="E25" s="32" t="s">
        <v>52</v>
      </c>
      <c r="F25" s="26" t="s">
        <v>212</v>
      </c>
      <c r="G25" s="26" t="s">
        <v>60</v>
      </c>
      <c r="H25" s="27">
        <v>0.02</v>
      </c>
      <c r="I25" s="33"/>
      <c r="J25" s="33"/>
      <c r="K25" s="33"/>
      <c r="L25" s="33"/>
      <c r="M25" s="33">
        <v>0.25</v>
      </c>
      <c r="N25" s="33"/>
      <c r="O25" s="33"/>
      <c r="P25" s="33"/>
      <c r="Q25" s="33"/>
      <c r="R25" s="33"/>
      <c r="S25" s="33">
        <v>0.25</v>
      </c>
      <c r="T25" s="33"/>
      <c r="U25" s="33"/>
      <c r="V25" s="33"/>
      <c r="W25" s="33"/>
      <c r="X25" s="33"/>
      <c r="Y25" s="33">
        <v>0.25</v>
      </c>
      <c r="Z25" s="33"/>
      <c r="AA25" s="33"/>
      <c r="AB25" s="33"/>
      <c r="AC25" s="33"/>
      <c r="AD25" s="33"/>
      <c r="AE25" s="33">
        <v>0.25</v>
      </c>
      <c r="AF25" s="33"/>
      <c r="AG25" s="33">
        <v>1</v>
      </c>
      <c r="AH25" s="28">
        <v>45353</v>
      </c>
      <c r="AI25" s="28">
        <v>45641</v>
      </c>
      <c r="AJ25" s="32" t="s">
        <v>125</v>
      </c>
      <c r="AK25" s="32" t="s">
        <v>58</v>
      </c>
      <c r="AL25" s="32" t="s">
        <v>39</v>
      </c>
      <c r="AM25" s="32" t="s">
        <v>39</v>
      </c>
      <c r="AN25" s="32" t="s">
        <v>47</v>
      </c>
      <c r="AO25" s="32"/>
    </row>
    <row r="26" spans="1:41" s="2" customFormat="1" ht="186" customHeight="1">
      <c r="A26" s="23" t="s">
        <v>37</v>
      </c>
      <c r="B26" s="44" t="s">
        <v>42</v>
      </c>
      <c r="C26" s="34" t="s">
        <v>52</v>
      </c>
      <c r="D26" s="34" t="s">
        <v>52</v>
      </c>
      <c r="E26" s="34"/>
      <c r="F26" s="37" t="s">
        <v>212</v>
      </c>
      <c r="G26" s="23" t="s">
        <v>60</v>
      </c>
      <c r="H26" s="1">
        <v>0.05</v>
      </c>
      <c r="I26" s="1"/>
      <c r="J26" s="1"/>
      <c r="K26" s="1"/>
      <c r="L26" s="1"/>
      <c r="M26" s="1">
        <v>0.25</v>
      </c>
      <c r="N26" s="1"/>
      <c r="O26" s="1"/>
      <c r="P26" s="1"/>
      <c r="Q26" s="1"/>
      <c r="R26" s="1"/>
      <c r="S26" s="1">
        <v>0.25</v>
      </c>
      <c r="T26" s="1"/>
      <c r="U26" s="1"/>
      <c r="V26" s="1"/>
      <c r="W26" s="1"/>
      <c r="X26" s="1"/>
      <c r="Y26" s="1">
        <v>0.25</v>
      </c>
      <c r="Z26" s="1"/>
      <c r="AA26" s="1"/>
      <c r="AB26" s="1"/>
      <c r="AC26" s="1"/>
      <c r="AD26" s="1"/>
      <c r="AE26" s="1">
        <v>0.25</v>
      </c>
      <c r="AF26" s="1"/>
      <c r="AG26" s="1">
        <f>+I26+K26+M26+O26+Q26+S26+U26+W26+Y26+AA26+AC26+AE26</f>
        <v>1</v>
      </c>
      <c r="AH26" s="24">
        <v>45353</v>
      </c>
      <c r="AI26" s="35">
        <v>45641</v>
      </c>
      <c r="AJ26" s="36" t="s">
        <v>125</v>
      </c>
      <c r="AK26" s="37" t="s">
        <v>199</v>
      </c>
      <c r="AL26" s="38" t="s">
        <v>39</v>
      </c>
      <c r="AM26" s="38" t="s">
        <v>39</v>
      </c>
      <c r="AN26" s="38" t="s">
        <v>47</v>
      </c>
      <c r="AO26" s="38"/>
    </row>
    <row r="27" spans="1:41" s="2" customFormat="1" ht="186" customHeight="1">
      <c r="A27" s="23" t="s">
        <v>37</v>
      </c>
      <c r="B27" s="44" t="s">
        <v>42</v>
      </c>
      <c r="C27" s="34" t="s">
        <v>52</v>
      </c>
      <c r="D27" s="34" t="s">
        <v>52</v>
      </c>
      <c r="E27" s="44" t="s">
        <v>52</v>
      </c>
      <c r="F27" s="37" t="s">
        <v>59</v>
      </c>
      <c r="G27" s="23" t="s">
        <v>60</v>
      </c>
      <c r="H27" s="1">
        <v>1.67E-2</v>
      </c>
      <c r="I27" s="1"/>
      <c r="J27" s="1"/>
      <c r="K27" s="1"/>
      <c r="L27" s="1"/>
      <c r="M27" s="1">
        <v>0.25</v>
      </c>
      <c r="N27" s="1"/>
      <c r="O27" s="1"/>
      <c r="P27" s="1"/>
      <c r="Q27" s="1"/>
      <c r="R27" s="1"/>
      <c r="S27" s="1">
        <v>0.25</v>
      </c>
      <c r="T27" s="1"/>
      <c r="U27" s="1"/>
      <c r="V27" s="1"/>
      <c r="W27" s="1"/>
      <c r="X27" s="1"/>
      <c r="Y27" s="1">
        <v>0.25</v>
      </c>
      <c r="Z27" s="1"/>
      <c r="AA27" s="1"/>
      <c r="AB27" s="1"/>
      <c r="AC27" s="1"/>
      <c r="AD27" s="1"/>
      <c r="AE27" s="1">
        <v>0.25</v>
      </c>
      <c r="AF27" s="1"/>
      <c r="AG27" s="1">
        <f>+I27+K27+M27+O27+Q27+S27+U27+W27+Y27+AA27+AC27+AE27</f>
        <v>1</v>
      </c>
      <c r="AH27" s="24">
        <v>45353</v>
      </c>
      <c r="AI27" s="35">
        <v>45641</v>
      </c>
      <c r="AJ27" s="36" t="s">
        <v>125</v>
      </c>
      <c r="AK27" s="23" t="s">
        <v>193</v>
      </c>
      <c r="AL27" s="37" t="s">
        <v>39</v>
      </c>
      <c r="AM27" s="37" t="s">
        <v>39</v>
      </c>
      <c r="AN27" s="38" t="s">
        <v>47</v>
      </c>
      <c r="AO27" s="38"/>
    </row>
    <row r="28" spans="1:41" s="2" customFormat="1" ht="186" customHeight="1">
      <c r="A28" s="23" t="s">
        <v>37</v>
      </c>
      <c r="B28" s="44" t="s">
        <v>42</v>
      </c>
      <c r="C28" s="34" t="s">
        <v>52</v>
      </c>
      <c r="D28" s="34" t="s">
        <v>52</v>
      </c>
      <c r="E28" s="34" t="s">
        <v>52</v>
      </c>
      <c r="F28" s="37" t="s">
        <v>212</v>
      </c>
      <c r="G28" s="23" t="s">
        <v>60</v>
      </c>
      <c r="H28" s="1">
        <v>0.01</v>
      </c>
      <c r="I28" s="1"/>
      <c r="J28" s="1"/>
      <c r="K28" s="1"/>
      <c r="L28" s="1"/>
      <c r="M28" s="1">
        <v>0.25</v>
      </c>
      <c r="N28" s="1"/>
      <c r="O28" s="1"/>
      <c r="P28" s="1"/>
      <c r="Q28" s="1"/>
      <c r="R28" s="1"/>
      <c r="S28" s="1">
        <v>0.25</v>
      </c>
      <c r="T28" s="1"/>
      <c r="U28" s="1"/>
      <c r="V28" s="1"/>
      <c r="W28" s="1"/>
      <c r="X28" s="1"/>
      <c r="Y28" s="1">
        <v>0.25</v>
      </c>
      <c r="Z28" s="1"/>
      <c r="AA28" s="1"/>
      <c r="AB28" s="1"/>
      <c r="AC28" s="1"/>
      <c r="AD28" s="1"/>
      <c r="AE28" s="1">
        <v>0.25</v>
      </c>
      <c r="AF28" s="1"/>
      <c r="AG28" s="1">
        <f>+I28+K28+M28+O28+Q28+S28+U28+W28+Y28+AA28+AC28+AE28</f>
        <v>1</v>
      </c>
      <c r="AH28" s="24">
        <v>45353</v>
      </c>
      <c r="AI28" s="35">
        <v>45641</v>
      </c>
      <c r="AJ28" s="36" t="s">
        <v>125</v>
      </c>
      <c r="AK28" s="32" t="s">
        <v>183</v>
      </c>
      <c r="AL28" s="37" t="s">
        <v>39</v>
      </c>
      <c r="AM28" s="37" t="s">
        <v>39</v>
      </c>
      <c r="AN28" s="38" t="s">
        <v>47</v>
      </c>
      <c r="AO28" s="38"/>
    </row>
    <row r="29" spans="1:41" ht="150">
      <c r="A29" s="23" t="s">
        <v>37</v>
      </c>
      <c r="B29" s="44" t="s">
        <v>42</v>
      </c>
      <c r="C29" s="47" t="s">
        <v>52</v>
      </c>
      <c r="D29" s="32" t="s">
        <v>52</v>
      </c>
      <c r="E29" s="32" t="s">
        <v>52</v>
      </c>
      <c r="F29" s="26" t="s">
        <v>212</v>
      </c>
      <c r="G29" s="26" t="s">
        <v>60</v>
      </c>
      <c r="H29" s="27">
        <v>0.25</v>
      </c>
      <c r="I29" s="33"/>
      <c r="J29" s="33"/>
      <c r="K29" s="33"/>
      <c r="L29" s="33"/>
      <c r="M29" s="33">
        <v>0.25</v>
      </c>
      <c r="N29" s="33"/>
      <c r="O29" s="33"/>
      <c r="P29" s="33"/>
      <c r="Q29" s="33"/>
      <c r="R29" s="33"/>
      <c r="S29" s="33">
        <v>0.25</v>
      </c>
      <c r="T29" s="33"/>
      <c r="U29" s="33"/>
      <c r="V29" s="33"/>
      <c r="W29" s="33"/>
      <c r="X29" s="33"/>
      <c r="Y29" s="33">
        <v>0.25</v>
      </c>
      <c r="Z29" s="33"/>
      <c r="AA29" s="33"/>
      <c r="AB29" s="33"/>
      <c r="AC29" s="33"/>
      <c r="AD29" s="33"/>
      <c r="AE29" s="33">
        <v>0.25</v>
      </c>
      <c r="AF29" s="33"/>
      <c r="AG29" s="33">
        <v>1</v>
      </c>
      <c r="AH29" s="28">
        <v>45353</v>
      </c>
      <c r="AI29" s="28">
        <v>45641</v>
      </c>
      <c r="AJ29" s="32" t="s">
        <v>125</v>
      </c>
      <c r="AK29" s="32" t="s">
        <v>159</v>
      </c>
      <c r="AL29" s="32" t="s">
        <v>39</v>
      </c>
      <c r="AM29" s="32" t="s">
        <v>39</v>
      </c>
      <c r="AN29" s="32" t="s">
        <v>47</v>
      </c>
      <c r="AO29" s="32"/>
    </row>
    <row r="30" spans="1:41" ht="150">
      <c r="A30" s="23" t="s">
        <v>37</v>
      </c>
      <c r="B30" s="44" t="s">
        <v>42</v>
      </c>
      <c r="C30" s="47" t="s">
        <v>52</v>
      </c>
      <c r="D30" s="32" t="s">
        <v>52</v>
      </c>
      <c r="E30" s="32" t="s">
        <v>52</v>
      </c>
      <c r="F30" s="26" t="s">
        <v>212</v>
      </c>
      <c r="G30" s="26" t="s">
        <v>60</v>
      </c>
      <c r="H30" s="27">
        <v>2.5000000000000001E-2</v>
      </c>
      <c r="I30" s="33"/>
      <c r="J30" s="33"/>
      <c r="K30" s="33"/>
      <c r="L30" s="33"/>
      <c r="M30" s="33">
        <v>0.25</v>
      </c>
      <c r="N30" s="33"/>
      <c r="O30" s="33"/>
      <c r="P30" s="33"/>
      <c r="Q30" s="33"/>
      <c r="R30" s="33"/>
      <c r="S30" s="33">
        <v>0.25</v>
      </c>
      <c r="T30" s="33"/>
      <c r="U30" s="33"/>
      <c r="V30" s="33"/>
      <c r="W30" s="33"/>
      <c r="X30" s="33"/>
      <c r="Y30" s="33">
        <v>0.25</v>
      </c>
      <c r="Z30" s="33"/>
      <c r="AA30" s="33"/>
      <c r="AB30" s="33"/>
      <c r="AC30" s="33"/>
      <c r="AD30" s="33"/>
      <c r="AE30" s="33">
        <v>0.25</v>
      </c>
      <c r="AF30" s="33"/>
      <c r="AG30" s="33">
        <v>1</v>
      </c>
      <c r="AH30" s="28">
        <v>45353</v>
      </c>
      <c r="AI30" s="28">
        <v>45641</v>
      </c>
      <c r="AJ30" s="32" t="s">
        <v>125</v>
      </c>
      <c r="AK30" s="32" t="s">
        <v>53</v>
      </c>
      <c r="AL30" s="32" t="s">
        <v>39</v>
      </c>
      <c r="AM30" s="32" t="s">
        <v>39</v>
      </c>
      <c r="AN30" s="32" t="s">
        <v>47</v>
      </c>
      <c r="AO30" s="32"/>
    </row>
    <row r="31" spans="1:41" ht="150">
      <c r="A31" s="23" t="s">
        <v>37</v>
      </c>
      <c r="B31" s="44" t="s">
        <v>42</v>
      </c>
      <c r="C31" s="47" t="s">
        <v>52</v>
      </c>
      <c r="D31" s="32" t="s">
        <v>52</v>
      </c>
      <c r="E31" s="32" t="s">
        <v>52</v>
      </c>
      <c r="F31" s="26" t="s">
        <v>212</v>
      </c>
      <c r="G31" s="26" t="s">
        <v>60</v>
      </c>
      <c r="H31" s="27">
        <v>0.02</v>
      </c>
      <c r="I31" s="33"/>
      <c r="J31" s="33"/>
      <c r="K31" s="33"/>
      <c r="L31" s="33"/>
      <c r="M31" s="33">
        <v>0.25</v>
      </c>
      <c r="N31" s="33"/>
      <c r="O31" s="33"/>
      <c r="P31" s="33"/>
      <c r="Q31" s="33"/>
      <c r="R31" s="33"/>
      <c r="S31" s="33">
        <v>0.25</v>
      </c>
      <c r="T31" s="33"/>
      <c r="U31" s="33"/>
      <c r="V31" s="33"/>
      <c r="W31" s="33"/>
      <c r="X31" s="33"/>
      <c r="Y31" s="33">
        <v>0.25</v>
      </c>
      <c r="Z31" s="33"/>
      <c r="AA31" s="33"/>
      <c r="AB31" s="33"/>
      <c r="AC31" s="33"/>
      <c r="AD31" s="33"/>
      <c r="AE31" s="33">
        <v>0.25</v>
      </c>
      <c r="AF31" s="33"/>
      <c r="AG31" s="33">
        <v>1</v>
      </c>
      <c r="AH31" s="28">
        <v>45353</v>
      </c>
      <c r="AI31" s="28">
        <v>45641</v>
      </c>
      <c r="AJ31" s="32" t="s">
        <v>125</v>
      </c>
      <c r="AK31" s="32" t="s">
        <v>49</v>
      </c>
      <c r="AL31" s="32" t="s">
        <v>39</v>
      </c>
      <c r="AM31" s="32" t="s">
        <v>39</v>
      </c>
      <c r="AN31" s="32" t="s">
        <v>47</v>
      </c>
      <c r="AO31" s="32"/>
    </row>
    <row r="32" spans="1:41" ht="150">
      <c r="A32" s="23" t="s">
        <v>37</v>
      </c>
      <c r="B32" s="44" t="s">
        <v>42</v>
      </c>
      <c r="C32" s="47" t="s">
        <v>52</v>
      </c>
      <c r="D32" s="32" t="s">
        <v>52</v>
      </c>
      <c r="E32" s="44" t="s">
        <v>52</v>
      </c>
      <c r="F32" s="26" t="s">
        <v>212</v>
      </c>
      <c r="G32" s="26" t="s">
        <v>60</v>
      </c>
      <c r="H32" s="27">
        <v>0.03</v>
      </c>
      <c r="I32" s="33"/>
      <c r="J32" s="33"/>
      <c r="K32" s="33"/>
      <c r="L32" s="33"/>
      <c r="M32" s="33">
        <v>0.25</v>
      </c>
      <c r="N32" s="33"/>
      <c r="O32" s="33"/>
      <c r="P32" s="33"/>
      <c r="Q32" s="33"/>
      <c r="R32" s="33"/>
      <c r="S32" s="33">
        <v>0.25</v>
      </c>
      <c r="T32" s="33"/>
      <c r="U32" s="33"/>
      <c r="V32" s="33"/>
      <c r="W32" s="33"/>
      <c r="X32" s="33"/>
      <c r="Y32" s="33">
        <v>0.25</v>
      </c>
      <c r="Z32" s="33"/>
      <c r="AA32" s="33"/>
      <c r="AB32" s="33"/>
      <c r="AC32" s="33"/>
      <c r="AD32" s="33"/>
      <c r="AE32" s="33">
        <v>0.25</v>
      </c>
      <c r="AF32" s="33"/>
      <c r="AG32" s="33">
        <v>1</v>
      </c>
      <c r="AH32" s="28">
        <v>45353</v>
      </c>
      <c r="AI32" s="28">
        <v>45641</v>
      </c>
      <c r="AJ32" s="32" t="s">
        <v>125</v>
      </c>
      <c r="AK32" s="32" t="s">
        <v>56</v>
      </c>
      <c r="AL32" s="32" t="s">
        <v>39</v>
      </c>
      <c r="AM32" s="32" t="s">
        <v>39</v>
      </c>
      <c r="AN32" s="32" t="s">
        <v>47</v>
      </c>
      <c r="AO32" s="32"/>
    </row>
    <row r="33" spans="1:41" ht="150">
      <c r="A33" s="23" t="s">
        <v>37</v>
      </c>
      <c r="B33" s="44" t="s">
        <v>42</v>
      </c>
      <c r="C33" s="47" t="s">
        <v>52</v>
      </c>
      <c r="D33" s="32" t="s">
        <v>52</v>
      </c>
      <c r="E33" s="44" t="s">
        <v>52</v>
      </c>
      <c r="F33" s="26" t="s">
        <v>212</v>
      </c>
      <c r="G33" s="26" t="s">
        <v>60</v>
      </c>
      <c r="H33" s="27">
        <v>0.05</v>
      </c>
      <c r="I33" s="33"/>
      <c r="J33" s="33"/>
      <c r="K33" s="33"/>
      <c r="L33" s="33"/>
      <c r="M33" s="33">
        <v>0.25</v>
      </c>
      <c r="N33" s="33"/>
      <c r="O33" s="33"/>
      <c r="P33" s="33"/>
      <c r="Q33" s="33"/>
      <c r="R33" s="33"/>
      <c r="S33" s="33">
        <v>0.25</v>
      </c>
      <c r="T33" s="33"/>
      <c r="U33" s="33"/>
      <c r="V33" s="33"/>
      <c r="W33" s="33"/>
      <c r="X33" s="33"/>
      <c r="Y33" s="33">
        <v>0.25</v>
      </c>
      <c r="Z33" s="33"/>
      <c r="AA33" s="33"/>
      <c r="AB33" s="33"/>
      <c r="AC33" s="33"/>
      <c r="AD33" s="33"/>
      <c r="AE33" s="33">
        <v>0.25</v>
      </c>
      <c r="AF33" s="33"/>
      <c r="AG33" s="33">
        <v>1</v>
      </c>
      <c r="AH33" s="28">
        <v>45353</v>
      </c>
      <c r="AI33" s="28">
        <v>45641</v>
      </c>
      <c r="AJ33" s="32" t="s">
        <v>125</v>
      </c>
      <c r="AK33" s="32" t="s">
        <v>48</v>
      </c>
      <c r="AL33" s="32" t="s">
        <v>39</v>
      </c>
      <c r="AM33" s="32" t="s">
        <v>39</v>
      </c>
      <c r="AN33" s="32" t="s">
        <v>47</v>
      </c>
      <c r="AO33" s="32"/>
    </row>
    <row r="34" spans="1:41" ht="150">
      <c r="A34" s="23" t="s">
        <v>37</v>
      </c>
      <c r="B34" s="44" t="s">
        <v>42</v>
      </c>
      <c r="C34" s="47" t="s">
        <v>52</v>
      </c>
      <c r="D34" s="32" t="s">
        <v>52</v>
      </c>
      <c r="E34" s="32" t="s">
        <v>52</v>
      </c>
      <c r="F34" s="26" t="s">
        <v>212</v>
      </c>
      <c r="G34" s="26" t="s">
        <v>60</v>
      </c>
      <c r="H34" s="27">
        <v>5.0000000000000001E-3</v>
      </c>
      <c r="I34" s="33"/>
      <c r="J34" s="33"/>
      <c r="K34" s="33"/>
      <c r="L34" s="33"/>
      <c r="M34" s="33">
        <v>0.25</v>
      </c>
      <c r="N34" s="33"/>
      <c r="O34" s="33"/>
      <c r="P34" s="33"/>
      <c r="Q34" s="33"/>
      <c r="R34" s="33"/>
      <c r="S34" s="33">
        <v>0.25</v>
      </c>
      <c r="T34" s="33"/>
      <c r="U34" s="33"/>
      <c r="V34" s="33"/>
      <c r="W34" s="33"/>
      <c r="X34" s="33"/>
      <c r="Y34" s="33">
        <v>0.25</v>
      </c>
      <c r="Z34" s="33"/>
      <c r="AA34" s="33"/>
      <c r="AB34" s="33"/>
      <c r="AC34" s="33"/>
      <c r="AD34" s="33"/>
      <c r="AE34" s="33">
        <v>0.25</v>
      </c>
      <c r="AF34" s="33"/>
      <c r="AG34" s="33">
        <v>1</v>
      </c>
      <c r="AH34" s="28">
        <v>45353</v>
      </c>
      <c r="AI34" s="28">
        <v>45641</v>
      </c>
      <c r="AJ34" s="32" t="s">
        <v>125</v>
      </c>
      <c r="AK34" s="32" t="s">
        <v>162</v>
      </c>
      <c r="AL34" s="32" t="s">
        <v>39</v>
      </c>
      <c r="AM34" s="32" t="s">
        <v>39</v>
      </c>
      <c r="AN34" s="32" t="s">
        <v>47</v>
      </c>
      <c r="AO34" s="32"/>
    </row>
    <row r="35" spans="1:41" ht="150">
      <c r="A35" s="23" t="s">
        <v>37</v>
      </c>
      <c r="B35" s="44" t="s">
        <v>42</v>
      </c>
      <c r="C35" s="47" t="s">
        <v>52</v>
      </c>
      <c r="D35" s="32" t="s">
        <v>52</v>
      </c>
      <c r="E35" s="32" t="s">
        <v>52</v>
      </c>
      <c r="F35" s="26" t="s">
        <v>212</v>
      </c>
      <c r="G35" s="26" t="s">
        <v>60</v>
      </c>
      <c r="H35" s="27">
        <v>0.02</v>
      </c>
      <c r="I35" s="33"/>
      <c r="J35" s="33"/>
      <c r="K35" s="33"/>
      <c r="L35" s="33"/>
      <c r="M35" s="33">
        <v>0.25</v>
      </c>
      <c r="N35" s="33"/>
      <c r="O35" s="33"/>
      <c r="P35" s="33"/>
      <c r="Q35" s="33"/>
      <c r="R35" s="33"/>
      <c r="S35" s="33">
        <v>0.25</v>
      </c>
      <c r="T35" s="33"/>
      <c r="U35" s="33"/>
      <c r="V35" s="33"/>
      <c r="W35" s="33"/>
      <c r="X35" s="33"/>
      <c r="Y35" s="33">
        <v>0.25</v>
      </c>
      <c r="Z35" s="33"/>
      <c r="AA35" s="33"/>
      <c r="AB35" s="33"/>
      <c r="AC35" s="33"/>
      <c r="AD35" s="33"/>
      <c r="AE35" s="33">
        <v>0.25</v>
      </c>
      <c r="AF35" s="33"/>
      <c r="AG35" s="33">
        <v>1</v>
      </c>
      <c r="AH35" s="28">
        <v>45353</v>
      </c>
      <c r="AI35" s="28">
        <v>45641</v>
      </c>
      <c r="AJ35" s="32" t="s">
        <v>125</v>
      </c>
      <c r="AK35" s="32" t="s">
        <v>46</v>
      </c>
      <c r="AL35" s="32" t="s">
        <v>39</v>
      </c>
      <c r="AM35" s="32" t="s">
        <v>39</v>
      </c>
      <c r="AN35" s="32" t="s">
        <v>47</v>
      </c>
      <c r="AO35" s="32"/>
    </row>
    <row r="36" spans="1:41" ht="150">
      <c r="A36" s="23" t="s">
        <v>37</v>
      </c>
      <c r="B36" s="44" t="s">
        <v>42</v>
      </c>
      <c r="C36" s="47" t="s">
        <v>52</v>
      </c>
      <c r="D36" s="32" t="s">
        <v>52</v>
      </c>
      <c r="E36" s="32" t="s">
        <v>52</v>
      </c>
      <c r="F36" s="26" t="s">
        <v>212</v>
      </c>
      <c r="G36" s="26" t="s">
        <v>60</v>
      </c>
      <c r="H36" s="27">
        <v>0.03</v>
      </c>
      <c r="I36" s="33"/>
      <c r="J36" s="33"/>
      <c r="K36" s="33"/>
      <c r="L36" s="33"/>
      <c r="M36" s="33">
        <v>0.25</v>
      </c>
      <c r="N36" s="33"/>
      <c r="O36" s="33"/>
      <c r="P36" s="33"/>
      <c r="Q36" s="33"/>
      <c r="R36" s="33"/>
      <c r="S36" s="33">
        <v>0.25</v>
      </c>
      <c r="T36" s="33"/>
      <c r="U36" s="33"/>
      <c r="V36" s="33"/>
      <c r="W36" s="33"/>
      <c r="X36" s="33"/>
      <c r="Y36" s="33">
        <v>0.25</v>
      </c>
      <c r="Z36" s="33"/>
      <c r="AA36" s="33"/>
      <c r="AB36" s="33"/>
      <c r="AC36" s="33"/>
      <c r="AD36" s="33"/>
      <c r="AE36" s="33">
        <v>0.25</v>
      </c>
      <c r="AF36" s="33"/>
      <c r="AG36" s="33">
        <v>1</v>
      </c>
      <c r="AH36" s="28">
        <v>45353</v>
      </c>
      <c r="AI36" s="28">
        <v>45641</v>
      </c>
      <c r="AJ36" s="32" t="s">
        <v>125</v>
      </c>
      <c r="AK36" s="32" t="s">
        <v>50</v>
      </c>
      <c r="AL36" s="32" t="s">
        <v>39</v>
      </c>
      <c r="AM36" s="32" t="s">
        <v>39</v>
      </c>
      <c r="AN36" s="32" t="s">
        <v>47</v>
      </c>
      <c r="AO36" s="32"/>
    </row>
    <row r="37" spans="1:41" ht="150">
      <c r="A37" s="23" t="s">
        <v>37</v>
      </c>
      <c r="B37" s="44" t="s">
        <v>42</v>
      </c>
      <c r="C37" s="47" t="s">
        <v>52</v>
      </c>
      <c r="D37" s="32" t="s">
        <v>52</v>
      </c>
      <c r="E37" s="44" t="s">
        <v>52</v>
      </c>
      <c r="F37" s="26" t="s">
        <v>212</v>
      </c>
      <c r="G37" s="26" t="s">
        <v>60</v>
      </c>
      <c r="H37" s="27">
        <v>0.01</v>
      </c>
      <c r="I37" s="33"/>
      <c r="J37" s="33"/>
      <c r="K37" s="33"/>
      <c r="L37" s="33"/>
      <c r="M37" s="33">
        <v>0.25</v>
      </c>
      <c r="N37" s="33"/>
      <c r="O37" s="33"/>
      <c r="P37" s="33"/>
      <c r="Q37" s="33"/>
      <c r="R37" s="33"/>
      <c r="S37" s="33">
        <v>0.25</v>
      </c>
      <c r="T37" s="33"/>
      <c r="U37" s="33"/>
      <c r="V37" s="33"/>
      <c r="W37" s="33"/>
      <c r="X37" s="33"/>
      <c r="Y37" s="33">
        <v>0.25</v>
      </c>
      <c r="Z37" s="33"/>
      <c r="AA37" s="33"/>
      <c r="AB37" s="33"/>
      <c r="AC37" s="33"/>
      <c r="AD37" s="33"/>
      <c r="AE37" s="33">
        <v>0.25</v>
      </c>
      <c r="AF37" s="33"/>
      <c r="AG37" s="33">
        <v>1</v>
      </c>
      <c r="AH37" s="28">
        <v>45353</v>
      </c>
      <c r="AI37" s="28">
        <v>45641</v>
      </c>
      <c r="AJ37" s="32" t="s">
        <v>125</v>
      </c>
      <c r="AK37" s="32" t="s">
        <v>45</v>
      </c>
      <c r="AL37" s="32" t="s">
        <v>39</v>
      </c>
      <c r="AM37" s="32" t="s">
        <v>39</v>
      </c>
      <c r="AN37" s="32" t="s">
        <v>47</v>
      </c>
      <c r="AO37" s="32"/>
    </row>
    <row r="38" spans="1:41" ht="150">
      <c r="A38" s="23" t="s">
        <v>37</v>
      </c>
      <c r="B38" s="44" t="s">
        <v>42</v>
      </c>
      <c r="C38" s="47" t="s">
        <v>52</v>
      </c>
      <c r="D38" s="32" t="s">
        <v>52</v>
      </c>
      <c r="E38" s="32" t="s">
        <v>52</v>
      </c>
      <c r="F38" s="26" t="s">
        <v>212</v>
      </c>
      <c r="G38" s="26" t="s">
        <v>60</v>
      </c>
      <c r="H38" s="27">
        <v>0.04</v>
      </c>
      <c r="I38" s="33"/>
      <c r="J38" s="33"/>
      <c r="K38" s="33"/>
      <c r="L38" s="33"/>
      <c r="M38" s="33">
        <v>0.25</v>
      </c>
      <c r="N38" s="33"/>
      <c r="O38" s="33"/>
      <c r="P38" s="33"/>
      <c r="Q38" s="33"/>
      <c r="R38" s="33"/>
      <c r="S38" s="33">
        <v>0.25</v>
      </c>
      <c r="T38" s="33"/>
      <c r="U38" s="33"/>
      <c r="V38" s="33"/>
      <c r="W38" s="33"/>
      <c r="X38" s="33"/>
      <c r="Y38" s="33">
        <v>0.25</v>
      </c>
      <c r="Z38" s="33"/>
      <c r="AA38" s="33"/>
      <c r="AB38" s="33"/>
      <c r="AC38" s="33"/>
      <c r="AD38" s="33"/>
      <c r="AE38" s="33">
        <v>0.25</v>
      </c>
      <c r="AF38" s="33"/>
      <c r="AG38" s="33">
        <v>1</v>
      </c>
      <c r="AH38" s="28">
        <v>45353</v>
      </c>
      <c r="AI38" s="28">
        <v>45641</v>
      </c>
      <c r="AJ38" s="32" t="s">
        <v>125</v>
      </c>
      <c r="AK38" s="32" t="s">
        <v>38</v>
      </c>
      <c r="AL38" s="32" t="s">
        <v>39</v>
      </c>
      <c r="AM38" s="32" t="s">
        <v>39</v>
      </c>
      <c r="AN38" s="32" t="s">
        <v>47</v>
      </c>
      <c r="AO38" s="32"/>
    </row>
    <row r="39" spans="1:41" ht="150">
      <c r="A39" s="23" t="s">
        <v>37</v>
      </c>
      <c r="B39" s="44" t="s">
        <v>42</v>
      </c>
      <c r="C39" s="47" t="s">
        <v>52</v>
      </c>
      <c r="D39" s="32" t="s">
        <v>52</v>
      </c>
      <c r="E39" s="32" t="s">
        <v>52</v>
      </c>
      <c r="F39" s="26" t="s">
        <v>212</v>
      </c>
      <c r="G39" s="26" t="s">
        <v>60</v>
      </c>
      <c r="H39" s="27">
        <v>5.0000000000000001E-3</v>
      </c>
      <c r="I39" s="33"/>
      <c r="J39" s="33"/>
      <c r="K39" s="33"/>
      <c r="L39" s="33"/>
      <c r="M39" s="33">
        <v>0.25</v>
      </c>
      <c r="N39" s="33"/>
      <c r="O39" s="33"/>
      <c r="P39" s="33"/>
      <c r="Q39" s="33"/>
      <c r="R39" s="33"/>
      <c r="S39" s="33">
        <v>0.25</v>
      </c>
      <c r="T39" s="33"/>
      <c r="U39" s="33"/>
      <c r="V39" s="33"/>
      <c r="W39" s="33"/>
      <c r="X39" s="33"/>
      <c r="Y39" s="33">
        <v>0.25</v>
      </c>
      <c r="Z39" s="33"/>
      <c r="AA39" s="33"/>
      <c r="AB39" s="33"/>
      <c r="AC39" s="33"/>
      <c r="AD39" s="33"/>
      <c r="AE39" s="33">
        <v>0.25</v>
      </c>
      <c r="AF39" s="33"/>
      <c r="AG39" s="33">
        <v>1</v>
      </c>
      <c r="AH39" s="28">
        <v>45353</v>
      </c>
      <c r="AI39" s="28">
        <v>45641</v>
      </c>
      <c r="AJ39" s="32" t="s">
        <v>125</v>
      </c>
      <c r="AK39" s="32" t="s">
        <v>54</v>
      </c>
      <c r="AL39" s="32" t="s">
        <v>39</v>
      </c>
      <c r="AM39" s="32" t="s">
        <v>39</v>
      </c>
      <c r="AN39" s="32" t="s">
        <v>47</v>
      </c>
      <c r="AO39" s="32"/>
    </row>
    <row r="40" spans="1:41" ht="150">
      <c r="A40" s="23" t="s">
        <v>37</v>
      </c>
      <c r="B40" s="44" t="s">
        <v>42</v>
      </c>
      <c r="C40" s="47" t="s">
        <v>52</v>
      </c>
      <c r="D40" s="32" t="s">
        <v>52</v>
      </c>
      <c r="E40" s="32" t="s">
        <v>52</v>
      </c>
      <c r="F40" s="26" t="s">
        <v>212</v>
      </c>
      <c r="G40" s="26" t="s">
        <v>60</v>
      </c>
      <c r="H40" s="27">
        <v>0.05</v>
      </c>
      <c r="I40" s="33"/>
      <c r="J40" s="33"/>
      <c r="K40" s="33"/>
      <c r="L40" s="33"/>
      <c r="M40" s="33">
        <v>0.25</v>
      </c>
      <c r="N40" s="33"/>
      <c r="O40" s="33"/>
      <c r="P40" s="33"/>
      <c r="Q40" s="33"/>
      <c r="R40" s="33"/>
      <c r="S40" s="33">
        <v>0.25</v>
      </c>
      <c r="T40" s="33"/>
      <c r="U40" s="33"/>
      <c r="V40" s="33"/>
      <c r="W40" s="33"/>
      <c r="X40" s="33"/>
      <c r="Y40" s="33">
        <v>0.25</v>
      </c>
      <c r="Z40" s="33"/>
      <c r="AA40" s="33"/>
      <c r="AB40" s="33"/>
      <c r="AC40" s="33"/>
      <c r="AD40" s="33"/>
      <c r="AE40" s="33">
        <v>0.25</v>
      </c>
      <c r="AF40" s="33"/>
      <c r="AG40" s="33">
        <v>1</v>
      </c>
      <c r="AH40" s="28">
        <v>45353</v>
      </c>
      <c r="AI40" s="28">
        <v>45641</v>
      </c>
      <c r="AJ40" s="32" t="s">
        <v>125</v>
      </c>
      <c r="AK40" s="32" t="s">
        <v>43</v>
      </c>
      <c r="AL40" s="32" t="s">
        <v>39</v>
      </c>
      <c r="AM40" s="32" t="s">
        <v>39</v>
      </c>
      <c r="AN40" s="32" t="s">
        <v>47</v>
      </c>
      <c r="AO40" s="32"/>
    </row>
    <row r="41" spans="1:41" s="2" customFormat="1" ht="186" customHeight="1">
      <c r="A41" s="23" t="s">
        <v>37</v>
      </c>
      <c r="B41" s="44" t="s">
        <v>42</v>
      </c>
      <c r="C41" s="34" t="s">
        <v>52</v>
      </c>
      <c r="D41" s="34" t="s">
        <v>52</v>
      </c>
      <c r="E41" s="44" t="s">
        <v>52</v>
      </c>
      <c r="F41" s="37" t="s">
        <v>212</v>
      </c>
      <c r="G41" s="23" t="s">
        <v>60</v>
      </c>
      <c r="H41" s="1">
        <v>0.02</v>
      </c>
      <c r="I41" s="1"/>
      <c r="J41" s="1"/>
      <c r="K41" s="1"/>
      <c r="L41" s="1"/>
      <c r="M41" s="1">
        <v>0.25</v>
      </c>
      <c r="N41" s="1"/>
      <c r="O41" s="1"/>
      <c r="P41" s="1"/>
      <c r="Q41" s="1"/>
      <c r="R41" s="1"/>
      <c r="S41" s="1">
        <v>0.25</v>
      </c>
      <c r="T41" s="1"/>
      <c r="U41" s="1"/>
      <c r="V41" s="1"/>
      <c r="W41" s="1"/>
      <c r="X41" s="1"/>
      <c r="Y41" s="1">
        <v>0.25</v>
      </c>
      <c r="Z41" s="1"/>
      <c r="AA41" s="1"/>
      <c r="AB41" s="1"/>
      <c r="AC41" s="1"/>
      <c r="AD41" s="1"/>
      <c r="AE41" s="1">
        <v>0.25</v>
      </c>
      <c r="AF41" s="1"/>
      <c r="AG41" s="1">
        <f>+I41+K41+M41+O41+Q41+S41+U41+W41+Y41+AA41+AC41+AE41</f>
        <v>1</v>
      </c>
      <c r="AH41" s="24">
        <v>45353</v>
      </c>
      <c r="AI41" s="35">
        <v>45641</v>
      </c>
      <c r="AJ41" s="36" t="s">
        <v>125</v>
      </c>
      <c r="AK41" s="23" t="s">
        <v>57</v>
      </c>
      <c r="AL41" s="37" t="s">
        <v>39</v>
      </c>
      <c r="AM41" s="37" t="s">
        <v>39</v>
      </c>
      <c r="AN41" s="38" t="s">
        <v>47</v>
      </c>
      <c r="AO41" s="38"/>
    </row>
    <row r="42" spans="1:41" s="2" customFormat="1" ht="186" customHeight="1">
      <c r="A42" s="23" t="s">
        <v>37</v>
      </c>
      <c r="B42" s="44" t="s">
        <v>42</v>
      </c>
      <c r="C42" s="34" t="s">
        <v>52</v>
      </c>
      <c r="D42" s="34" t="s">
        <v>52</v>
      </c>
      <c r="E42" s="34" t="s">
        <v>52</v>
      </c>
      <c r="F42" s="37" t="s">
        <v>212</v>
      </c>
      <c r="G42" s="23" t="s">
        <v>60</v>
      </c>
      <c r="H42" s="1">
        <v>1.67E-2</v>
      </c>
      <c r="I42" s="1"/>
      <c r="J42" s="1"/>
      <c r="K42" s="1"/>
      <c r="L42" s="1"/>
      <c r="M42" s="1">
        <v>0.25</v>
      </c>
      <c r="N42" s="1"/>
      <c r="O42" s="1"/>
      <c r="P42" s="1"/>
      <c r="Q42" s="1"/>
      <c r="R42" s="1"/>
      <c r="S42" s="1">
        <v>0.25</v>
      </c>
      <c r="T42" s="1"/>
      <c r="U42" s="1"/>
      <c r="V42" s="1"/>
      <c r="W42" s="1"/>
      <c r="X42" s="1"/>
      <c r="Y42" s="1">
        <v>0.25</v>
      </c>
      <c r="Z42" s="1"/>
      <c r="AA42" s="1"/>
      <c r="AB42" s="1"/>
      <c r="AC42" s="1"/>
      <c r="AD42" s="1"/>
      <c r="AE42" s="1">
        <v>0.25</v>
      </c>
      <c r="AF42" s="1"/>
      <c r="AG42" s="1">
        <f>+I42+K42+M42+O42+Q42+S42+U42+W42+Y42+AA42+AC42+AE42</f>
        <v>1</v>
      </c>
      <c r="AH42" s="24">
        <v>45353</v>
      </c>
      <c r="AI42" s="35">
        <v>45641</v>
      </c>
      <c r="AJ42" s="36" t="s">
        <v>125</v>
      </c>
      <c r="AK42" s="32" t="s">
        <v>192</v>
      </c>
      <c r="AL42" s="37" t="s">
        <v>39</v>
      </c>
      <c r="AM42" s="37" t="s">
        <v>39</v>
      </c>
      <c r="AN42" s="38" t="s">
        <v>47</v>
      </c>
      <c r="AO42" s="38"/>
    </row>
    <row r="43" spans="1:41" s="2" customFormat="1" ht="186" customHeight="1">
      <c r="A43" s="23" t="s">
        <v>37</v>
      </c>
      <c r="B43" s="44" t="s">
        <v>42</v>
      </c>
      <c r="C43" s="34" t="s">
        <v>52</v>
      </c>
      <c r="D43" s="34" t="s">
        <v>52</v>
      </c>
      <c r="E43" s="34" t="s">
        <v>52</v>
      </c>
      <c r="F43" s="37" t="s">
        <v>212</v>
      </c>
      <c r="G43" s="23" t="s">
        <v>60</v>
      </c>
      <c r="H43" s="1">
        <v>0.02</v>
      </c>
      <c r="I43" s="1"/>
      <c r="J43" s="1"/>
      <c r="K43" s="1"/>
      <c r="L43" s="1"/>
      <c r="M43" s="1">
        <v>0.25</v>
      </c>
      <c r="N43" s="1"/>
      <c r="O43" s="1"/>
      <c r="P43" s="1"/>
      <c r="Q43" s="1"/>
      <c r="R43" s="1"/>
      <c r="S43" s="1">
        <v>0.25</v>
      </c>
      <c r="T43" s="1"/>
      <c r="U43" s="1"/>
      <c r="V43" s="1"/>
      <c r="W43" s="1"/>
      <c r="X43" s="1"/>
      <c r="Y43" s="1">
        <v>0.25</v>
      </c>
      <c r="Z43" s="1"/>
      <c r="AA43" s="1"/>
      <c r="AB43" s="1"/>
      <c r="AC43" s="1"/>
      <c r="AD43" s="1"/>
      <c r="AE43" s="1">
        <v>0.25</v>
      </c>
      <c r="AF43" s="1"/>
      <c r="AG43" s="1">
        <f>+I43+K43+M43+O43+Q43+S43+U43+W43+Y43+AA43+AC43+AE43</f>
        <v>1</v>
      </c>
      <c r="AH43" s="24">
        <v>45353</v>
      </c>
      <c r="AI43" s="35">
        <v>45641</v>
      </c>
      <c r="AJ43" s="36" t="s">
        <v>125</v>
      </c>
      <c r="AK43" s="37" t="s">
        <v>51</v>
      </c>
      <c r="AL43" s="37" t="s">
        <v>39</v>
      </c>
      <c r="AM43" s="37" t="s">
        <v>39</v>
      </c>
      <c r="AN43" s="38" t="s">
        <v>47</v>
      </c>
      <c r="AO43" s="38"/>
    </row>
    <row r="44" spans="1:41" s="2" customFormat="1" ht="186" customHeight="1">
      <c r="A44" s="23" t="s">
        <v>37</v>
      </c>
      <c r="B44" s="44" t="s">
        <v>42</v>
      </c>
      <c r="C44" s="34" t="s">
        <v>52</v>
      </c>
      <c r="D44" s="34" t="s">
        <v>52</v>
      </c>
      <c r="E44" s="34" t="s">
        <v>52</v>
      </c>
      <c r="F44" s="37" t="s">
        <v>212</v>
      </c>
      <c r="G44" s="23" t="s">
        <v>60</v>
      </c>
      <c r="H44" s="1">
        <v>1.4279999999999999E-2</v>
      </c>
      <c r="I44" s="1"/>
      <c r="J44" s="1"/>
      <c r="K44" s="1"/>
      <c r="L44" s="1"/>
      <c r="M44" s="1">
        <v>0.25</v>
      </c>
      <c r="N44" s="1"/>
      <c r="O44" s="1"/>
      <c r="P44" s="1"/>
      <c r="Q44" s="1"/>
      <c r="R44" s="1"/>
      <c r="S44" s="1">
        <v>0.25</v>
      </c>
      <c r="T44" s="1"/>
      <c r="U44" s="1"/>
      <c r="V44" s="1"/>
      <c r="W44" s="1"/>
      <c r="X44" s="1"/>
      <c r="Y44" s="1">
        <v>0.25</v>
      </c>
      <c r="Z44" s="1"/>
      <c r="AA44" s="1"/>
      <c r="AB44" s="1"/>
      <c r="AC44" s="1"/>
      <c r="AD44" s="1"/>
      <c r="AE44" s="1">
        <v>0.25</v>
      </c>
      <c r="AF44" s="1"/>
      <c r="AG44" s="1">
        <f>+I44+K44+M44+O44+Q44+S44+U44+W44+Y44+AA44+AC44+AE44</f>
        <v>1</v>
      </c>
      <c r="AH44" s="24">
        <v>45353</v>
      </c>
      <c r="AI44" s="35">
        <v>45641</v>
      </c>
      <c r="AJ44" s="36" t="s">
        <v>125</v>
      </c>
      <c r="AK44" s="37" t="s">
        <v>194</v>
      </c>
      <c r="AL44" s="37" t="s">
        <v>39</v>
      </c>
      <c r="AM44" s="37" t="s">
        <v>39</v>
      </c>
      <c r="AN44" s="38" t="s">
        <v>47</v>
      </c>
      <c r="AO44" s="38"/>
    </row>
    <row r="45" spans="1:41" ht="150">
      <c r="A45" s="23" t="s">
        <v>37</v>
      </c>
      <c r="B45" s="44" t="s">
        <v>42</v>
      </c>
      <c r="C45" s="34" t="s">
        <v>52</v>
      </c>
      <c r="D45" s="34" t="s">
        <v>52</v>
      </c>
      <c r="E45" s="34" t="s">
        <v>52</v>
      </c>
      <c r="F45" s="37" t="s">
        <v>212</v>
      </c>
      <c r="G45" s="23" t="s">
        <v>60</v>
      </c>
      <c r="H45" s="1">
        <v>0.02</v>
      </c>
      <c r="I45" s="1"/>
      <c r="J45" s="1"/>
      <c r="K45" s="1"/>
      <c r="L45" s="1"/>
      <c r="M45" s="1">
        <v>0.25</v>
      </c>
      <c r="N45" s="1"/>
      <c r="O45" s="1"/>
      <c r="P45" s="1"/>
      <c r="Q45" s="1"/>
      <c r="R45" s="1"/>
      <c r="S45" s="1">
        <v>0.25</v>
      </c>
      <c r="T45" s="1"/>
      <c r="U45" s="1"/>
      <c r="V45" s="1"/>
      <c r="W45" s="1"/>
      <c r="X45" s="1"/>
      <c r="Y45" s="1">
        <v>0.25</v>
      </c>
      <c r="Z45" s="1"/>
      <c r="AA45" s="1"/>
      <c r="AB45" s="1"/>
      <c r="AC45" s="1"/>
      <c r="AD45" s="1"/>
      <c r="AE45" s="1">
        <v>0.25</v>
      </c>
      <c r="AF45" s="1"/>
      <c r="AG45" s="1">
        <f>+I45+K45+M45+O45+Q45+S45+U45+W45+Y45+AA45+AC45+AE45</f>
        <v>1</v>
      </c>
      <c r="AH45" s="24">
        <v>45353</v>
      </c>
      <c r="AI45" s="35">
        <v>45641</v>
      </c>
      <c r="AJ45" s="36" t="s">
        <v>125</v>
      </c>
      <c r="AK45" s="37" t="s">
        <v>41</v>
      </c>
      <c r="AL45" s="37" t="s">
        <v>39</v>
      </c>
      <c r="AM45" s="37" t="s">
        <v>39</v>
      </c>
      <c r="AN45" s="38" t="s">
        <v>47</v>
      </c>
      <c r="AO45" s="38"/>
    </row>
    <row r="46" spans="1:41" ht="180">
      <c r="A46" s="23" t="s">
        <v>37</v>
      </c>
      <c r="B46" s="44" t="s">
        <v>42</v>
      </c>
      <c r="C46" s="47" t="s">
        <v>52</v>
      </c>
      <c r="D46" s="32" t="s">
        <v>52</v>
      </c>
      <c r="E46" s="32" t="s">
        <v>52</v>
      </c>
      <c r="F46" s="26" t="s">
        <v>213</v>
      </c>
      <c r="G46" s="26" t="s">
        <v>122</v>
      </c>
      <c r="H46" s="27">
        <v>0.05</v>
      </c>
      <c r="I46" s="33"/>
      <c r="J46" s="33"/>
      <c r="K46" s="33"/>
      <c r="L46" s="33"/>
      <c r="M46" s="33"/>
      <c r="N46" s="33"/>
      <c r="O46" s="33">
        <v>0.25</v>
      </c>
      <c r="P46" s="33"/>
      <c r="Q46" s="33"/>
      <c r="R46" s="33"/>
      <c r="S46" s="33"/>
      <c r="T46" s="33"/>
      <c r="U46" s="33">
        <v>0.25</v>
      </c>
      <c r="V46" s="33"/>
      <c r="W46" s="33"/>
      <c r="X46" s="33"/>
      <c r="Y46" s="33"/>
      <c r="Z46" s="33"/>
      <c r="AA46" s="33">
        <v>0.25</v>
      </c>
      <c r="AB46" s="33"/>
      <c r="AC46" s="33"/>
      <c r="AD46" s="33"/>
      <c r="AE46" s="33">
        <v>0.25</v>
      </c>
      <c r="AF46" s="33"/>
      <c r="AG46" s="33">
        <v>1</v>
      </c>
      <c r="AH46" s="28">
        <v>45383</v>
      </c>
      <c r="AI46" s="28">
        <v>45657</v>
      </c>
      <c r="AJ46" s="32" t="s">
        <v>177</v>
      </c>
      <c r="AK46" s="32" t="s">
        <v>50</v>
      </c>
      <c r="AL46" s="32" t="s">
        <v>39</v>
      </c>
      <c r="AM46" s="32" t="s">
        <v>39</v>
      </c>
      <c r="AN46" s="32" t="s">
        <v>47</v>
      </c>
      <c r="AO46" s="32"/>
    </row>
    <row r="47" spans="1:41" ht="120">
      <c r="A47" s="23" t="s">
        <v>37</v>
      </c>
      <c r="B47" s="44" t="s">
        <v>42</v>
      </c>
      <c r="C47" s="47" t="s">
        <v>52</v>
      </c>
      <c r="D47" s="32" t="s">
        <v>52</v>
      </c>
      <c r="E47" s="32" t="s">
        <v>52</v>
      </c>
      <c r="F47" s="26" t="s">
        <v>214</v>
      </c>
      <c r="G47" s="26" t="s">
        <v>67</v>
      </c>
      <c r="H47" s="27">
        <v>0.02</v>
      </c>
      <c r="I47" s="33"/>
      <c r="J47" s="33"/>
      <c r="K47" s="33"/>
      <c r="L47" s="33"/>
      <c r="M47" s="33"/>
      <c r="N47" s="33"/>
      <c r="O47" s="33"/>
      <c r="P47" s="33"/>
      <c r="Q47" s="33">
        <v>0.5</v>
      </c>
      <c r="R47" s="33"/>
      <c r="S47" s="33"/>
      <c r="T47" s="33"/>
      <c r="U47" s="33"/>
      <c r="V47" s="33"/>
      <c r="W47" s="33"/>
      <c r="X47" s="33"/>
      <c r="Y47" s="33">
        <v>0.5</v>
      </c>
      <c r="Z47" s="33"/>
      <c r="AA47" s="33"/>
      <c r="AB47" s="33"/>
      <c r="AC47" s="33"/>
      <c r="AD47" s="33"/>
      <c r="AE47" s="33"/>
      <c r="AF47" s="33"/>
      <c r="AG47" s="33">
        <v>1</v>
      </c>
      <c r="AH47" s="28">
        <v>45413</v>
      </c>
      <c r="AI47" s="28">
        <v>45565</v>
      </c>
      <c r="AJ47" s="32" t="s">
        <v>132</v>
      </c>
      <c r="AK47" s="32" t="s">
        <v>46</v>
      </c>
      <c r="AL47" s="32" t="s">
        <v>39</v>
      </c>
      <c r="AM47" s="32" t="s">
        <v>39</v>
      </c>
      <c r="AN47" s="32" t="s">
        <v>47</v>
      </c>
      <c r="AO47" s="32"/>
    </row>
    <row r="48" spans="1:41" ht="105">
      <c r="A48" s="23" t="s">
        <v>37</v>
      </c>
      <c r="B48" s="44" t="s">
        <v>42</v>
      </c>
      <c r="C48" s="47" t="s">
        <v>52</v>
      </c>
      <c r="D48" s="32" t="s">
        <v>52</v>
      </c>
      <c r="E48" s="32" t="s">
        <v>52</v>
      </c>
      <c r="F48" s="26" t="s">
        <v>215</v>
      </c>
      <c r="G48" s="26" t="s">
        <v>68</v>
      </c>
      <c r="H48" s="27">
        <v>0.02</v>
      </c>
      <c r="I48" s="33">
        <v>1</v>
      </c>
      <c r="J48" s="33"/>
      <c r="K48" s="33"/>
      <c r="L48" s="33"/>
      <c r="M48" s="33"/>
      <c r="N48" s="33"/>
      <c r="O48" s="33"/>
      <c r="P48" s="33"/>
      <c r="Q48" s="33"/>
      <c r="R48" s="33"/>
      <c r="S48" s="33"/>
      <c r="T48" s="33"/>
      <c r="U48" s="33"/>
      <c r="V48" s="33"/>
      <c r="W48" s="33"/>
      <c r="X48" s="33"/>
      <c r="Y48" s="33"/>
      <c r="Z48" s="33"/>
      <c r="AA48" s="33"/>
      <c r="AB48" s="33"/>
      <c r="AC48" s="33"/>
      <c r="AD48" s="33"/>
      <c r="AE48" s="33"/>
      <c r="AF48" s="33"/>
      <c r="AG48" s="33">
        <v>1</v>
      </c>
      <c r="AH48" s="25">
        <v>45293</v>
      </c>
      <c r="AI48" s="28">
        <v>45322</v>
      </c>
      <c r="AJ48" s="32" t="s">
        <v>133</v>
      </c>
      <c r="AK48" s="32" t="s">
        <v>46</v>
      </c>
      <c r="AL48" s="32" t="s">
        <v>39</v>
      </c>
      <c r="AM48" s="32" t="s">
        <v>39</v>
      </c>
      <c r="AN48" s="32" t="s">
        <v>47</v>
      </c>
      <c r="AO48" s="32"/>
    </row>
    <row r="49" spans="1:41" ht="105">
      <c r="A49" s="23" t="s">
        <v>37</v>
      </c>
      <c r="B49" s="44" t="s">
        <v>42</v>
      </c>
      <c r="C49" s="47" t="s">
        <v>52</v>
      </c>
      <c r="D49" s="32" t="s">
        <v>52</v>
      </c>
      <c r="E49" s="32" t="s">
        <v>52</v>
      </c>
      <c r="F49" s="26" t="s">
        <v>216</v>
      </c>
      <c r="G49" s="26" t="s">
        <v>123</v>
      </c>
      <c r="H49" s="27">
        <v>0.05</v>
      </c>
      <c r="I49" s="33"/>
      <c r="J49" s="33"/>
      <c r="K49" s="33">
        <v>0.2</v>
      </c>
      <c r="L49" s="33"/>
      <c r="M49" s="33">
        <v>0.7</v>
      </c>
      <c r="N49" s="33"/>
      <c r="O49" s="33">
        <v>0.1</v>
      </c>
      <c r="P49" s="33"/>
      <c r="Q49" s="33"/>
      <c r="R49" s="33"/>
      <c r="S49" s="33"/>
      <c r="T49" s="33"/>
      <c r="U49" s="33"/>
      <c r="V49" s="33"/>
      <c r="W49" s="33"/>
      <c r="X49" s="33"/>
      <c r="Y49" s="33"/>
      <c r="Z49" s="33"/>
      <c r="AA49" s="33"/>
      <c r="AB49" s="33"/>
      <c r="AC49" s="33"/>
      <c r="AD49" s="33"/>
      <c r="AE49" s="33"/>
      <c r="AF49" s="33"/>
      <c r="AG49" s="33">
        <v>1</v>
      </c>
      <c r="AH49" s="28">
        <v>45323</v>
      </c>
      <c r="AI49" s="28">
        <v>45412</v>
      </c>
      <c r="AJ49" s="32" t="s">
        <v>178</v>
      </c>
      <c r="AK49" s="32" t="s">
        <v>50</v>
      </c>
      <c r="AL49" s="32" t="s">
        <v>39</v>
      </c>
      <c r="AM49" s="32" t="s">
        <v>39</v>
      </c>
      <c r="AN49" s="32" t="s">
        <v>47</v>
      </c>
      <c r="AO49" s="32"/>
    </row>
    <row r="50" spans="1:41" ht="105">
      <c r="A50" s="23" t="s">
        <v>37</v>
      </c>
      <c r="B50" s="44" t="s">
        <v>42</v>
      </c>
      <c r="C50" s="47" t="s">
        <v>52</v>
      </c>
      <c r="D50" s="32" t="s">
        <v>52</v>
      </c>
      <c r="E50" s="32" t="s">
        <v>52</v>
      </c>
      <c r="F50" s="26" t="s">
        <v>217</v>
      </c>
      <c r="G50" s="26" t="s">
        <v>124</v>
      </c>
      <c r="H50" s="27">
        <v>0.05</v>
      </c>
      <c r="I50" s="33"/>
      <c r="J50" s="33"/>
      <c r="K50" s="33">
        <v>0.7</v>
      </c>
      <c r="L50" s="33"/>
      <c r="M50" s="33">
        <v>0.3</v>
      </c>
      <c r="N50" s="33"/>
      <c r="O50" s="33"/>
      <c r="P50" s="33"/>
      <c r="Q50" s="33"/>
      <c r="R50" s="33"/>
      <c r="S50" s="33"/>
      <c r="T50" s="33"/>
      <c r="U50" s="33"/>
      <c r="V50" s="33"/>
      <c r="W50" s="33"/>
      <c r="X50" s="33"/>
      <c r="Y50" s="33"/>
      <c r="Z50" s="33"/>
      <c r="AA50" s="33"/>
      <c r="AB50" s="33"/>
      <c r="AC50" s="33"/>
      <c r="AD50" s="33"/>
      <c r="AE50" s="33"/>
      <c r="AF50" s="33"/>
      <c r="AG50" s="33">
        <v>1</v>
      </c>
      <c r="AH50" s="28">
        <v>45323</v>
      </c>
      <c r="AI50" s="28">
        <v>45382</v>
      </c>
      <c r="AJ50" s="32" t="s">
        <v>179</v>
      </c>
      <c r="AK50" s="32" t="s">
        <v>50</v>
      </c>
      <c r="AL50" s="32" t="s">
        <v>39</v>
      </c>
      <c r="AM50" s="32" t="s">
        <v>39</v>
      </c>
      <c r="AN50" s="32" t="s">
        <v>47</v>
      </c>
      <c r="AO50" s="32"/>
    </row>
    <row r="51" spans="1:41" ht="105">
      <c r="A51" s="23" t="s">
        <v>37</v>
      </c>
      <c r="B51" s="44" t="s">
        <v>42</v>
      </c>
      <c r="C51" s="47" t="s">
        <v>52</v>
      </c>
      <c r="D51" s="32" t="s">
        <v>52</v>
      </c>
      <c r="E51" s="32" t="s">
        <v>52</v>
      </c>
      <c r="F51" s="26" t="s">
        <v>218</v>
      </c>
      <c r="G51" s="26" t="s">
        <v>111</v>
      </c>
      <c r="H51" s="27">
        <v>0.15</v>
      </c>
      <c r="I51" s="33"/>
      <c r="J51" s="33"/>
      <c r="K51" s="33">
        <v>0.2</v>
      </c>
      <c r="L51" s="33"/>
      <c r="M51" s="33">
        <v>0.2</v>
      </c>
      <c r="N51" s="33"/>
      <c r="O51" s="33">
        <v>0.3</v>
      </c>
      <c r="P51" s="33"/>
      <c r="Q51" s="33">
        <v>0.3</v>
      </c>
      <c r="R51" s="33"/>
      <c r="S51" s="33"/>
      <c r="T51" s="33"/>
      <c r="U51" s="33"/>
      <c r="V51" s="33"/>
      <c r="W51" s="33"/>
      <c r="X51" s="33"/>
      <c r="Y51" s="33"/>
      <c r="Z51" s="33"/>
      <c r="AA51" s="33"/>
      <c r="AB51" s="33"/>
      <c r="AC51" s="33"/>
      <c r="AD51" s="33"/>
      <c r="AE51" s="33"/>
      <c r="AF51" s="33"/>
      <c r="AG51" s="33">
        <v>1</v>
      </c>
      <c r="AH51" s="28">
        <v>45323</v>
      </c>
      <c r="AI51" s="28">
        <v>45443</v>
      </c>
      <c r="AJ51" s="32" t="s">
        <v>169</v>
      </c>
      <c r="AK51" s="32" t="s">
        <v>162</v>
      </c>
      <c r="AL51" s="32" t="s">
        <v>39</v>
      </c>
      <c r="AM51" s="32" t="s">
        <v>39</v>
      </c>
      <c r="AN51" s="32" t="s">
        <v>47</v>
      </c>
      <c r="AO51" s="32"/>
    </row>
    <row r="52" spans="1:41" ht="105">
      <c r="A52" s="23" t="s">
        <v>37</v>
      </c>
      <c r="B52" s="44" t="s">
        <v>42</v>
      </c>
      <c r="C52" s="47" t="s">
        <v>52</v>
      </c>
      <c r="D52" s="32" t="s">
        <v>52</v>
      </c>
      <c r="E52" s="32" t="s">
        <v>52</v>
      </c>
      <c r="F52" s="26" t="s">
        <v>219</v>
      </c>
      <c r="G52" s="26" t="s">
        <v>69</v>
      </c>
      <c r="H52" s="27">
        <v>0.02</v>
      </c>
      <c r="I52" s="33"/>
      <c r="J52" s="33"/>
      <c r="K52" s="33">
        <v>0.5</v>
      </c>
      <c r="L52" s="33"/>
      <c r="M52" s="33"/>
      <c r="N52" s="33"/>
      <c r="O52" s="33"/>
      <c r="P52" s="33"/>
      <c r="Q52" s="33"/>
      <c r="R52" s="33"/>
      <c r="S52" s="33"/>
      <c r="T52" s="33"/>
      <c r="U52" s="33"/>
      <c r="V52" s="33"/>
      <c r="W52" s="33">
        <v>0.5</v>
      </c>
      <c r="X52" s="33"/>
      <c r="Y52" s="33"/>
      <c r="Z52" s="33"/>
      <c r="AA52" s="33"/>
      <c r="AB52" s="33"/>
      <c r="AC52" s="33"/>
      <c r="AD52" s="33"/>
      <c r="AE52" s="33"/>
      <c r="AF52" s="33"/>
      <c r="AG52" s="33">
        <v>1</v>
      </c>
      <c r="AH52" s="28">
        <v>45352</v>
      </c>
      <c r="AI52" s="28">
        <v>45535</v>
      </c>
      <c r="AJ52" s="32" t="s">
        <v>131</v>
      </c>
      <c r="AK52" s="32" t="s">
        <v>46</v>
      </c>
      <c r="AL52" s="32" t="s">
        <v>39</v>
      </c>
      <c r="AM52" s="32" t="s">
        <v>39</v>
      </c>
      <c r="AN52" s="32" t="s">
        <v>47</v>
      </c>
      <c r="AO52" s="32"/>
    </row>
    <row r="53" spans="1:41" ht="87.75" customHeight="1">
      <c r="A53" s="23" t="s">
        <v>37</v>
      </c>
      <c r="B53" s="44" t="s">
        <v>42</v>
      </c>
      <c r="C53" s="47" t="s">
        <v>52</v>
      </c>
      <c r="D53" s="32" t="s">
        <v>52</v>
      </c>
      <c r="E53" s="32" t="s">
        <v>52</v>
      </c>
      <c r="F53" s="26" t="s">
        <v>220</v>
      </c>
      <c r="G53" s="26" t="s">
        <v>61</v>
      </c>
      <c r="H53" s="27">
        <v>0.01</v>
      </c>
      <c r="I53" s="33"/>
      <c r="J53" s="33"/>
      <c r="K53" s="33">
        <v>0.09</v>
      </c>
      <c r="L53" s="33"/>
      <c r="M53" s="33">
        <v>0.09</v>
      </c>
      <c r="N53" s="33"/>
      <c r="O53" s="33">
        <v>0.1</v>
      </c>
      <c r="P53" s="33"/>
      <c r="Q53" s="33">
        <v>0.09</v>
      </c>
      <c r="R53" s="33"/>
      <c r="S53" s="33">
        <v>0.09</v>
      </c>
      <c r="T53" s="33"/>
      <c r="U53" s="33">
        <v>0.09</v>
      </c>
      <c r="V53" s="33"/>
      <c r="W53" s="33">
        <v>0.1</v>
      </c>
      <c r="X53" s="33"/>
      <c r="Y53" s="33">
        <v>0.09</v>
      </c>
      <c r="Z53" s="33"/>
      <c r="AA53" s="33">
        <v>0.09</v>
      </c>
      <c r="AB53" s="33"/>
      <c r="AC53" s="33">
        <v>0.09</v>
      </c>
      <c r="AD53" s="33"/>
      <c r="AE53" s="33">
        <v>0.08</v>
      </c>
      <c r="AF53" s="33"/>
      <c r="AG53" s="33">
        <v>1</v>
      </c>
      <c r="AH53" s="28">
        <v>45324</v>
      </c>
      <c r="AI53" s="28">
        <v>45657</v>
      </c>
      <c r="AJ53" s="32" t="s">
        <v>126</v>
      </c>
      <c r="AK53" s="32" t="s">
        <v>49</v>
      </c>
      <c r="AL53" s="32" t="s">
        <v>39</v>
      </c>
      <c r="AM53" s="32" t="s">
        <v>39</v>
      </c>
      <c r="AN53" s="32" t="s">
        <v>47</v>
      </c>
      <c r="AO53" s="32"/>
    </row>
    <row r="54" spans="1:41" ht="120">
      <c r="A54" s="23" t="s">
        <v>37</v>
      </c>
      <c r="B54" s="44" t="s">
        <v>42</v>
      </c>
      <c r="C54" s="47" t="s">
        <v>52</v>
      </c>
      <c r="D54" s="32" t="s">
        <v>52</v>
      </c>
      <c r="E54" s="32" t="s">
        <v>52</v>
      </c>
      <c r="F54" s="26" t="s">
        <v>220</v>
      </c>
      <c r="G54" s="26" t="s">
        <v>61</v>
      </c>
      <c r="H54" s="27">
        <v>0.01</v>
      </c>
      <c r="I54" s="33"/>
      <c r="J54" s="33"/>
      <c r="K54" s="33">
        <v>0.09</v>
      </c>
      <c r="L54" s="33"/>
      <c r="M54" s="33">
        <v>0.09</v>
      </c>
      <c r="N54" s="33"/>
      <c r="O54" s="33">
        <v>0.1</v>
      </c>
      <c r="P54" s="33"/>
      <c r="Q54" s="33">
        <v>0.09</v>
      </c>
      <c r="R54" s="33"/>
      <c r="S54" s="33">
        <v>0.09</v>
      </c>
      <c r="T54" s="33"/>
      <c r="U54" s="33">
        <v>0.09</v>
      </c>
      <c r="V54" s="33"/>
      <c r="W54" s="33">
        <v>0.1</v>
      </c>
      <c r="X54" s="33"/>
      <c r="Y54" s="33">
        <v>0.09</v>
      </c>
      <c r="Z54" s="33"/>
      <c r="AA54" s="33">
        <v>0.09</v>
      </c>
      <c r="AB54" s="33"/>
      <c r="AC54" s="33">
        <v>0.09</v>
      </c>
      <c r="AD54" s="33"/>
      <c r="AE54" s="33">
        <v>0.08</v>
      </c>
      <c r="AF54" s="33"/>
      <c r="AG54" s="33">
        <v>1</v>
      </c>
      <c r="AH54" s="28">
        <v>45324</v>
      </c>
      <c r="AI54" s="28">
        <v>45657</v>
      </c>
      <c r="AJ54" s="32" t="s">
        <v>126</v>
      </c>
      <c r="AK54" s="32" t="s">
        <v>38</v>
      </c>
      <c r="AL54" s="32" t="s">
        <v>39</v>
      </c>
      <c r="AM54" s="32" t="s">
        <v>39</v>
      </c>
      <c r="AN54" s="32" t="s">
        <v>47</v>
      </c>
      <c r="AO54" s="32"/>
    </row>
    <row r="55" spans="1:41" s="2" customFormat="1" ht="97.9" customHeight="1">
      <c r="A55" s="23" t="s">
        <v>37</v>
      </c>
      <c r="B55" s="44" t="s">
        <v>42</v>
      </c>
      <c r="C55" s="34" t="s">
        <v>52</v>
      </c>
      <c r="D55" s="34" t="s">
        <v>52</v>
      </c>
      <c r="E55" s="34" t="s">
        <v>52</v>
      </c>
      <c r="F55" s="37" t="s">
        <v>220</v>
      </c>
      <c r="G55" s="23" t="s">
        <v>61</v>
      </c>
      <c r="H55" s="1">
        <v>0.01</v>
      </c>
      <c r="I55" s="1"/>
      <c r="J55" s="1"/>
      <c r="K55" s="1">
        <v>0.09</v>
      </c>
      <c r="L55" s="1"/>
      <c r="M55" s="1">
        <v>0.09</v>
      </c>
      <c r="N55" s="1"/>
      <c r="O55" s="1">
        <v>0.1</v>
      </c>
      <c r="P55" s="1"/>
      <c r="Q55" s="1">
        <v>0.09</v>
      </c>
      <c r="R55" s="1"/>
      <c r="S55" s="1">
        <v>0.09</v>
      </c>
      <c r="T55" s="1"/>
      <c r="U55" s="1">
        <v>0.09</v>
      </c>
      <c r="V55" s="1"/>
      <c r="W55" s="1">
        <v>0.1</v>
      </c>
      <c r="X55" s="1"/>
      <c r="Y55" s="1">
        <v>0.09</v>
      </c>
      <c r="Z55" s="1"/>
      <c r="AA55" s="1">
        <v>0.09</v>
      </c>
      <c r="AB55" s="1"/>
      <c r="AC55" s="1">
        <v>0.09</v>
      </c>
      <c r="AD55" s="1"/>
      <c r="AE55" s="1">
        <v>0.08</v>
      </c>
      <c r="AF55" s="1"/>
      <c r="AG55" s="1">
        <f>+I55+K55+M55+O55+Q55+S55+U55+W55+Y55+AA55+AC55+AE55</f>
        <v>0.99999999999999978</v>
      </c>
      <c r="AH55" s="24">
        <v>45324</v>
      </c>
      <c r="AI55" s="35">
        <v>45657</v>
      </c>
      <c r="AJ55" s="36" t="s">
        <v>126</v>
      </c>
      <c r="AK55" s="32" t="s">
        <v>183</v>
      </c>
      <c r="AL55" s="37" t="s">
        <v>39</v>
      </c>
      <c r="AM55" s="37" t="s">
        <v>39</v>
      </c>
      <c r="AN55" s="38" t="s">
        <v>47</v>
      </c>
      <c r="AO55" s="38"/>
    </row>
    <row r="56" spans="1:41" s="2" customFormat="1" ht="97.9" customHeight="1">
      <c r="A56" s="23" t="s">
        <v>37</v>
      </c>
      <c r="B56" s="44" t="s">
        <v>42</v>
      </c>
      <c r="C56" s="34" t="s">
        <v>52</v>
      </c>
      <c r="D56" s="34" t="s">
        <v>52</v>
      </c>
      <c r="E56" s="44" t="s">
        <v>52</v>
      </c>
      <c r="F56" s="37" t="s">
        <v>220</v>
      </c>
      <c r="G56" s="23" t="s">
        <v>61</v>
      </c>
      <c r="H56" s="1">
        <v>1.67E-2</v>
      </c>
      <c r="I56" s="1"/>
      <c r="J56" s="1"/>
      <c r="K56" s="1">
        <v>0.09</v>
      </c>
      <c r="L56" s="1"/>
      <c r="M56" s="1">
        <v>0.09</v>
      </c>
      <c r="N56" s="1"/>
      <c r="O56" s="1">
        <v>0.1</v>
      </c>
      <c r="P56" s="1"/>
      <c r="Q56" s="1">
        <v>0.09</v>
      </c>
      <c r="R56" s="1"/>
      <c r="S56" s="1">
        <v>0.09</v>
      </c>
      <c r="T56" s="1"/>
      <c r="U56" s="1">
        <v>0.09</v>
      </c>
      <c r="V56" s="1"/>
      <c r="W56" s="1">
        <v>0.1</v>
      </c>
      <c r="X56" s="1"/>
      <c r="Y56" s="1">
        <v>0.09</v>
      </c>
      <c r="Z56" s="1"/>
      <c r="AA56" s="1">
        <v>0.09</v>
      </c>
      <c r="AB56" s="1"/>
      <c r="AC56" s="1">
        <v>0.09</v>
      </c>
      <c r="AD56" s="1"/>
      <c r="AE56" s="1">
        <v>0.08</v>
      </c>
      <c r="AF56" s="1"/>
      <c r="AG56" s="1">
        <f>+I56+K56+M56+O56+Q56+S56+U56+W56+Y56+AA56+AC56+AE56</f>
        <v>0.99999999999999978</v>
      </c>
      <c r="AH56" s="24">
        <v>45324</v>
      </c>
      <c r="AI56" s="35">
        <v>45657</v>
      </c>
      <c r="AJ56" s="36" t="s">
        <v>126</v>
      </c>
      <c r="AK56" s="23" t="s">
        <v>193</v>
      </c>
      <c r="AL56" s="37" t="s">
        <v>39</v>
      </c>
      <c r="AM56" s="37" t="s">
        <v>39</v>
      </c>
      <c r="AN56" s="38" t="s">
        <v>47</v>
      </c>
      <c r="AO56" s="38"/>
    </row>
    <row r="57" spans="1:41" ht="120">
      <c r="A57" s="23" t="s">
        <v>37</v>
      </c>
      <c r="B57" s="44" t="s">
        <v>42</v>
      </c>
      <c r="C57" s="34" t="s">
        <v>52</v>
      </c>
      <c r="D57" s="34" t="s">
        <v>52</v>
      </c>
      <c r="E57" s="34" t="s">
        <v>52</v>
      </c>
      <c r="F57" s="37" t="s">
        <v>220</v>
      </c>
      <c r="G57" s="23" t="s">
        <v>61</v>
      </c>
      <c r="H57" s="1">
        <v>0.02</v>
      </c>
      <c r="I57" s="1"/>
      <c r="J57" s="1"/>
      <c r="K57" s="1">
        <v>0.09</v>
      </c>
      <c r="L57" s="1"/>
      <c r="M57" s="1">
        <v>0.09</v>
      </c>
      <c r="N57" s="1"/>
      <c r="O57" s="1">
        <v>0.1</v>
      </c>
      <c r="P57" s="1"/>
      <c r="Q57" s="1">
        <v>0.09</v>
      </c>
      <c r="R57" s="1"/>
      <c r="S57" s="1">
        <v>0.09</v>
      </c>
      <c r="T57" s="1"/>
      <c r="U57" s="1">
        <v>0.09</v>
      </c>
      <c r="V57" s="1"/>
      <c r="W57" s="1">
        <v>0.1</v>
      </c>
      <c r="X57" s="1"/>
      <c r="Y57" s="1">
        <v>0.09</v>
      </c>
      <c r="Z57" s="1"/>
      <c r="AA57" s="1">
        <v>0.09</v>
      </c>
      <c r="AB57" s="1"/>
      <c r="AC57" s="1">
        <v>0.09</v>
      </c>
      <c r="AD57" s="1"/>
      <c r="AE57" s="1">
        <v>0.08</v>
      </c>
      <c r="AF57" s="1"/>
      <c r="AG57" s="1">
        <f>+I57+K57+M57+O57+Q57+S57+U57+W57+Y57+AA57+AC57+AE57</f>
        <v>0.99999999999999978</v>
      </c>
      <c r="AH57" s="24">
        <v>45324</v>
      </c>
      <c r="AI57" s="35">
        <v>45657</v>
      </c>
      <c r="AJ57" s="36" t="s">
        <v>126</v>
      </c>
      <c r="AK57" s="37" t="s">
        <v>41</v>
      </c>
      <c r="AL57" s="37" t="s">
        <v>39</v>
      </c>
      <c r="AM57" s="37" t="s">
        <v>39</v>
      </c>
      <c r="AN57" s="38" t="s">
        <v>47</v>
      </c>
      <c r="AO57" s="38"/>
    </row>
    <row r="58" spans="1:41" s="2" customFormat="1" ht="97.9" customHeight="1">
      <c r="A58" s="23" t="s">
        <v>37</v>
      </c>
      <c r="B58" s="44" t="s">
        <v>42</v>
      </c>
      <c r="C58" s="34" t="s">
        <v>52</v>
      </c>
      <c r="D58" s="34" t="s">
        <v>52</v>
      </c>
      <c r="E58" s="34" t="s">
        <v>52</v>
      </c>
      <c r="F58" s="37" t="s">
        <v>220</v>
      </c>
      <c r="G58" s="23" t="s">
        <v>61</v>
      </c>
      <c r="H58" s="1">
        <v>0.02</v>
      </c>
      <c r="I58" s="1"/>
      <c r="J58" s="1"/>
      <c r="K58" s="1">
        <v>0.09</v>
      </c>
      <c r="L58" s="1"/>
      <c r="M58" s="1">
        <v>0.09</v>
      </c>
      <c r="N58" s="1"/>
      <c r="O58" s="1">
        <v>0.1</v>
      </c>
      <c r="P58" s="1"/>
      <c r="Q58" s="1">
        <v>0.09</v>
      </c>
      <c r="R58" s="1"/>
      <c r="S58" s="1">
        <v>0.09</v>
      </c>
      <c r="T58" s="1"/>
      <c r="U58" s="1">
        <v>0.09</v>
      </c>
      <c r="V58" s="1"/>
      <c r="W58" s="1">
        <v>0.1</v>
      </c>
      <c r="X58" s="1"/>
      <c r="Y58" s="1">
        <v>0.09</v>
      </c>
      <c r="Z58" s="1"/>
      <c r="AA58" s="1">
        <v>0.09</v>
      </c>
      <c r="AB58" s="1"/>
      <c r="AC58" s="1">
        <v>0.09</v>
      </c>
      <c r="AD58" s="1"/>
      <c r="AE58" s="1">
        <v>0.08</v>
      </c>
      <c r="AF58" s="1"/>
      <c r="AG58" s="1">
        <f>+I58+K58+M58+O58+Q58+S58+U58+W58+Y58+AA58+AC58+AE58</f>
        <v>0.99999999999999978</v>
      </c>
      <c r="AH58" s="24">
        <v>45324</v>
      </c>
      <c r="AI58" s="35">
        <v>45657</v>
      </c>
      <c r="AJ58" s="36" t="s">
        <v>126</v>
      </c>
      <c r="AK58" s="37" t="s">
        <v>51</v>
      </c>
      <c r="AL58" s="37" t="s">
        <v>39</v>
      </c>
      <c r="AM58" s="37" t="s">
        <v>39</v>
      </c>
      <c r="AN58" s="38" t="s">
        <v>47</v>
      </c>
      <c r="AO58" s="38"/>
    </row>
    <row r="59" spans="1:41" s="2" customFormat="1" ht="97.9" customHeight="1">
      <c r="A59" s="23" t="s">
        <v>37</v>
      </c>
      <c r="B59" s="44" t="s">
        <v>42</v>
      </c>
      <c r="C59" s="34" t="s">
        <v>52</v>
      </c>
      <c r="D59" s="34" t="s">
        <v>52</v>
      </c>
      <c r="E59" s="34" t="s">
        <v>52</v>
      </c>
      <c r="F59" s="37" t="s">
        <v>220</v>
      </c>
      <c r="G59" s="23" t="s">
        <v>61</v>
      </c>
      <c r="H59" s="1">
        <v>1.67E-2</v>
      </c>
      <c r="I59" s="1"/>
      <c r="J59" s="1"/>
      <c r="K59" s="1">
        <v>0.09</v>
      </c>
      <c r="L59" s="1"/>
      <c r="M59" s="1">
        <v>0.09</v>
      </c>
      <c r="N59" s="1"/>
      <c r="O59" s="1">
        <v>0.1</v>
      </c>
      <c r="P59" s="1"/>
      <c r="Q59" s="1">
        <v>0.09</v>
      </c>
      <c r="R59" s="1"/>
      <c r="S59" s="1">
        <v>0.09</v>
      </c>
      <c r="T59" s="1"/>
      <c r="U59" s="1">
        <v>0.09</v>
      </c>
      <c r="V59" s="1"/>
      <c r="W59" s="1">
        <v>0.1</v>
      </c>
      <c r="X59" s="1"/>
      <c r="Y59" s="1">
        <v>0.09</v>
      </c>
      <c r="Z59" s="1"/>
      <c r="AA59" s="1">
        <v>0.09</v>
      </c>
      <c r="AB59" s="1"/>
      <c r="AC59" s="1">
        <v>0.09</v>
      </c>
      <c r="AD59" s="1"/>
      <c r="AE59" s="1">
        <v>0.08</v>
      </c>
      <c r="AF59" s="1"/>
      <c r="AG59" s="1">
        <f>+I59+K59+M59+O59+Q59+S59+U59+W59+Y59+AA59+AC59+AE59</f>
        <v>0.99999999999999978</v>
      </c>
      <c r="AH59" s="24">
        <v>45324</v>
      </c>
      <c r="AI59" s="35">
        <v>45657</v>
      </c>
      <c r="AJ59" s="36" t="s">
        <v>126</v>
      </c>
      <c r="AK59" s="32" t="s">
        <v>192</v>
      </c>
      <c r="AL59" s="37" t="s">
        <v>39</v>
      </c>
      <c r="AM59" s="37" t="s">
        <v>39</v>
      </c>
      <c r="AN59" s="38" t="s">
        <v>47</v>
      </c>
      <c r="AO59" s="38"/>
    </row>
    <row r="60" spans="1:41" ht="120">
      <c r="A60" s="23" t="s">
        <v>37</v>
      </c>
      <c r="B60" s="44" t="s">
        <v>42</v>
      </c>
      <c r="C60" s="47" t="s">
        <v>52</v>
      </c>
      <c r="D60" s="32" t="s">
        <v>52</v>
      </c>
      <c r="E60" s="32" t="s">
        <v>52</v>
      </c>
      <c r="F60" s="26" t="s">
        <v>220</v>
      </c>
      <c r="G60" s="26" t="s">
        <v>61</v>
      </c>
      <c r="H60" s="27">
        <v>0.02</v>
      </c>
      <c r="I60" s="33"/>
      <c r="J60" s="33"/>
      <c r="K60" s="33">
        <v>0.09</v>
      </c>
      <c r="L60" s="33"/>
      <c r="M60" s="33">
        <v>0.09</v>
      </c>
      <c r="N60" s="33"/>
      <c r="O60" s="33">
        <v>0.1</v>
      </c>
      <c r="P60" s="33"/>
      <c r="Q60" s="33">
        <v>0.09</v>
      </c>
      <c r="R60" s="33"/>
      <c r="S60" s="33">
        <v>0.09</v>
      </c>
      <c r="T60" s="33"/>
      <c r="U60" s="33">
        <v>0.09</v>
      </c>
      <c r="V60" s="33"/>
      <c r="W60" s="33">
        <v>0.1</v>
      </c>
      <c r="X60" s="33"/>
      <c r="Y60" s="33">
        <v>0.09</v>
      </c>
      <c r="Z60" s="33"/>
      <c r="AA60" s="33">
        <v>0.09</v>
      </c>
      <c r="AB60" s="33"/>
      <c r="AC60" s="33">
        <v>0.09</v>
      </c>
      <c r="AD60" s="33"/>
      <c r="AE60" s="33">
        <v>0.08</v>
      </c>
      <c r="AF60" s="33"/>
      <c r="AG60" s="33">
        <v>1</v>
      </c>
      <c r="AH60" s="28">
        <v>45324</v>
      </c>
      <c r="AI60" s="28">
        <v>45657</v>
      </c>
      <c r="AJ60" s="32" t="s">
        <v>126</v>
      </c>
      <c r="AK60" s="32" t="s">
        <v>58</v>
      </c>
      <c r="AL60" s="32" t="s">
        <v>39</v>
      </c>
      <c r="AM60" s="32" t="s">
        <v>39</v>
      </c>
      <c r="AN60" s="32" t="s">
        <v>47</v>
      </c>
      <c r="AO60" s="32"/>
    </row>
    <row r="61" spans="1:41" s="2" customFormat="1" ht="97.9" customHeight="1">
      <c r="A61" s="23" t="s">
        <v>37</v>
      </c>
      <c r="B61" s="44" t="s">
        <v>42</v>
      </c>
      <c r="C61" s="34" t="s">
        <v>52</v>
      </c>
      <c r="D61" s="34" t="s">
        <v>52</v>
      </c>
      <c r="E61" s="34" t="s">
        <v>52</v>
      </c>
      <c r="F61" s="37" t="s">
        <v>220</v>
      </c>
      <c r="G61" s="23" t="s">
        <v>61</v>
      </c>
      <c r="H61" s="1">
        <v>1.4279999999999999E-2</v>
      </c>
      <c r="I61" s="1"/>
      <c r="J61" s="1"/>
      <c r="K61" s="1">
        <v>0.09</v>
      </c>
      <c r="L61" s="1"/>
      <c r="M61" s="1">
        <v>0.09</v>
      </c>
      <c r="N61" s="1"/>
      <c r="O61" s="1">
        <v>0.1</v>
      </c>
      <c r="P61" s="1"/>
      <c r="Q61" s="1">
        <v>0.09</v>
      </c>
      <c r="R61" s="1"/>
      <c r="S61" s="1">
        <v>0.09</v>
      </c>
      <c r="T61" s="1"/>
      <c r="U61" s="1">
        <v>0.09</v>
      </c>
      <c r="V61" s="1"/>
      <c r="W61" s="1">
        <v>0.1</v>
      </c>
      <c r="X61" s="1"/>
      <c r="Y61" s="1">
        <v>0.09</v>
      </c>
      <c r="Z61" s="1"/>
      <c r="AA61" s="1">
        <v>0.09</v>
      </c>
      <c r="AB61" s="1"/>
      <c r="AC61" s="1">
        <v>0.09</v>
      </c>
      <c r="AD61" s="1"/>
      <c r="AE61" s="1">
        <v>0.08</v>
      </c>
      <c r="AF61" s="1"/>
      <c r="AG61" s="1">
        <f>+I61+K61+M61+O61+Q61+S61+U61+W61+Y61+AA61+AC61+AE61</f>
        <v>0.99999999999999978</v>
      </c>
      <c r="AH61" s="24">
        <v>45324</v>
      </c>
      <c r="AI61" s="35">
        <v>45657</v>
      </c>
      <c r="AJ61" s="36" t="s">
        <v>126</v>
      </c>
      <c r="AK61" s="37" t="s">
        <v>194</v>
      </c>
      <c r="AL61" s="37" t="s">
        <v>39</v>
      </c>
      <c r="AM61" s="37" t="s">
        <v>39</v>
      </c>
      <c r="AN61" s="38" t="s">
        <v>47</v>
      </c>
      <c r="AO61" s="38"/>
    </row>
    <row r="62" spans="1:41" s="2" customFormat="1" ht="97.9" customHeight="1">
      <c r="A62" s="23" t="s">
        <v>37</v>
      </c>
      <c r="B62" s="44" t="s">
        <v>42</v>
      </c>
      <c r="C62" s="34" t="s">
        <v>52</v>
      </c>
      <c r="D62" s="34" t="s">
        <v>52</v>
      </c>
      <c r="E62" s="34"/>
      <c r="F62" s="37" t="s">
        <v>220</v>
      </c>
      <c r="G62" s="23" t="s">
        <v>61</v>
      </c>
      <c r="H62" s="1">
        <v>1</v>
      </c>
      <c r="I62" s="1"/>
      <c r="J62" s="1"/>
      <c r="K62" s="1">
        <v>0.09</v>
      </c>
      <c r="L62" s="1"/>
      <c r="M62" s="1">
        <v>0.09</v>
      </c>
      <c r="N62" s="1"/>
      <c r="O62" s="1">
        <v>0.1</v>
      </c>
      <c r="P62" s="1"/>
      <c r="Q62" s="1">
        <v>0.09</v>
      </c>
      <c r="R62" s="1"/>
      <c r="S62" s="1">
        <v>0.09</v>
      </c>
      <c r="T62" s="1"/>
      <c r="U62" s="1">
        <v>0.09</v>
      </c>
      <c r="V62" s="1"/>
      <c r="W62" s="1">
        <v>0.1</v>
      </c>
      <c r="X62" s="1"/>
      <c r="Y62" s="1">
        <v>0.09</v>
      </c>
      <c r="Z62" s="1"/>
      <c r="AA62" s="1">
        <v>0.09</v>
      </c>
      <c r="AB62" s="1"/>
      <c r="AC62" s="1">
        <v>0.09</v>
      </c>
      <c r="AD62" s="1"/>
      <c r="AE62" s="1">
        <v>0.08</v>
      </c>
      <c r="AF62" s="1"/>
      <c r="AG62" s="1">
        <f>+I62+K62+M62+O62+Q62+S62+U62+W62+Y62+AA62+AC62+AE62</f>
        <v>0.99999999999999978</v>
      </c>
      <c r="AH62" s="24">
        <v>45324</v>
      </c>
      <c r="AI62" s="35">
        <v>45657</v>
      </c>
      <c r="AJ62" s="36" t="s">
        <v>126</v>
      </c>
      <c r="AK62" s="37" t="s">
        <v>198</v>
      </c>
      <c r="AL62" s="37" t="s">
        <v>39</v>
      </c>
      <c r="AM62" s="37" t="s">
        <v>39</v>
      </c>
      <c r="AN62" s="38" t="s">
        <v>47</v>
      </c>
      <c r="AO62" s="38"/>
    </row>
    <row r="63" spans="1:41" ht="120">
      <c r="A63" s="23" t="s">
        <v>37</v>
      </c>
      <c r="B63" s="44" t="s">
        <v>42</v>
      </c>
      <c r="C63" s="47" t="s">
        <v>52</v>
      </c>
      <c r="D63" s="32" t="s">
        <v>52</v>
      </c>
      <c r="E63" s="32" t="s">
        <v>52</v>
      </c>
      <c r="F63" s="26" t="s">
        <v>221</v>
      </c>
      <c r="G63" s="26" t="s">
        <v>70</v>
      </c>
      <c r="H63" s="27">
        <v>0.02</v>
      </c>
      <c r="I63" s="33"/>
      <c r="J63" s="33"/>
      <c r="K63" s="33"/>
      <c r="L63" s="33"/>
      <c r="M63" s="33"/>
      <c r="N63" s="33"/>
      <c r="O63" s="33">
        <v>0.2</v>
      </c>
      <c r="P63" s="33"/>
      <c r="Q63" s="33">
        <v>0.8</v>
      </c>
      <c r="R63" s="33"/>
      <c r="S63" s="33"/>
      <c r="T63" s="33"/>
      <c r="U63" s="33"/>
      <c r="V63" s="33"/>
      <c r="W63" s="33"/>
      <c r="X63" s="33"/>
      <c r="Y63" s="33"/>
      <c r="Z63" s="33"/>
      <c r="AA63" s="33"/>
      <c r="AB63" s="33"/>
      <c r="AC63" s="33"/>
      <c r="AD63" s="33"/>
      <c r="AE63" s="33"/>
      <c r="AF63" s="33"/>
      <c r="AG63" s="33">
        <v>1</v>
      </c>
      <c r="AH63" s="28">
        <v>45383</v>
      </c>
      <c r="AI63" s="28">
        <v>45443</v>
      </c>
      <c r="AJ63" s="32" t="s">
        <v>134</v>
      </c>
      <c r="AK63" s="32" t="s">
        <v>46</v>
      </c>
      <c r="AL63" s="32" t="s">
        <v>39</v>
      </c>
      <c r="AM63" s="32" t="s">
        <v>39</v>
      </c>
      <c r="AN63" s="32" t="s">
        <v>47</v>
      </c>
      <c r="AO63" s="32"/>
    </row>
    <row r="64" spans="1:41" ht="90">
      <c r="A64" s="23" t="s">
        <v>37</v>
      </c>
      <c r="B64" s="44" t="s">
        <v>42</v>
      </c>
      <c r="C64" s="47" t="s">
        <v>52</v>
      </c>
      <c r="D64" s="32" t="s">
        <v>52</v>
      </c>
      <c r="E64" s="32" t="s">
        <v>52</v>
      </c>
      <c r="F64" s="26" t="s">
        <v>222</v>
      </c>
      <c r="G64" s="26" t="s">
        <v>71</v>
      </c>
      <c r="H64" s="27">
        <v>0.02</v>
      </c>
      <c r="I64" s="33"/>
      <c r="J64" s="33"/>
      <c r="K64" s="33"/>
      <c r="L64" s="33"/>
      <c r="M64" s="33">
        <v>0.25</v>
      </c>
      <c r="N64" s="33"/>
      <c r="O64" s="33"/>
      <c r="P64" s="33"/>
      <c r="Q64" s="33"/>
      <c r="R64" s="33"/>
      <c r="S64" s="33">
        <v>0.25</v>
      </c>
      <c r="T64" s="33"/>
      <c r="U64" s="33"/>
      <c r="V64" s="33"/>
      <c r="W64" s="33"/>
      <c r="X64" s="33"/>
      <c r="Y64" s="33">
        <v>0.25</v>
      </c>
      <c r="Z64" s="33"/>
      <c r="AA64" s="33"/>
      <c r="AB64" s="33"/>
      <c r="AC64" s="33"/>
      <c r="AD64" s="33"/>
      <c r="AE64" s="33">
        <v>0.25</v>
      </c>
      <c r="AF64" s="33"/>
      <c r="AG64" s="33">
        <v>1</v>
      </c>
      <c r="AH64" s="28">
        <v>45352</v>
      </c>
      <c r="AI64" s="28">
        <v>45657</v>
      </c>
      <c r="AJ64" s="32" t="s">
        <v>135</v>
      </c>
      <c r="AK64" s="32" t="s">
        <v>46</v>
      </c>
      <c r="AL64" s="32" t="s">
        <v>39</v>
      </c>
      <c r="AM64" s="32" t="s">
        <v>39</v>
      </c>
      <c r="AN64" s="32" t="s">
        <v>47</v>
      </c>
      <c r="AO64" s="32"/>
    </row>
    <row r="65" spans="1:41" ht="90">
      <c r="A65" s="23" t="s">
        <v>37</v>
      </c>
      <c r="B65" s="44" t="s">
        <v>42</v>
      </c>
      <c r="C65" s="47" t="s">
        <v>52</v>
      </c>
      <c r="D65" s="32" t="s">
        <v>52</v>
      </c>
      <c r="E65" s="32" t="s">
        <v>52</v>
      </c>
      <c r="F65" s="26" t="s">
        <v>222</v>
      </c>
      <c r="G65" s="26" t="s">
        <v>71</v>
      </c>
      <c r="H65" s="27">
        <v>0.04</v>
      </c>
      <c r="I65" s="33"/>
      <c r="J65" s="33"/>
      <c r="K65" s="33"/>
      <c r="L65" s="33"/>
      <c r="M65" s="33">
        <v>0.25</v>
      </c>
      <c r="N65" s="33"/>
      <c r="O65" s="33"/>
      <c r="P65" s="33"/>
      <c r="Q65" s="33"/>
      <c r="R65" s="33"/>
      <c r="S65" s="33">
        <v>0.25</v>
      </c>
      <c r="T65" s="33"/>
      <c r="U65" s="33"/>
      <c r="V65" s="33"/>
      <c r="W65" s="33"/>
      <c r="X65" s="33"/>
      <c r="Y65" s="33">
        <v>0.25</v>
      </c>
      <c r="Z65" s="33"/>
      <c r="AA65" s="33"/>
      <c r="AB65" s="33"/>
      <c r="AC65" s="33"/>
      <c r="AD65" s="33"/>
      <c r="AE65" s="33">
        <v>0.25</v>
      </c>
      <c r="AF65" s="33"/>
      <c r="AG65" s="33">
        <v>1</v>
      </c>
      <c r="AH65" s="28">
        <v>45352</v>
      </c>
      <c r="AI65" s="28">
        <v>45657</v>
      </c>
      <c r="AJ65" s="32" t="s">
        <v>135</v>
      </c>
      <c r="AK65" s="32" t="s">
        <v>50</v>
      </c>
      <c r="AL65" s="32" t="s">
        <v>39</v>
      </c>
      <c r="AM65" s="32" t="s">
        <v>39</v>
      </c>
      <c r="AN65" s="32" t="s">
        <v>47</v>
      </c>
      <c r="AO65" s="32"/>
    </row>
    <row r="66" spans="1:41" ht="105">
      <c r="A66" s="23" t="s">
        <v>37</v>
      </c>
      <c r="B66" s="44" t="s">
        <v>42</v>
      </c>
      <c r="C66" s="47" t="s">
        <v>52</v>
      </c>
      <c r="D66" s="32" t="s">
        <v>52</v>
      </c>
      <c r="E66" s="32" t="s">
        <v>52</v>
      </c>
      <c r="F66" s="26" t="s">
        <v>223</v>
      </c>
      <c r="G66" s="26" t="s">
        <v>72</v>
      </c>
      <c r="H66" s="27">
        <v>0.02</v>
      </c>
      <c r="I66" s="33"/>
      <c r="J66" s="33"/>
      <c r="K66" s="33"/>
      <c r="L66" s="33"/>
      <c r="M66" s="33">
        <v>0.25</v>
      </c>
      <c r="N66" s="33"/>
      <c r="O66" s="33"/>
      <c r="P66" s="33"/>
      <c r="Q66" s="33"/>
      <c r="R66" s="33"/>
      <c r="S66" s="33">
        <v>0.25</v>
      </c>
      <c r="T66" s="33"/>
      <c r="U66" s="33"/>
      <c r="V66" s="33"/>
      <c r="W66" s="33"/>
      <c r="X66" s="33"/>
      <c r="Y66" s="33">
        <v>0.25</v>
      </c>
      <c r="Z66" s="33"/>
      <c r="AA66" s="33"/>
      <c r="AB66" s="33"/>
      <c r="AC66" s="33"/>
      <c r="AD66" s="33"/>
      <c r="AE66" s="33">
        <v>0.25</v>
      </c>
      <c r="AF66" s="33"/>
      <c r="AG66" s="33">
        <v>1</v>
      </c>
      <c r="AH66" s="28">
        <v>45352</v>
      </c>
      <c r="AI66" s="28">
        <v>45657</v>
      </c>
      <c r="AJ66" s="32" t="s">
        <v>136</v>
      </c>
      <c r="AK66" s="32" t="s">
        <v>46</v>
      </c>
      <c r="AL66" s="32" t="s">
        <v>39</v>
      </c>
      <c r="AM66" s="32" t="s">
        <v>39</v>
      </c>
      <c r="AN66" s="32" t="s">
        <v>47</v>
      </c>
      <c r="AO66" s="32"/>
    </row>
    <row r="67" spans="1:41" ht="135">
      <c r="A67" s="23" t="s">
        <v>37</v>
      </c>
      <c r="B67" s="44" t="s">
        <v>42</v>
      </c>
      <c r="C67" s="47" t="s">
        <v>52</v>
      </c>
      <c r="D67" s="32" t="s">
        <v>52</v>
      </c>
      <c r="E67" s="32" t="s">
        <v>52</v>
      </c>
      <c r="F67" s="26" t="s">
        <v>224</v>
      </c>
      <c r="G67" s="26" t="s">
        <v>112</v>
      </c>
      <c r="H67" s="27">
        <v>0.03</v>
      </c>
      <c r="I67" s="33"/>
      <c r="J67" s="33"/>
      <c r="K67" s="33"/>
      <c r="L67" s="33"/>
      <c r="M67" s="33"/>
      <c r="N67" s="33"/>
      <c r="O67" s="33"/>
      <c r="P67" s="33"/>
      <c r="Q67" s="33"/>
      <c r="R67" s="33"/>
      <c r="S67" s="33">
        <v>1</v>
      </c>
      <c r="T67" s="33"/>
      <c r="U67" s="33"/>
      <c r="V67" s="33"/>
      <c r="W67" s="33"/>
      <c r="X67" s="33"/>
      <c r="Y67" s="33"/>
      <c r="Z67" s="33"/>
      <c r="AA67" s="33"/>
      <c r="AB67" s="33"/>
      <c r="AC67" s="33"/>
      <c r="AD67" s="33"/>
      <c r="AE67" s="33"/>
      <c r="AF67" s="33"/>
      <c r="AG67" s="33">
        <v>1</v>
      </c>
      <c r="AH67" s="28">
        <v>45444</v>
      </c>
      <c r="AI67" s="28">
        <v>45473</v>
      </c>
      <c r="AJ67" s="32" t="s">
        <v>44</v>
      </c>
      <c r="AK67" s="32" t="s">
        <v>162</v>
      </c>
      <c r="AL67" s="32" t="s">
        <v>39</v>
      </c>
      <c r="AM67" s="32" t="s">
        <v>39</v>
      </c>
      <c r="AN67" s="32" t="s">
        <v>47</v>
      </c>
      <c r="AO67" s="32"/>
    </row>
    <row r="68" spans="1:41" ht="90" customHeight="1">
      <c r="A68" s="23" t="s">
        <v>37</v>
      </c>
      <c r="B68" s="44" t="s">
        <v>42</v>
      </c>
      <c r="C68" s="47" t="s">
        <v>52</v>
      </c>
      <c r="D68" s="32" t="s">
        <v>52</v>
      </c>
      <c r="E68" s="32" t="s">
        <v>52</v>
      </c>
      <c r="F68" s="26" t="s">
        <v>265</v>
      </c>
      <c r="G68" s="26" t="s">
        <v>113</v>
      </c>
      <c r="H68" s="27">
        <v>0.02</v>
      </c>
      <c r="I68" s="33"/>
      <c r="J68" s="33"/>
      <c r="K68" s="33"/>
      <c r="L68" s="33"/>
      <c r="M68" s="33">
        <v>0.33</v>
      </c>
      <c r="N68" s="33"/>
      <c r="O68" s="33">
        <v>0.33</v>
      </c>
      <c r="P68" s="33"/>
      <c r="Q68" s="33">
        <v>0.34</v>
      </c>
      <c r="R68" s="33"/>
      <c r="S68" s="33"/>
      <c r="T68" s="33"/>
      <c r="U68" s="33"/>
      <c r="V68" s="33"/>
      <c r="W68" s="33"/>
      <c r="X68" s="33"/>
      <c r="Y68" s="33"/>
      <c r="Z68" s="33"/>
      <c r="AA68" s="33"/>
      <c r="AB68" s="33"/>
      <c r="AC68" s="33"/>
      <c r="AD68" s="33"/>
      <c r="AE68" s="33"/>
      <c r="AF68" s="33"/>
      <c r="AG68" s="33">
        <v>1</v>
      </c>
      <c r="AH68" s="28">
        <v>45352</v>
      </c>
      <c r="AI68" s="28">
        <v>45443</v>
      </c>
      <c r="AJ68" s="32" t="s">
        <v>170</v>
      </c>
      <c r="AK68" s="32" t="s">
        <v>162</v>
      </c>
      <c r="AL68" s="32" t="s">
        <v>39</v>
      </c>
      <c r="AM68" s="32" t="s">
        <v>39</v>
      </c>
      <c r="AN68" s="32" t="s">
        <v>47</v>
      </c>
      <c r="AO68" s="32"/>
    </row>
    <row r="69" spans="1:41" ht="90">
      <c r="A69" s="48" t="s">
        <v>37</v>
      </c>
      <c r="B69" s="49" t="s">
        <v>42</v>
      </c>
      <c r="C69" s="50" t="s">
        <v>52</v>
      </c>
      <c r="D69" s="51" t="s">
        <v>52</v>
      </c>
      <c r="E69" s="51" t="s">
        <v>52</v>
      </c>
      <c r="F69" s="52" t="s">
        <v>265</v>
      </c>
      <c r="G69" s="52" t="s">
        <v>113</v>
      </c>
      <c r="H69" s="53">
        <v>0.02</v>
      </c>
      <c r="I69" s="54"/>
      <c r="J69" s="54"/>
      <c r="K69" s="54"/>
      <c r="L69" s="54"/>
      <c r="M69" s="54"/>
      <c r="N69" s="54"/>
      <c r="O69" s="55">
        <v>0.33</v>
      </c>
      <c r="P69" s="55"/>
      <c r="Q69" s="55">
        <v>0.33</v>
      </c>
      <c r="R69" s="55"/>
      <c r="S69" s="55">
        <v>0.34</v>
      </c>
      <c r="T69" s="54"/>
      <c r="U69" s="54"/>
      <c r="V69" s="54"/>
      <c r="W69" s="54"/>
      <c r="X69" s="54"/>
      <c r="Y69" s="54"/>
      <c r="Z69" s="54"/>
      <c r="AA69" s="54"/>
      <c r="AB69" s="54"/>
      <c r="AC69" s="54"/>
      <c r="AD69" s="54"/>
      <c r="AE69" s="54"/>
      <c r="AF69" s="54"/>
      <c r="AG69" s="54">
        <v>1</v>
      </c>
      <c r="AH69" s="56">
        <v>45383</v>
      </c>
      <c r="AI69" s="56">
        <v>45473</v>
      </c>
      <c r="AJ69" s="51" t="s">
        <v>170</v>
      </c>
      <c r="AK69" s="51" t="s">
        <v>162</v>
      </c>
      <c r="AL69" s="51" t="s">
        <v>39</v>
      </c>
      <c r="AM69" s="51" t="s">
        <v>39</v>
      </c>
      <c r="AN69" s="51" t="s">
        <v>47</v>
      </c>
      <c r="AO69" s="32"/>
    </row>
    <row r="70" spans="1:41" ht="90">
      <c r="A70" s="23" t="s">
        <v>37</v>
      </c>
      <c r="B70" s="44" t="s">
        <v>42</v>
      </c>
      <c r="C70" s="47" t="s">
        <v>52</v>
      </c>
      <c r="D70" s="32" t="s">
        <v>52</v>
      </c>
      <c r="E70" s="32" t="s">
        <v>52</v>
      </c>
      <c r="F70" s="26" t="s">
        <v>266</v>
      </c>
      <c r="G70" s="26" t="s">
        <v>114</v>
      </c>
      <c r="H70" s="27">
        <v>0.05</v>
      </c>
      <c r="I70" s="33"/>
      <c r="J70" s="33"/>
      <c r="K70" s="33"/>
      <c r="L70" s="33"/>
      <c r="M70" s="33">
        <v>0.15</v>
      </c>
      <c r="N70" s="33"/>
      <c r="O70" s="33">
        <v>0.15</v>
      </c>
      <c r="P70" s="33"/>
      <c r="Q70" s="33">
        <v>0.15</v>
      </c>
      <c r="R70" s="33"/>
      <c r="S70" s="33">
        <v>0.15</v>
      </c>
      <c r="T70" s="33"/>
      <c r="U70" s="33">
        <v>0.15</v>
      </c>
      <c r="V70" s="33"/>
      <c r="W70" s="33">
        <v>0.15</v>
      </c>
      <c r="X70" s="33"/>
      <c r="Y70" s="33">
        <v>0.1</v>
      </c>
      <c r="Z70" s="33"/>
      <c r="AA70" s="33"/>
      <c r="AB70" s="33"/>
      <c r="AC70" s="33"/>
      <c r="AD70" s="33"/>
      <c r="AE70" s="33"/>
      <c r="AF70" s="33"/>
      <c r="AG70" s="33">
        <v>1</v>
      </c>
      <c r="AH70" s="28">
        <v>45352</v>
      </c>
      <c r="AI70" s="28">
        <v>45565</v>
      </c>
      <c r="AJ70" s="32" t="s">
        <v>171</v>
      </c>
      <c r="AK70" s="32" t="s">
        <v>162</v>
      </c>
      <c r="AL70" s="32" t="s">
        <v>39</v>
      </c>
      <c r="AM70" s="32" t="s">
        <v>39</v>
      </c>
      <c r="AN70" s="32" t="s">
        <v>47</v>
      </c>
      <c r="AO70" s="32"/>
    </row>
    <row r="71" spans="1:41" ht="90">
      <c r="A71" s="48" t="s">
        <v>37</v>
      </c>
      <c r="B71" s="49" t="s">
        <v>42</v>
      </c>
      <c r="C71" s="50" t="s">
        <v>52</v>
      </c>
      <c r="D71" s="51" t="s">
        <v>52</v>
      </c>
      <c r="E71" s="51" t="s">
        <v>52</v>
      </c>
      <c r="F71" s="52" t="s">
        <v>266</v>
      </c>
      <c r="G71" s="52" t="s">
        <v>114</v>
      </c>
      <c r="H71" s="53">
        <v>0.05</v>
      </c>
      <c r="I71" s="54"/>
      <c r="J71" s="54"/>
      <c r="K71" s="54"/>
      <c r="L71" s="54"/>
      <c r="M71" s="54"/>
      <c r="N71" s="54"/>
      <c r="O71" s="55">
        <v>0.15</v>
      </c>
      <c r="P71" s="55"/>
      <c r="Q71" s="55">
        <v>0.15</v>
      </c>
      <c r="R71" s="55"/>
      <c r="S71" s="55">
        <v>0.15</v>
      </c>
      <c r="T71" s="55"/>
      <c r="U71" s="55">
        <v>0.15</v>
      </c>
      <c r="V71" s="55"/>
      <c r="W71" s="55">
        <v>0.15</v>
      </c>
      <c r="X71" s="55"/>
      <c r="Y71" s="55">
        <v>0.15</v>
      </c>
      <c r="Z71" s="55"/>
      <c r="AA71" s="55">
        <v>0.1</v>
      </c>
      <c r="AB71" s="54"/>
      <c r="AC71" s="54"/>
      <c r="AD71" s="54"/>
      <c r="AE71" s="54"/>
      <c r="AF71" s="54"/>
      <c r="AG71" s="54">
        <v>1</v>
      </c>
      <c r="AH71" s="56">
        <v>45383</v>
      </c>
      <c r="AI71" s="56">
        <v>45595</v>
      </c>
      <c r="AJ71" s="51" t="s">
        <v>171</v>
      </c>
      <c r="AK71" s="51" t="s">
        <v>162</v>
      </c>
      <c r="AL71" s="51" t="s">
        <v>39</v>
      </c>
      <c r="AM71" s="51" t="s">
        <v>39</v>
      </c>
      <c r="AN71" s="51" t="s">
        <v>47</v>
      </c>
      <c r="AO71" s="32"/>
    </row>
    <row r="72" spans="1:41" ht="90">
      <c r="A72" s="23" t="s">
        <v>37</v>
      </c>
      <c r="B72" s="44" t="s">
        <v>42</v>
      </c>
      <c r="C72" s="47" t="s">
        <v>52</v>
      </c>
      <c r="D72" s="32" t="s">
        <v>52</v>
      </c>
      <c r="E72" s="32" t="s">
        <v>52</v>
      </c>
      <c r="F72" s="26" t="s">
        <v>267</v>
      </c>
      <c r="G72" s="26" t="s">
        <v>115</v>
      </c>
      <c r="H72" s="27">
        <v>0.02</v>
      </c>
      <c r="I72" s="33"/>
      <c r="J72" s="33"/>
      <c r="K72" s="33"/>
      <c r="L72" s="33"/>
      <c r="M72" s="33">
        <v>0.25</v>
      </c>
      <c r="N72" s="33"/>
      <c r="O72" s="33"/>
      <c r="P72" s="33"/>
      <c r="Q72" s="33"/>
      <c r="R72" s="33"/>
      <c r="S72" s="33">
        <v>0.25</v>
      </c>
      <c r="T72" s="33"/>
      <c r="U72" s="33"/>
      <c r="V72" s="33"/>
      <c r="W72" s="33"/>
      <c r="X72" s="33"/>
      <c r="Y72" s="33">
        <v>0.25</v>
      </c>
      <c r="Z72" s="33"/>
      <c r="AA72" s="33"/>
      <c r="AB72" s="33"/>
      <c r="AC72" s="33"/>
      <c r="AD72" s="33"/>
      <c r="AE72" s="33">
        <v>0.25</v>
      </c>
      <c r="AF72" s="33"/>
      <c r="AG72" s="33">
        <v>1</v>
      </c>
      <c r="AH72" s="28">
        <v>45352</v>
      </c>
      <c r="AI72" s="28">
        <v>45657</v>
      </c>
      <c r="AJ72" s="32" t="s">
        <v>170</v>
      </c>
      <c r="AK72" s="32" t="s">
        <v>162</v>
      </c>
      <c r="AL72" s="32" t="s">
        <v>39</v>
      </c>
      <c r="AM72" s="32" t="s">
        <v>39</v>
      </c>
      <c r="AN72" s="32" t="s">
        <v>47</v>
      </c>
      <c r="AO72" s="32"/>
    </row>
    <row r="73" spans="1:41" ht="90">
      <c r="A73" s="48" t="s">
        <v>37</v>
      </c>
      <c r="B73" s="49" t="s">
        <v>42</v>
      </c>
      <c r="C73" s="50" t="s">
        <v>52</v>
      </c>
      <c r="D73" s="51" t="s">
        <v>52</v>
      </c>
      <c r="E73" s="51" t="s">
        <v>52</v>
      </c>
      <c r="F73" s="52" t="s">
        <v>267</v>
      </c>
      <c r="G73" s="52" t="s">
        <v>115</v>
      </c>
      <c r="H73" s="53">
        <v>0.02</v>
      </c>
      <c r="I73" s="54"/>
      <c r="J73" s="54"/>
      <c r="K73" s="54"/>
      <c r="L73" s="54"/>
      <c r="M73" s="54"/>
      <c r="N73" s="54"/>
      <c r="O73" s="55">
        <v>0.25</v>
      </c>
      <c r="P73" s="54"/>
      <c r="Q73" s="54"/>
      <c r="R73" s="54"/>
      <c r="S73" s="54">
        <v>0.25</v>
      </c>
      <c r="T73" s="54"/>
      <c r="U73" s="54"/>
      <c r="V73" s="54"/>
      <c r="W73" s="54"/>
      <c r="X73" s="54"/>
      <c r="Y73" s="54">
        <v>0.25</v>
      </c>
      <c r="Z73" s="54"/>
      <c r="AA73" s="54"/>
      <c r="AB73" s="54"/>
      <c r="AC73" s="54"/>
      <c r="AD73" s="54"/>
      <c r="AE73" s="54">
        <v>0.25</v>
      </c>
      <c r="AF73" s="54"/>
      <c r="AG73" s="54">
        <v>1</v>
      </c>
      <c r="AH73" s="56">
        <v>45383</v>
      </c>
      <c r="AI73" s="57">
        <v>45657</v>
      </c>
      <c r="AJ73" s="51" t="s">
        <v>170</v>
      </c>
      <c r="AK73" s="51" t="s">
        <v>162</v>
      </c>
      <c r="AL73" s="51" t="s">
        <v>39</v>
      </c>
      <c r="AM73" s="51" t="s">
        <v>39</v>
      </c>
      <c r="AN73" s="51" t="s">
        <v>47</v>
      </c>
      <c r="AO73" s="32"/>
    </row>
    <row r="74" spans="1:41" ht="105">
      <c r="A74" s="23" t="s">
        <v>37</v>
      </c>
      <c r="B74" s="44" t="s">
        <v>42</v>
      </c>
      <c r="C74" s="47" t="s">
        <v>52</v>
      </c>
      <c r="D74" s="32" t="s">
        <v>52</v>
      </c>
      <c r="E74" s="32" t="s">
        <v>52</v>
      </c>
      <c r="F74" s="26" t="s">
        <v>225</v>
      </c>
      <c r="G74" s="26" t="s">
        <v>116</v>
      </c>
      <c r="H74" s="27">
        <v>0.05</v>
      </c>
      <c r="I74" s="33"/>
      <c r="J74" s="33"/>
      <c r="K74" s="33">
        <v>0.25</v>
      </c>
      <c r="L74" s="33"/>
      <c r="M74" s="33"/>
      <c r="N74" s="33"/>
      <c r="O74" s="33"/>
      <c r="P74" s="33"/>
      <c r="Q74" s="33">
        <v>0.25</v>
      </c>
      <c r="R74" s="33"/>
      <c r="S74" s="33"/>
      <c r="T74" s="33"/>
      <c r="U74" s="33"/>
      <c r="V74" s="33"/>
      <c r="W74" s="33">
        <v>0.25</v>
      </c>
      <c r="X74" s="33"/>
      <c r="Y74" s="33"/>
      <c r="Z74" s="33"/>
      <c r="AA74" s="33"/>
      <c r="AB74" s="33"/>
      <c r="AC74" s="33">
        <v>0.25</v>
      </c>
      <c r="AD74" s="33"/>
      <c r="AE74" s="33"/>
      <c r="AF74" s="33"/>
      <c r="AG74" s="33">
        <v>1</v>
      </c>
      <c r="AH74" s="28">
        <v>45323</v>
      </c>
      <c r="AI74" s="28">
        <v>45626</v>
      </c>
      <c r="AJ74" s="32" t="s">
        <v>172</v>
      </c>
      <c r="AK74" s="32" t="s">
        <v>162</v>
      </c>
      <c r="AL74" s="32" t="s">
        <v>39</v>
      </c>
      <c r="AM74" s="32" t="s">
        <v>39</v>
      </c>
      <c r="AN74" s="32" t="s">
        <v>47</v>
      </c>
      <c r="AO74" s="32"/>
    </row>
    <row r="75" spans="1:41" ht="105">
      <c r="A75" s="23" t="s">
        <v>37</v>
      </c>
      <c r="B75" s="44" t="s">
        <v>42</v>
      </c>
      <c r="C75" s="47" t="s">
        <v>52</v>
      </c>
      <c r="D75" s="32" t="s">
        <v>52</v>
      </c>
      <c r="E75" s="32" t="s">
        <v>52</v>
      </c>
      <c r="F75" s="26" t="s">
        <v>226</v>
      </c>
      <c r="G75" s="26" t="s">
        <v>117</v>
      </c>
      <c r="H75" s="27">
        <v>7.0000000000000007E-2</v>
      </c>
      <c r="I75" s="33"/>
      <c r="J75" s="33"/>
      <c r="K75" s="33"/>
      <c r="L75" s="33"/>
      <c r="M75" s="33"/>
      <c r="N75" s="33"/>
      <c r="O75" s="33"/>
      <c r="P75" s="33"/>
      <c r="Q75" s="33">
        <v>0.25</v>
      </c>
      <c r="R75" s="33"/>
      <c r="S75" s="33">
        <v>0.25</v>
      </c>
      <c r="T75" s="33"/>
      <c r="U75" s="33">
        <v>0.5</v>
      </c>
      <c r="V75" s="33"/>
      <c r="W75" s="33"/>
      <c r="X75" s="33"/>
      <c r="Y75" s="33"/>
      <c r="Z75" s="33"/>
      <c r="AA75" s="33"/>
      <c r="AB75" s="33"/>
      <c r="AC75" s="33"/>
      <c r="AD75" s="33"/>
      <c r="AE75" s="33"/>
      <c r="AF75" s="33"/>
      <c r="AG75" s="33">
        <v>1</v>
      </c>
      <c r="AH75" s="28">
        <v>45413</v>
      </c>
      <c r="AI75" s="28">
        <v>45504</v>
      </c>
      <c r="AJ75" s="32" t="s">
        <v>173</v>
      </c>
      <c r="AK75" s="32" t="s">
        <v>162</v>
      </c>
      <c r="AL75" s="32" t="s">
        <v>39</v>
      </c>
      <c r="AM75" s="32" t="s">
        <v>39</v>
      </c>
      <c r="AN75" s="32" t="s">
        <v>47</v>
      </c>
      <c r="AO75" s="32"/>
    </row>
    <row r="76" spans="1:41" ht="120">
      <c r="A76" s="23" t="s">
        <v>37</v>
      </c>
      <c r="B76" s="44" t="s">
        <v>42</v>
      </c>
      <c r="C76" s="47" t="s">
        <v>52</v>
      </c>
      <c r="D76" s="32" t="s">
        <v>52</v>
      </c>
      <c r="E76" s="32" t="s">
        <v>52</v>
      </c>
      <c r="F76" s="26" t="s">
        <v>227</v>
      </c>
      <c r="G76" s="26" t="s">
        <v>62</v>
      </c>
      <c r="H76" s="27">
        <v>0.01</v>
      </c>
      <c r="I76" s="33"/>
      <c r="J76" s="33"/>
      <c r="K76" s="33"/>
      <c r="L76" s="33"/>
      <c r="M76" s="33"/>
      <c r="N76" s="33"/>
      <c r="O76" s="33">
        <v>0.1</v>
      </c>
      <c r="P76" s="33"/>
      <c r="Q76" s="33">
        <v>0.1</v>
      </c>
      <c r="R76" s="33"/>
      <c r="S76" s="33">
        <v>0.1</v>
      </c>
      <c r="T76" s="33"/>
      <c r="U76" s="33">
        <v>0.1</v>
      </c>
      <c r="V76" s="33"/>
      <c r="W76" s="33">
        <v>0.1</v>
      </c>
      <c r="X76" s="33"/>
      <c r="Y76" s="33">
        <v>0.1</v>
      </c>
      <c r="Z76" s="33"/>
      <c r="AA76" s="33">
        <v>0.15</v>
      </c>
      <c r="AB76" s="33"/>
      <c r="AC76" s="33">
        <v>0.1</v>
      </c>
      <c r="AD76" s="33"/>
      <c r="AE76" s="33">
        <v>0.15</v>
      </c>
      <c r="AF76" s="33"/>
      <c r="AG76" s="33">
        <v>1</v>
      </c>
      <c r="AH76" s="28">
        <v>45383</v>
      </c>
      <c r="AI76" s="28">
        <v>45657</v>
      </c>
      <c r="AJ76" s="32" t="s">
        <v>127</v>
      </c>
      <c r="AK76" s="32" t="s">
        <v>49</v>
      </c>
      <c r="AL76" s="32" t="s">
        <v>39</v>
      </c>
      <c r="AM76" s="32" t="s">
        <v>39</v>
      </c>
      <c r="AN76" s="32" t="s">
        <v>47</v>
      </c>
      <c r="AO76" s="32"/>
    </row>
    <row r="77" spans="1:41" s="2" customFormat="1" ht="113.25" customHeight="1">
      <c r="A77" s="23" t="s">
        <v>37</v>
      </c>
      <c r="B77" s="44" t="s">
        <v>42</v>
      </c>
      <c r="C77" s="34" t="s">
        <v>52</v>
      </c>
      <c r="D77" s="34" t="s">
        <v>52</v>
      </c>
      <c r="E77" s="34" t="s">
        <v>52</v>
      </c>
      <c r="F77" s="37" t="s">
        <v>227</v>
      </c>
      <c r="G77" s="23" t="s">
        <v>62</v>
      </c>
      <c r="H77" s="1">
        <v>1.67E-2</v>
      </c>
      <c r="I77" s="44"/>
      <c r="J77" s="44"/>
      <c r="K77" s="44"/>
      <c r="L77" s="44"/>
      <c r="M77" s="44"/>
      <c r="N77" s="44"/>
      <c r="O77" s="30">
        <v>0.1</v>
      </c>
      <c r="P77" s="44"/>
      <c r="Q77" s="30">
        <v>0.1</v>
      </c>
      <c r="R77" s="44"/>
      <c r="S77" s="30">
        <v>0.1</v>
      </c>
      <c r="T77" s="44"/>
      <c r="U77" s="30">
        <v>0.1</v>
      </c>
      <c r="V77" s="44"/>
      <c r="W77" s="30">
        <v>0.1</v>
      </c>
      <c r="X77" s="44"/>
      <c r="Y77" s="30">
        <v>0.1</v>
      </c>
      <c r="Z77" s="44"/>
      <c r="AA77" s="30">
        <v>0.15</v>
      </c>
      <c r="AB77" s="44"/>
      <c r="AC77" s="30">
        <v>0.1</v>
      </c>
      <c r="AD77" s="44"/>
      <c r="AE77" s="30">
        <v>0.15</v>
      </c>
      <c r="AF77" s="44"/>
      <c r="AG77" s="1">
        <f>+I77+K77+M77+O77+Q77+S77+U77+W77+Y77+AA77+AC77+AE77</f>
        <v>1</v>
      </c>
      <c r="AH77" s="24">
        <v>45383</v>
      </c>
      <c r="AI77" s="24">
        <v>45657</v>
      </c>
      <c r="AJ77" s="44" t="s">
        <v>127</v>
      </c>
      <c r="AK77" s="32" t="s">
        <v>192</v>
      </c>
      <c r="AL77" s="37" t="s">
        <v>39</v>
      </c>
      <c r="AM77" s="37" t="s">
        <v>39</v>
      </c>
      <c r="AN77" s="38" t="s">
        <v>47</v>
      </c>
      <c r="AO77" s="38"/>
    </row>
    <row r="78" spans="1:41" ht="120">
      <c r="A78" s="23" t="s">
        <v>37</v>
      </c>
      <c r="B78" s="44" t="s">
        <v>42</v>
      </c>
      <c r="C78" s="34" t="s">
        <v>52</v>
      </c>
      <c r="D78" s="34" t="s">
        <v>52</v>
      </c>
      <c r="E78" s="34" t="s">
        <v>52</v>
      </c>
      <c r="F78" s="37" t="s">
        <v>227</v>
      </c>
      <c r="G78" s="23" t="s">
        <v>62</v>
      </c>
      <c r="H78" s="1">
        <v>0.02</v>
      </c>
      <c r="I78" s="44"/>
      <c r="J78" s="44"/>
      <c r="K78" s="44"/>
      <c r="L78" s="44"/>
      <c r="M78" s="44"/>
      <c r="N78" s="44"/>
      <c r="O78" s="30">
        <v>0.1</v>
      </c>
      <c r="P78" s="44"/>
      <c r="Q78" s="30">
        <v>0.1</v>
      </c>
      <c r="R78" s="44"/>
      <c r="S78" s="30">
        <v>0.1</v>
      </c>
      <c r="T78" s="44"/>
      <c r="U78" s="30">
        <v>0.1</v>
      </c>
      <c r="V78" s="44"/>
      <c r="W78" s="30">
        <v>0.1</v>
      </c>
      <c r="X78" s="44"/>
      <c r="Y78" s="30">
        <v>0.1</v>
      </c>
      <c r="Z78" s="44"/>
      <c r="AA78" s="30">
        <v>0.15</v>
      </c>
      <c r="AB78" s="44"/>
      <c r="AC78" s="30">
        <v>0.1</v>
      </c>
      <c r="AD78" s="44"/>
      <c r="AE78" s="30">
        <v>0.15</v>
      </c>
      <c r="AF78" s="44"/>
      <c r="AG78" s="1">
        <f>+I78+K78+M78+O78+Q78+S78+U78+W78+Y78+AA78+AC78+AE78</f>
        <v>1</v>
      </c>
      <c r="AH78" s="24">
        <v>45383</v>
      </c>
      <c r="AI78" s="24">
        <v>45657</v>
      </c>
      <c r="AJ78" s="44" t="s">
        <v>127</v>
      </c>
      <c r="AK78" s="37" t="s">
        <v>41</v>
      </c>
      <c r="AL78" s="37" t="s">
        <v>39</v>
      </c>
      <c r="AM78" s="37" t="s">
        <v>39</v>
      </c>
      <c r="AN78" s="38" t="s">
        <v>47</v>
      </c>
      <c r="AO78" s="38"/>
    </row>
    <row r="79" spans="1:41" s="2" customFormat="1" ht="113.25" customHeight="1">
      <c r="A79" s="23" t="s">
        <v>37</v>
      </c>
      <c r="B79" s="44" t="s">
        <v>42</v>
      </c>
      <c r="C79" s="34" t="s">
        <v>52</v>
      </c>
      <c r="D79" s="34" t="s">
        <v>52</v>
      </c>
      <c r="E79" s="34" t="s">
        <v>52</v>
      </c>
      <c r="F79" s="37" t="s">
        <v>227</v>
      </c>
      <c r="G79" s="23" t="s">
        <v>62</v>
      </c>
      <c r="H79" s="1">
        <v>0.02</v>
      </c>
      <c r="I79" s="44"/>
      <c r="J79" s="44"/>
      <c r="K79" s="44"/>
      <c r="L79" s="44"/>
      <c r="M79" s="44"/>
      <c r="N79" s="44"/>
      <c r="O79" s="30">
        <v>0.1</v>
      </c>
      <c r="P79" s="44"/>
      <c r="Q79" s="30">
        <v>0.1</v>
      </c>
      <c r="R79" s="44"/>
      <c r="S79" s="30">
        <v>0.1</v>
      </c>
      <c r="T79" s="44"/>
      <c r="U79" s="30">
        <v>0.1</v>
      </c>
      <c r="V79" s="44"/>
      <c r="W79" s="30">
        <v>0.1</v>
      </c>
      <c r="X79" s="44"/>
      <c r="Y79" s="30">
        <v>0.1</v>
      </c>
      <c r="Z79" s="44"/>
      <c r="AA79" s="30">
        <v>0.15</v>
      </c>
      <c r="AB79" s="44"/>
      <c r="AC79" s="30">
        <v>0.1</v>
      </c>
      <c r="AD79" s="44"/>
      <c r="AE79" s="30">
        <v>0.15</v>
      </c>
      <c r="AF79" s="44"/>
      <c r="AG79" s="1">
        <f>+I79+K79+M79+O79+Q79+S79+U79+W79+Y79+AA79+AC79+AE79</f>
        <v>1</v>
      </c>
      <c r="AH79" s="24">
        <v>45383</v>
      </c>
      <c r="AI79" s="24">
        <v>45657</v>
      </c>
      <c r="AJ79" s="44" t="s">
        <v>127</v>
      </c>
      <c r="AK79" s="37" t="s">
        <v>51</v>
      </c>
      <c r="AL79" s="37" t="s">
        <v>39</v>
      </c>
      <c r="AM79" s="37" t="s">
        <v>39</v>
      </c>
      <c r="AN79" s="38" t="s">
        <v>47</v>
      </c>
      <c r="AO79" s="38"/>
    </row>
    <row r="80" spans="1:41" s="2" customFormat="1" ht="113.25" customHeight="1">
      <c r="A80" s="23" t="s">
        <v>37</v>
      </c>
      <c r="B80" s="44" t="s">
        <v>42</v>
      </c>
      <c r="C80" s="34" t="s">
        <v>52</v>
      </c>
      <c r="D80" s="34" t="s">
        <v>52</v>
      </c>
      <c r="E80" s="44" t="s">
        <v>52</v>
      </c>
      <c r="F80" s="37" t="s">
        <v>227</v>
      </c>
      <c r="G80" s="23" t="s">
        <v>62</v>
      </c>
      <c r="H80" s="1">
        <v>1.67E-2</v>
      </c>
      <c r="I80" s="44"/>
      <c r="J80" s="44"/>
      <c r="K80" s="44"/>
      <c r="L80" s="44"/>
      <c r="M80" s="44"/>
      <c r="N80" s="44"/>
      <c r="O80" s="30">
        <v>0.1</v>
      </c>
      <c r="P80" s="44"/>
      <c r="Q80" s="30">
        <v>0.1</v>
      </c>
      <c r="R80" s="44"/>
      <c r="S80" s="30">
        <v>0.1</v>
      </c>
      <c r="T80" s="44"/>
      <c r="U80" s="30">
        <v>0.1</v>
      </c>
      <c r="V80" s="44"/>
      <c r="W80" s="30">
        <v>0.1</v>
      </c>
      <c r="X80" s="44"/>
      <c r="Y80" s="30">
        <v>0.1</v>
      </c>
      <c r="Z80" s="44"/>
      <c r="AA80" s="30">
        <v>0.15</v>
      </c>
      <c r="AB80" s="44"/>
      <c r="AC80" s="30">
        <v>0.1</v>
      </c>
      <c r="AD80" s="44"/>
      <c r="AE80" s="30">
        <v>0.15</v>
      </c>
      <c r="AF80" s="44"/>
      <c r="AG80" s="1">
        <f>+I80+K80+M80+O80+Q80+S80+U80+W80+Y80+AA80+AC80+AE80</f>
        <v>1</v>
      </c>
      <c r="AH80" s="24">
        <v>45383</v>
      </c>
      <c r="AI80" s="24">
        <v>45657</v>
      </c>
      <c r="AJ80" s="44" t="s">
        <v>127</v>
      </c>
      <c r="AK80" s="23" t="s">
        <v>193</v>
      </c>
      <c r="AL80" s="37" t="s">
        <v>39</v>
      </c>
      <c r="AM80" s="37" t="s">
        <v>39</v>
      </c>
      <c r="AN80" s="38" t="s">
        <v>47</v>
      </c>
      <c r="AO80" s="38"/>
    </row>
    <row r="81" spans="1:41" ht="120">
      <c r="A81" s="23" t="s">
        <v>37</v>
      </c>
      <c r="B81" s="44" t="s">
        <v>42</v>
      </c>
      <c r="C81" s="47" t="s">
        <v>52</v>
      </c>
      <c r="D81" s="32" t="s">
        <v>52</v>
      </c>
      <c r="E81" s="32" t="s">
        <v>52</v>
      </c>
      <c r="F81" s="26" t="s">
        <v>227</v>
      </c>
      <c r="G81" s="26" t="s">
        <v>62</v>
      </c>
      <c r="H81" s="27">
        <v>0.02</v>
      </c>
      <c r="I81" s="33"/>
      <c r="J81" s="33"/>
      <c r="K81" s="33"/>
      <c r="L81" s="33"/>
      <c r="M81" s="33"/>
      <c r="N81" s="33"/>
      <c r="O81" s="33">
        <v>0.1</v>
      </c>
      <c r="P81" s="33"/>
      <c r="Q81" s="33">
        <v>0.1</v>
      </c>
      <c r="R81" s="33"/>
      <c r="S81" s="33">
        <v>0.1</v>
      </c>
      <c r="T81" s="33"/>
      <c r="U81" s="33">
        <v>0.1</v>
      </c>
      <c r="V81" s="33"/>
      <c r="W81" s="33">
        <v>0.1</v>
      </c>
      <c r="X81" s="33"/>
      <c r="Y81" s="33">
        <v>0.1</v>
      </c>
      <c r="Z81" s="33"/>
      <c r="AA81" s="33">
        <v>0.15</v>
      </c>
      <c r="AB81" s="33"/>
      <c r="AC81" s="33">
        <v>0.1</v>
      </c>
      <c r="AD81" s="33"/>
      <c r="AE81" s="33">
        <v>0.15</v>
      </c>
      <c r="AF81" s="33"/>
      <c r="AG81" s="33">
        <v>1</v>
      </c>
      <c r="AH81" s="28">
        <v>45383</v>
      </c>
      <c r="AI81" s="28">
        <v>45657</v>
      </c>
      <c r="AJ81" s="32" t="s">
        <v>127</v>
      </c>
      <c r="AK81" s="32" t="s">
        <v>58</v>
      </c>
      <c r="AL81" s="32" t="s">
        <v>39</v>
      </c>
      <c r="AM81" s="32" t="s">
        <v>39</v>
      </c>
      <c r="AN81" s="32" t="s">
        <v>47</v>
      </c>
      <c r="AO81" s="32"/>
    </row>
    <row r="82" spans="1:41" s="2" customFormat="1" ht="113.25" customHeight="1">
      <c r="A82" s="23" t="s">
        <v>37</v>
      </c>
      <c r="B82" s="44" t="s">
        <v>42</v>
      </c>
      <c r="C82" s="34" t="s">
        <v>52</v>
      </c>
      <c r="D82" s="34" t="s">
        <v>52</v>
      </c>
      <c r="E82" s="34"/>
      <c r="F82" s="37" t="s">
        <v>227</v>
      </c>
      <c r="G82" s="23" t="s">
        <v>62</v>
      </c>
      <c r="H82" s="1">
        <v>0.05</v>
      </c>
      <c r="I82" s="44"/>
      <c r="J82" s="44"/>
      <c r="K82" s="44"/>
      <c r="L82" s="44"/>
      <c r="M82" s="44"/>
      <c r="N82" s="44"/>
      <c r="O82" s="30">
        <v>0.1</v>
      </c>
      <c r="P82" s="44"/>
      <c r="Q82" s="30">
        <v>0.1</v>
      </c>
      <c r="R82" s="44"/>
      <c r="S82" s="30">
        <v>0.1</v>
      </c>
      <c r="T82" s="44"/>
      <c r="U82" s="30">
        <v>0.1</v>
      </c>
      <c r="V82" s="44"/>
      <c r="W82" s="30">
        <v>0.1</v>
      </c>
      <c r="X82" s="44"/>
      <c r="Y82" s="30">
        <v>0.1</v>
      </c>
      <c r="Z82" s="44"/>
      <c r="AA82" s="30">
        <v>0.15</v>
      </c>
      <c r="AB82" s="44"/>
      <c r="AC82" s="30">
        <v>0.1</v>
      </c>
      <c r="AD82" s="44"/>
      <c r="AE82" s="30">
        <v>0.15</v>
      </c>
      <c r="AF82" s="44"/>
      <c r="AG82" s="1">
        <f>+I82+K82+M82+O82+Q82+S82+U82+W82+Y82+AA82+AC82+AE82</f>
        <v>1</v>
      </c>
      <c r="AH82" s="24">
        <v>45383</v>
      </c>
      <c r="AI82" s="24">
        <v>45657</v>
      </c>
      <c r="AJ82" s="44" t="s">
        <v>127</v>
      </c>
      <c r="AK82" s="37" t="s">
        <v>199</v>
      </c>
      <c r="AL82" s="37" t="s">
        <v>39</v>
      </c>
      <c r="AM82" s="37" t="s">
        <v>39</v>
      </c>
      <c r="AN82" s="38" t="s">
        <v>47</v>
      </c>
      <c r="AO82" s="38"/>
    </row>
    <row r="83" spans="1:41" s="2" customFormat="1" ht="113.25" customHeight="1">
      <c r="A83" s="23" t="s">
        <v>37</v>
      </c>
      <c r="B83" s="44" t="s">
        <v>42</v>
      </c>
      <c r="C83" s="34" t="s">
        <v>52</v>
      </c>
      <c r="D83" s="34" t="s">
        <v>52</v>
      </c>
      <c r="E83" s="34" t="s">
        <v>52</v>
      </c>
      <c r="F83" s="37" t="s">
        <v>227</v>
      </c>
      <c r="G83" s="23" t="s">
        <v>62</v>
      </c>
      <c r="H83" s="1">
        <v>0.01</v>
      </c>
      <c r="I83" s="44"/>
      <c r="J83" s="44"/>
      <c r="K83" s="44"/>
      <c r="L83" s="44"/>
      <c r="M83" s="44"/>
      <c r="N83" s="44"/>
      <c r="O83" s="30">
        <v>0.1</v>
      </c>
      <c r="P83" s="44"/>
      <c r="Q83" s="30">
        <v>0.1</v>
      </c>
      <c r="R83" s="44"/>
      <c r="S83" s="30">
        <v>0.1</v>
      </c>
      <c r="T83" s="44"/>
      <c r="U83" s="30">
        <v>0.1</v>
      </c>
      <c r="V83" s="44"/>
      <c r="W83" s="30">
        <v>0.1</v>
      </c>
      <c r="X83" s="44"/>
      <c r="Y83" s="30">
        <v>0.1</v>
      </c>
      <c r="Z83" s="44"/>
      <c r="AA83" s="30">
        <v>0.15</v>
      </c>
      <c r="AB83" s="44"/>
      <c r="AC83" s="30">
        <v>0.1</v>
      </c>
      <c r="AD83" s="44"/>
      <c r="AE83" s="30">
        <v>0.15</v>
      </c>
      <c r="AF83" s="44"/>
      <c r="AG83" s="1">
        <f>+I83+K83+M83+O83+Q83+S83+U83+W83+Y83+AA83+AC83+AE83</f>
        <v>1</v>
      </c>
      <c r="AH83" s="24">
        <v>45383</v>
      </c>
      <c r="AI83" s="24">
        <v>45657</v>
      </c>
      <c r="AJ83" s="44" t="s">
        <v>127</v>
      </c>
      <c r="AK83" s="32" t="s">
        <v>183</v>
      </c>
      <c r="AL83" s="37" t="s">
        <v>39</v>
      </c>
      <c r="AM83" s="37" t="s">
        <v>39</v>
      </c>
      <c r="AN83" s="38" t="s">
        <v>47</v>
      </c>
      <c r="AO83" s="38"/>
    </row>
    <row r="84" spans="1:41" s="2" customFormat="1" ht="113.25" customHeight="1">
      <c r="A84" s="23" t="s">
        <v>37</v>
      </c>
      <c r="B84" s="44" t="s">
        <v>42</v>
      </c>
      <c r="C84" s="34" t="s">
        <v>52</v>
      </c>
      <c r="D84" s="34" t="s">
        <v>52</v>
      </c>
      <c r="E84" s="34" t="s">
        <v>52</v>
      </c>
      <c r="F84" s="37" t="s">
        <v>227</v>
      </c>
      <c r="G84" s="23" t="s">
        <v>62</v>
      </c>
      <c r="H84" s="1">
        <v>1.4279999999999999E-2</v>
      </c>
      <c r="I84" s="44"/>
      <c r="J84" s="44"/>
      <c r="K84" s="44"/>
      <c r="L84" s="44"/>
      <c r="M84" s="44"/>
      <c r="N84" s="44"/>
      <c r="O84" s="30">
        <v>0.1</v>
      </c>
      <c r="P84" s="44"/>
      <c r="Q84" s="30">
        <v>0.1</v>
      </c>
      <c r="R84" s="44"/>
      <c r="S84" s="30">
        <v>0.1</v>
      </c>
      <c r="T84" s="44"/>
      <c r="U84" s="30">
        <v>0.1</v>
      </c>
      <c r="V84" s="44"/>
      <c r="W84" s="30">
        <v>0.1</v>
      </c>
      <c r="X84" s="44"/>
      <c r="Y84" s="30">
        <v>0.1</v>
      </c>
      <c r="Z84" s="44"/>
      <c r="AA84" s="30">
        <v>0.15</v>
      </c>
      <c r="AB84" s="44"/>
      <c r="AC84" s="30">
        <v>0.1</v>
      </c>
      <c r="AD84" s="44"/>
      <c r="AE84" s="30">
        <v>0.15</v>
      </c>
      <c r="AF84" s="44"/>
      <c r="AG84" s="1">
        <f>+I84+K84+M84+O84+Q84+S84+U84+W84+Y84+AA84+AC84+AE84</f>
        <v>1</v>
      </c>
      <c r="AH84" s="24">
        <v>45383</v>
      </c>
      <c r="AI84" s="24">
        <v>45657</v>
      </c>
      <c r="AJ84" s="44" t="s">
        <v>127</v>
      </c>
      <c r="AK84" s="37" t="s">
        <v>194</v>
      </c>
      <c r="AL84" s="37" t="s">
        <v>39</v>
      </c>
      <c r="AM84" s="37" t="s">
        <v>39</v>
      </c>
      <c r="AN84" s="38" t="s">
        <v>47</v>
      </c>
      <c r="AO84" s="38"/>
    </row>
    <row r="85" spans="1:41" ht="120">
      <c r="A85" s="23" t="s">
        <v>37</v>
      </c>
      <c r="B85" s="44" t="s">
        <v>42</v>
      </c>
      <c r="C85" s="47" t="s">
        <v>52</v>
      </c>
      <c r="D85" s="32" t="s">
        <v>52</v>
      </c>
      <c r="E85" s="32" t="s">
        <v>52</v>
      </c>
      <c r="F85" s="26" t="s">
        <v>227</v>
      </c>
      <c r="G85" s="26" t="s">
        <v>62</v>
      </c>
      <c r="H85" s="27">
        <v>0.04</v>
      </c>
      <c r="I85" s="33"/>
      <c r="J85" s="33"/>
      <c r="K85" s="33"/>
      <c r="L85" s="33"/>
      <c r="M85" s="33"/>
      <c r="N85" s="33"/>
      <c r="O85" s="33">
        <v>0.1</v>
      </c>
      <c r="P85" s="33"/>
      <c r="Q85" s="33">
        <v>0.1</v>
      </c>
      <c r="R85" s="33"/>
      <c r="S85" s="33">
        <v>0.1</v>
      </c>
      <c r="T85" s="33"/>
      <c r="U85" s="33">
        <v>0.1</v>
      </c>
      <c r="V85" s="33"/>
      <c r="W85" s="33">
        <v>0.1</v>
      </c>
      <c r="X85" s="33"/>
      <c r="Y85" s="33">
        <v>0.1</v>
      </c>
      <c r="Z85" s="33"/>
      <c r="AA85" s="33">
        <v>0.15</v>
      </c>
      <c r="AB85" s="33"/>
      <c r="AC85" s="33">
        <v>0.1</v>
      </c>
      <c r="AD85" s="33"/>
      <c r="AE85" s="33">
        <v>0.15</v>
      </c>
      <c r="AF85" s="33"/>
      <c r="AG85" s="33">
        <v>1</v>
      </c>
      <c r="AH85" s="28">
        <v>45383</v>
      </c>
      <c r="AI85" s="28">
        <v>45657</v>
      </c>
      <c r="AJ85" s="32" t="s">
        <v>127</v>
      </c>
      <c r="AK85" s="32" t="s">
        <v>38</v>
      </c>
      <c r="AL85" s="32" t="s">
        <v>39</v>
      </c>
      <c r="AM85" s="32" t="s">
        <v>39</v>
      </c>
      <c r="AN85" s="32" t="s">
        <v>47</v>
      </c>
      <c r="AO85" s="32"/>
    </row>
    <row r="86" spans="1:41" ht="120">
      <c r="A86" s="23" t="s">
        <v>37</v>
      </c>
      <c r="B86" s="44" t="s">
        <v>42</v>
      </c>
      <c r="C86" s="47" t="s">
        <v>52</v>
      </c>
      <c r="D86" s="32" t="s">
        <v>52</v>
      </c>
      <c r="E86" s="32" t="s">
        <v>52</v>
      </c>
      <c r="F86" s="26" t="s">
        <v>228</v>
      </c>
      <c r="G86" s="26" t="s">
        <v>118</v>
      </c>
      <c r="H86" s="27">
        <v>0.12</v>
      </c>
      <c r="I86" s="33"/>
      <c r="J86" s="33"/>
      <c r="K86" s="33"/>
      <c r="L86" s="33"/>
      <c r="M86" s="33"/>
      <c r="N86" s="33"/>
      <c r="O86" s="33">
        <v>0.25</v>
      </c>
      <c r="P86" s="33"/>
      <c r="Q86" s="33"/>
      <c r="R86" s="33"/>
      <c r="S86" s="33"/>
      <c r="T86" s="33"/>
      <c r="U86" s="33">
        <v>0.25</v>
      </c>
      <c r="V86" s="33"/>
      <c r="W86" s="33"/>
      <c r="X86" s="33"/>
      <c r="Y86" s="33"/>
      <c r="Z86" s="33"/>
      <c r="AA86" s="33">
        <v>0.25</v>
      </c>
      <c r="AB86" s="33"/>
      <c r="AC86" s="33"/>
      <c r="AD86" s="33"/>
      <c r="AE86" s="33">
        <v>0.25</v>
      </c>
      <c r="AF86" s="33"/>
      <c r="AG86" s="33">
        <v>1</v>
      </c>
      <c r="AH86" s="28">
        <v>45383</v>
      </c>
      <c r="AI86" s="28">
        <v>45657</v>
      </c>
      <c r="AJ86" s="32" t="s">
        <v>174</v>
      </c>
      <c r="AK86" s="32" t="s">
        <v>162</v>
      </c>
      <c r="AL86" s="32" t="s">
        <v>39</v>
      </c>
      <c r="AM86" s="32" t="s">
        <v>39</v>
      </c>
      <c r="AN86" s="32" t="s">
        <v>47</v>
      </c>
      <c r="AO86" s="32"/>
    </row>
    <row r="87" spans="1:41" s="2" customFormat="1" ht="120">
      <c r="A87" s="23" t="s">
        <v>37</v>
      </c>
      <c r="B87" s="44" t="s">
        <v>42</v>
      </c>
      <c r="C87" s="34" t="s">
        <v>52</v>
      </c>
      <c r="D87" s="34" t="s">
        <v>52</v>
      </c>
      <c r="E87" s="44" t="s">
        <v>52</v>
      </c>
      <c r="F87" s="37" t="s">
        <v>229</v>
      </c>
      <c r="G87" s="23" t="s">
        <v>181</v>
      </c>
      <c r="H87" s="1">
        <v>0.06</v>
      </c>
      <c r="I87" s="31"/>
      <c r="J87" s="31"/>
      <c r="K87" s="31"/>
      <c r="L87" s="31"/>
      <c r="M87" s="31"/>
      <c r="N87" s="31"/>
      <c r="O87" s="31">
        <v>0.5</v>
      </c>
      <c r="P87" s="31"/>
      <c r="Q87" s="31"/>
      <c r="R87" s="31"/>
      <c r="S87" s="31"/>
      <c r="T87" s="31"/>
      <c r="U87" s="31"/>
      <c r="V87" s="31"/>
      <c r="W87" s="31"/>
      <c r="X87" s="31"/>
      <c r="Y87" s="31"/>
      <c r="Z87" s="31"/>
      <c r="AA87" s="31">
        <v>0.5</v>
      </c>
      <c r="AB87" s="31"/>
      <c r="AC87" s="31"/>
      <c r="AD87" s="31"/>
      <c r="AE87" s="31"/>
      <c r="AF87" s="31"/>
      <c r="AG87" s="1">
        <f>+I87+K87+M87+O87+Q87+S87+U87+W87+Y87+AA87+AC87+AE87</f>
        <v>1</v>
      </c>
      <c r="AH87" s="24">
        <v>45383</v>
      </c>
      <c r="AI87" s="24">
        <v>45596</v>
      </c>
      <c r="AJ87" s="44" t="s">
        <v>182</v>
      </c>
      <c r="AK87" s="23" t="s">
        <v>57</v>
      </c>
      <c r="AL87" s="37" t="s">
        <v>39</v>
      </c>
      <c r="AM87" s="37" t="s">
        <v>39</v>
      </c>
      <c r="AN87" s="38" t="s">
        <v>47</v>
      </c>
      <c r="AO87" s="38"/>
    </row>
    <row r="88" spans="1:41" ht="90">
      <c r="A88" s="23" t="s">
        <v>37</v>
      </c>
      <c r="B88" s="44" t="s">
        <v>42</v>
      </c>
      <c r="C88" s="47" t="s">
        <v>52</v>
      </c>
      <c r="D88" s="32" t="s">
        <v>52</v>
      </c>
      <c r="E88" s="32" t="s">
        <v>52</v>
      </c>
      <c r="F88" s="26" t="s">
        <v>230</v>
      </c>
      <c r="G88" s="26" t="s">
        <v>120</v>
      </c>
      <c r="H88" s="27">
        <v>0.01</v>
      </c>
      <c r="I88" s="33">
        <v>1</v>
      </c>
      <c r="J88" s="33"/>
      <c r="K88" s="33"/>
      <c r="L88" s="33"/>
      <c r="M88" s="33"/>
      <c r="N88" s="33"/>
      <c r="O88" s="33"/>
      <c r="P88" s="33"/>
      <c r="Q88" s="33"/>
      <c r="R88" s="33"/>
      <c r="S88" s="33"/>
      <c r="T88" s="33"/>
      <c r="U88" s="33"/>
      <c r="V88" s="33"/>
      <c r="W88" s="33"/>
      <c r="X88" s="33"/>
      <c r="Y88" s="33"/>
      <c r="Z88" s="33"/>
      <c r="AA88" s="33"/>
      <c r="AB88" s="33"/>
      <c r="AC88" s="33"/>
      <c r="AD88" s="33"/>
      <c r="AE88" s="33"/>
      <c r="AF88" s="33"/>
      <c r="AG88" s="33">
        <v>1</v>
      </c>
      <c r="AH88" s="25">
        <v>45293</v>
      </c>
      <c r="AI88" s="28">
        <v>45322</v>
      </c>
      <c r="AJ88" s="32" t="s">
        <v>175</v>
      </c>
      <c r="AK88" s="32" t="s">
        <v>38</v>
      </c>
      <c r="AL88" s="32" t="s">
        <v>39</v>
      </c>
      <c r="AM88" s="32" t="s">
        <v>39</v>
      </c>
      <c r="AN88" s="32" t="s">
        <v>47</v>
      </c>
      <c r="AO88" s="32"/>
    </row>
    <row r="89" spans="1:41" ht="90">
      <c r="A89" s="23" t="s">
        <v>37</v>
      </c>
      <c r="B89" s="44" t="s">
        <v>42</v>
      </c>
      <c r="C89" s="47" t="s">
        <v>52</v>
      </c>
      <c r="D89" s="32" t="s">
        <v>52</v>
      </c>
      <c r="E89" s="32" t="s">
        <v>52</v>
      </c>
      <c r="F89" s="26" t="s">
        <v>231</v>
      </c>
      <c r="G89" s="26" t="s">
        <v>73</v>
      </c>
      <c r="H89" s="27">
        <v>0.02</v>
      </c>
      <c r="I89" s="33"/>
      <c r="J89" s="33"/>
      <c r="K89" s="33"/>
      <c r="L89" s="33"/>
      <c r="M89" s="33">
        <v>0.25</v>
      </c>
      <c r="N89" s="33"/>
      <c r="O89" s="33"/>
      <c r="P89" s="33"/>
      <c r="Q89" s="33"/>
      <c r="R89" s="33"/>
      <c r="S89" s="33">
        <v>0.25</v>
      </c>
      <c r="T89" s="33"/>
      <c r="U89" s="33"/>
      <c r="V89" s="33"/>
      <c r="W89" s="33"/>
      <c r="X89" s="33"/>
      <c r="Y89" s="33">
        <v>0.25</v>
      </c>
      <c r="Z89" s="33"/>
      <c r="AA89" s="33"/>
      <c r="AB89" s="33"/>
      <c r="AC89" s="33"/>
      <c r="AD89" s="33"/>
      <c r="AE89" s="33">
        <v>0.25</v>
      </c>
      <c r="AF89" s="33"/>
      <c r="AG89" s="33">
        <v>1</v>
      </c>
      <c r="AH89" s="28">
        <v>45352</v>
      </c>
      <c r="AI89" s="28">
        <v>45641</v>
      </c>
      <c r="AJ89" s="32" t="s">
        <v>137</v>
      </c>
      <c r="AK89" s="32" t="s">
        <v>46</v>
      </c>
      <c r="AL89" s="32" t="s">
        <v>39</v>
      </c>
      <c r="AM89" s="32" t="s">
        <v>39</v>
      </c>
      <c r="AN89" s="32" t="s">
        <v>47</v>
      </c>
      <c r="AO89" s="32"/>
    </row>
    <row r="90" spans="1:41" ht="105">
      <c r="A90" s="23" t="s">
        <v>37</v>
      </c>
      <c r="B90" s="44" t="s">
        <v>42</v>
      </c>
      <c r="C90" s="47" t="s">
        <v>52</v>
      </c>
      <c r="D90" s="32" t="s">
        <v>52</v>
      </c>
      <c r="E90" s="32" t="s">
        <v>52</v>
      </c>
      <c r="F90" s="26" t="s">
        <v>232</v>
      </c>
      <c r="G90" s="26" t="s">
        <v>63</v>
      </c>
      <c r="H90" s="27">
        <v>0.05</v>
      </c>
      <c r="I90" s="33"/>
      <c r="J90" s="33"/>
      <c r="K90" s="33"/>
      <c r="L90" s="33"/>
      <c r="M90" s="33"/>
      <c r="N90" s="33"/>
      <c r="O90" s="33"/>
      <c r="P90" s="33"/>
      <c r="Q90" s="33"/>
      <c r="R90" s="33"/>
      <c r="S90" s="33"/>
      <c r="T90" s="33"/>
      <c r="U90" s="33"/>
      <c r="V90" s="33"/>
      <c r="W90" s="33">
        <v>0.5</v>
      </c>
      <c r="X90" s="33"/>
      <c r="Y90" s="33">
        <v>0.2</v>
      </c>
      <c r="Z90" s="33"/>
      <c r="AA90" s="33">
        <v>0.2</v>
      </c>
      <c r="AB90" s="33"/>
      <c r="AC90" s="33">
        <v>0.1</v>
      </c>
      <c r="AD90" s="33"/>
      <c r="AE90" s="33"/>
      <c r="AF90" s="33"/>
      <c r="AG90" s="33">
        <v>1</v>
      </c>
      <c r="AH90" s="28">
        <v>45505</v>
      </c>
      <c r="AI90" s="28">
        <v>45626</v>
      </c>
      <c r="AJ90" s="32" t="s">
        <v>128</v>
      </c>
      <c r="AK90" s="32" t="s">
        <v>162</v>
      </c>
      <c r="AL90" s="32" t="s">
        <v>39</v>
      </c>
      <c r="AM90" s="32" t="s">
        <v>39</v>
      </c>
      <c r="AN90" s="32" t="s">
        <v>47</v>
      </c>
      <c r="AO90" s="32"/>
    </row>
    <row r="91" spans="1:41" s="2" customFormat="1" ht="107.45" customHeight="1">
      <c r="A91" s="23" t="s">
        <v>37</v>
      </c>
      <c r="B91" s="44" t="s">
        <v>42</v>
      </c>
      <c r="C91" s="34" t="s">
        <v>52</v>
      </c>
      <c r="D91" s="34" t="s">
        <v>52</v>
      </c>
      <c r="E91" s="34" t="s">
        <v>52</v>
      </c>
      <c r="F91" s="37" t="s">
        <v>232</v>
      </c>
      <c r="G91" s="23" t="s">
        <v>63</v>
      </c>
      <c r="H91" s="1">
        <v>0.02</v>
      </c>
      <c r="I91" s="1"/>
      <c r="J91" s="1"/>
      <c r="K91" s="1"/>
      <c r="L91" s="1"/>
      <c r="M91" s="1"/>
      <c r="N91" s="1"/>
      <c r="O91" s="1"/>
      <c r="P91" s="1"/>
      <c r="Q91" s="1"/>
      <c r="R91" s="1"/>
      <c r="S91" s="1"/>
      <c r="T91" s="1"/>
      <c r="U91" s="1"/>
      <c r="V91" s="1"/>
      <c r="W91" s="1">
        <v>0.5</v>
      </c>
      <c r="X91" s="1"/>
      <c r="Y91" s="1">
        <v>0.2</v>
      </c>
      <c r="Z91" s="1"/>
      <c r="AA91" s="1">
        <v>0.2</v>
      </c>
      <c r="AB91" s="1"/>
      <c r="AC91" s="1">
        <v>0.1</v>
      </c>
      <c r="AD91" s="1"/>
      <c r="AE91" s="1"/>
      <c r="AF91" s="1"/>
      <c r="AG91" s="1">
        <f>+I91+K91+M91+O91+Q91+S91+U91+W91+Y91+AA91+AC91+AE91</f>
        <v>0.99999999999999989</v>
      </c>
      <c r="AH91" s="24">
        <v>45505</v>
      </c>
      <c r="AI91" s="35">
        <v>45626</v>
      </c>
      <c r="AJ91" s="36" t="s">
        <v>128</v>
      </c>
      <c r="AK91" s="37" t="s">
        <v>41</v>
      </c>
      <c r="AL91" s="37" t="s">
        <v>39</v>
      </c>
      <c r="AM91" s="37" t="s">
        <v>39</v>
      </c>
      <c r="AN91" s="38" t="s">
        <v>47</v>
      </c>
      <c r="AO91" s="38"/>
    </row>
    <row r="92" spans="1:41" s="2" customFormat="1" ht="107.45" customHeight="1">
      <c r="A92" s="23" t="s">
        <v>37</v>
      </c>
      <c r="B92" s="44" t="s">
        <v>42</v>
      </c>
      <c r="C92" s="34" t="s">
        <v>52</v>
      </c>
      <c r="D92" s="34" t="s">
        <v>52</v>
      </c>
      <c r="E92" s="44" t="s">
        <v>52</v>
      </c>
      <c r="F92" s="37" t="s">
        <v>232</v>
      </c>
      <c r="G92" s="23" t="s">
        <v>63</v>
      </c>
      <c r="H92" s="1">
        <v>1.67E-2</v>
      </c>
      <c r="I92" s="1"/>
      <c r="J92" s="1"/>
      <c r="K92" s="1"/>
      <c r="L92" s="1"/>
      <c r="M92" s="1"/>
      <c r="N92" s="1"/>
      <c r="O92" s="1"/>
      <c r="P92" s="1"/>
      <c r="Q92" s="1"/>
      <c r="R92" s="1"/>
      <c r="S92" s="1"/>
      <c r="T92" s="1"/>
      <c r="U92" s="1"/>
      <c r="V92" s="1"/>
      <c r="W92" s="1">
        <v>0.5</v>
      </c>
      <c r="X92" s="1"/>
      <c r="Y92" s="1">
        <v>0.2</v>
      </c>
      <c r="Z92" s="1"/>
      <c r="AA92" s="1">
        <v>0.2</v>
      </c>
      <c r="AB92" s="1"/>
      <c r="AC92" s="1">
        <v>0.1</v>
      </c>
      <c r="AD92" s="1"/>
      <c r="AE92" s="1"/>
      <c r="AF92" s="1"/>
      <c r="AG92" s="1">
        <f>+I92+K92+M92+O92+Q92+S92+U92+W92+Y92+AA92+AC92+AE92</f>
        <v>0.99999999999999989</v>
      </c>
      <c r="AH92" s="24">
        <v>45505</v>
      </c>
      <c r="AI92" s="35">
        <v>45626</v>
      </c>
      <c r="AJ92" s="36" t="s">
        <v>128</v>
      </c>
      <c r="AK92" s="23" t="s">
        <v>193</v>
      </c>
      <c r="AL92" s="37" t="s">
        <v>39</v>
      </c>
      <c r="AM92" s="37" t="s">
        <v>39</v>
      </c>
      <c r="AN92" s="38" t="s">
        <v>47</v>
      </c>
      <c r="AO92" s="38"/>
    </row>
    <row r="93" spans="1:41" s="2" customFormat="1" ht="107.45" customHeight="1">
      <c r="A93" s="23" t="s">
        <v>37</v>
      </c>
      <c r="B93" s="44" t="s">
        <v>42</v>
      </c>
      <c r="C93" s="34" t="s">
        <v>52</v>
      </c>
      <c r="D93" s="34" t="s">
        <v>52</v>
      </c>
      <c r="E93" s="34" t="s">
        <v>52</v>
      </c>
      <c r="F93" s="37" t="s">
        <v>232</v>
      </c>
      <c r="G93" s="23" t="s">
        <v>63</v>
      </c>
      <c r="H93" s="1">
        <v>0.01</v>
      </c>
      <c r="I93" s="1"/>
      <c r="J93" s="1"/>
      <c r="K93" s="1"/>
      <c r="L93" s="1"/>
      <c r="M93" s="1"/>
      <c r="N93" s="1"/>
      <c r="O93" s="1"/>
      <c r="P93" s="1"/>
      <c r="Q93" s="1"/>
      <c r="R93" s="1"/>
      <c r="S93" s="1"/>
      <c r="T93" s="1"/>
      <c r="U93" s="1"/>
      <c r="V93" s="1"/>
      <c r="W93" s="1">
        <v>0.5</v>
      </c>
      <c r="X93" s="1"/>
      <c r="Y93" s="1">
        <v>0.2</v>
      </c>
      <c r="Z93" s="1"/>
      <c r="AA93" s="1">
        <v>0.2</v>
      </c>
      <c r="AB93" s="1"/>
      <c r="AC93" s="1">
        <v>0.1</v>
      </c>
      <c r="AD93" s="1"/>
      <c r="AE93" s="1"/>
      <c r="AF93" s="1"/>
      <c r="AG93" s="1">
        <f>+I93+K93+M93+O93+Q93+S93+U93+W93+Y93+AA93+AC93+AE93</f>
        <v>0.99999999999999989</v>
      </c>
      <c r="AH93" s="24">
        <v>45505</v>
      </c>
      <c r="AI93" s="35">
        <v>45626</v>
      </c>
      <c r="AJ93" s="36" t="s">
        <v>128</v>
      </c>
      <c r="AK93" s="32" t="s">
        <v>183</v>
      </c>
      <c r="AL93" s="37" t="s">
        <v>39</v>
      </c>
      <c r="AM93" s="37" t="s">
        <v>39</v>
      </c>
      <c r="AN93" s="38" t="s">
        <v>47</v>
      </c>
      <c r="AO93" s="38"/>
    </row>
    <row r="94" spans="1:41" s="2" customFormat="1" ht="107.45" customHeight="1">
      <c r="A94" s="23" t="s">
        <v>37</v>
      </c>
      <c r="B94" s="44" t="s">
        <v>42</v>
      </c>
      <c r="C94" s="34" t="s">
        <v>52</v>
      </c>
      <c r="D94" s="34" t="s">
        <v>52</v>
      </c>
      <c r="E94" s="34"/>
      <c r="F94" s="37" t="s">
        <v>232</v>
      </c>
      <c r="G94" s="45" t="s">
        <v>63</v>
      </c>
      <c r="H94" s="1">
        <v>0.03</v>
      </c>
      <c r="I94" s="1"/>
      <c r="J94" s="1"/>
      <c r="K94" s="1"/>
      <c r="L94" s="1"/>
      <c r="M94" s="1"/>
      <c r="N94" s="1"/>
      <c r="O94" s="1"/>
      <c r="P94" s="1"/>
      <c r="Q94" s="1"/>
      <c r="R94" s="1"/>
      <c r="S94" s="1"/>
      <c r="T94" s="1"/>
      <c r="U94" s="1"/>
      <c r="V94" s="1"/>
      <c r="W94" s="1">
        <v>0.5</v>
      </c>
      <c r="X94" s="1"/>
      <c r="Y94" s="1">
        <v>0.2</v>
      </c>
      <c r="Z94" s="1"/>
      <c r="AA94" s="1">
        <v>0.2</v>
      </c>
      <c r="AB94" s="1"/>
      <c r="AC94" s="1">
        <v>0.1</v>
      </c>
      <c r="AD94" s="1"/>
      <c r="AE94" s="1"/>
      <c r="AF94" s="1"/>
      <c r="AG94" s="1">
        <f>+I94+K94+M94+O94+Q94+S94+U94+W94+Y94+AA94+AC94+AE94</f>
        <v>0.99999999999999989</v>
      </c>
      <c r="AH94" s="24">
        <v>45505</v>
      </c>
      <c r="AI94" s="35">
        <v>45626</v>
      </c>
      <c r="AJ94" s="36" t="s">
        <v>128</v>
      </c>
      <c r="AK94" s="37" t="s">
        <v>199</v>
      </c>
      <c r="AL94" s="37" t="s">
        <v>39</v>
      </c>
      <c r="AM94" s="37" t="s">
        <v>39</v>
      </c>
      <c r="AN94" s="38" t="s">
        <v>47</v>
      </c>
      <c r="AO94" s="38"/>
    </row>
    <row r="95" spans="1:41" s="2" customFormat="1" ht="107.45" customHeight="1">
      <c r="A95" s="23" t="s">
        <v>37</v>
      </c>
      <c r="B95" s="44" t="s">
        <v>42</v>
      </c>
      <c r="C95" s="34" t="s">
        <v>52</v>
      </c>
      <c r="D95" s="34" t="s">
        <v>52</v>
      </c>
      <c r="E95" s="34" t="s">
        <v>52</v>
      </c>
      <c r="F95" s="37" t="s">
        <v>232</v>
      </c>
      <c r="G95" s="23" t="s">
        <v>63</v>
      </c>
      <c r="H95" s="1">
        <v>0.02</v>
      </c>
      <c r="I95" s="1"/>
      <c r="J95" s="1"/>
      <c r="K95" s="1"/>
      <c r="L95" s="1"/>
      <c r="M95" s="1"/>
      <c r="N95" s="1"/>
      <c r="O95" s="1"/>
      <c r="P95" s="1"/>
      <c r="Q95" s="1"/>
      <c r="R95" s="1"/>
      <c r="S95" s="1"/>
      <c r="T95" s="1"/>
      <c r="U95" s="1"/>
      <c r="V95" s="1"/>
      <c r="W95" s="1">
        <v>0.5</v>
      </c>
      <c r="X95" s="1"/>
      <c r="Y95" s="1">
        <v>0.2</v>
      </c>
      <c r="Z95" s="1"/>
      <c r="AA95" s="1">
        <v>0.2</v>
      </c>
      <c r="AB95" s="1"/>
      <c r="AC95" s="1">
        <v>0.1</v>
      </c>
      <c r="AD95" s="1"/>
      <c r="AE95" s="1"/>
      <c r="AF95" s="1"/>
      <c r="AG95" s="1">
        <f>+I95+K95+M95+O95+Q95+S95+U95+W95+Y95+AA95+AC95+AE95</f>
        <v>0.99999999999999989</v>
      </c>
      <c r="AH95" s="24">
        <v>45505</v>
      </c>
      <c r="AI95" s="35">
        <v>45626</v>
      </c>
      <c r="AJ95" s="36" t="s">
        <v>128</v>
      </c>
      <c r="AK95" s="37" t="s">
        <v>51</v>
      </c>
      <c r="AL95" s="37" t="s">
        <v>39</v>
      </c>
      <c r="AM95" s="37" t="s">
        <v>39</v>
      </c>
      <c r="AN95" s="38" t="s">
        <v>47</v>
      </c>
      <c r="AO95" s="38"/>
    </row>
    <row r="96" spans="1:41" ht="105">
      <c r="A96" s="23" t="s">
        <v>37</v>
      </c>
      <c r="B96" s="44" t="s">
        <v>42</v>
      </c>
      <c r="C96" s="47" t="s">
        <v>52</v>
      </c>
      <c r="D96" s="32" t="s">
        <v>52</v>
      </c>
      <c r="E96" s="32" t="s">
        <v>52</v>
      </c>
      <c r="F96" s="26" t="s">
        <v>232</v>
      </c>
      <c r="G96" s="26" t="s">
        <v>63</v>
      </c>
      <c r="H96" s="27">
        <v>0.02</v>
      </c>
      <c r="I96" s="33"/>
      <c r="J96" s="33"/>
      <c r="K96" s="33"/>
      <c r="L96" s="33"/>
      <c r="M96" s="33"/>
      <c r="N96" s="33"/>
      <c r="O96" s="33"/>
      <c r="P96" s="33"/>
      <c r="Q96" s="33"/>
      <c r="R96" s="33"/>
      <c r="S96" s="33"/>
      <c r="T96" s="33"/>
      <c r="U96" s="33"/>
      <c r="V96" s="33"/>
      <c r="W96" s="33">
        <v>0.5</v>
      </c>
      <c r="X96" s="33"/>
      <c r="Y96" s="33">
        <v>0.2</v>
      </c>
      <c r="Z96" s="33"/>
      <c r="AA96" s="33">
        <v>0.2</v>
      </c>
      <c r="AB96" s="33"/>
      <c r="AC96" s="33">
        <v>0.1</v>
      </c>
      <c r="AD96" s="33"/>
      <c r="AE96" s="33"/>
      <c r="AF96" s="33"/>
      <c r="AG96" s="33">
        <v>1</v>
      </c>
      <c r="AH96" s="28">
        <v>45505</v>
      </c>
      <c r="AI96" s="28">
        <v>45626</v>
      </c>
      <c r="AJ96" s="32" t="s">
        <v>128</v>
      </c>
      <c r="AK96" s="32" t="s">
        <v>58</v>
      </c>
      <c r="AL96" s="32" t="s">
        <v>39</v>
      </c>
      <c r="AM96" s="32" t="s">
        <v>39</v>
      </c>
      <c r="AN96" s="32" t="s">
        <v>47</v>
      </c>
      <c r="AO96" s="32"/>
    </row>
    <row r="97" spans="1:41" s="2" customFormat="1" ht="107.45" customHeight="1">
      <c r="A97" s="23" t="s">
        <v>37</v>
      </c>
      <c r="B97" s="44" t="s">
        <v>42</v>
      </c>
      <c r="C97" s="34" t="s">
        <v>52</v>
      </c>
      <c r="D97" s="34" t="s">
        <v>52</v>
      </c>
      <c r="E97" s="34" t="s">
        <v>52</v>
      </c>
      <c r="F97" s="37" t="s">
        <v>232</v>
      </c>
      <c r="G97" s="23" t="s">
        <v>63</v>
      </c>
      <c r="H97" s="1">
        <v>1.4279999999999999E-2</v>
      </c>
      <c r="I97" s="1"/>
      <c r="J97" s="1"/>
      <c r="K97" s="1"/>
      <c r="L97" s="1"/>
      <c r="M97" s="1"/>
      <c r="N97" s="1"/>
      <c r="O97" s="1"/>
      <c r="P97" s="1"/>
      <c r="Q97" s="1"/>
      <c r="R97" s="1"/>
      <c r="S97" s="1"/>
      <c r="T97" s="1"/>
      <c r="U97" s="1"/>
      <c r="V97" s="1"/>
      <c r="W97" s="1">
        <v>0.5</v>
      </c>
      <c r="X97" s="1"/>
      <c r="Y97" s="1">
        <v>0.2</v>
      </c>
      <c r="Z97" s="1"/>
      <c r="AA97" s="1">
        <v>0.2</v>
      </c>
      <c r="AB97" s="1"/>
      <c r="AC97" s="1">
        <v>0.1</v>
      </c>
      <c r="AD97" s="1"/>
      <c r="AE97" s="1"/>
      <c r="AF97" s="1"/>
      <c r="AG97" s="1">
        <f>+I97+K97+M97+O97+Q97+S97+U97+W97+Y97+AA97+AC97+AE97</f>
        <v>0.99999999999999989</v>
      </c>
      <c r="AH97" s="24">
        <v>45505</v>
      </c>
      <c r="AI97" s="35">
        <v>45626</v>
      </c>
      <c r="AJ97" s="36" t="s">
        <v>128</v>
      </c>
      <c r="AK97" s="37" t="s">
        <v>194</v>
      </c>
      <c r="AL97" s="37" t="s">
        <v>39</v>
      </c>
      <c r="AM97" s="37" t="s">
        <v>39</v>
      </c>
      <c r="AN97" s="38" t="s">
        <v>47</v>
      </c>
      <c r="AO97" s="38"/>
    </row>
    <row r="98" spans="1:41" s="2" customFormat="1" ht="107.45" customHeight="1">
      <c r="A98" s="23" t="s">
        <v>37</v>
      </c>
      <c r="B98" s="44" t="s">
        <v>42</v>
      </c>
      <c r="C98" s="34" t="s">
        <v>52</v>
      </c>
      <c r="D98" s="34" t="s">
        <v>52</v>
      </c>
      <c r="E98" s="34" t="s">
        <v>52</v>
      </c>
      <c r="F98" s="37" t="s">
        <v>232</v>
      </c>
      <c r="G98" s="23" t="s">
        <v>63</v>
      </c>
      <c r="H98" s="1">
        <v>1.67E-2</v>
      </c>
      <c r="I98" s="1"/>
      <c r="J98" s="1"/>
      <c r="K98" s="1"/>
      <c r="L98" s="1"/>
      <c r="M98" s="1"/>
      <c r="N98" s="1"/>
      <c r="O98" s="1"/>
      <c r="P98" s="1"/>
      <c r="Q98" s="1"/>
      <c r="R98" s="1"/>
      <c r="S98" s="1"/>
      <c r="T98" s="1"/>
      <c r="U98" s="1"/>
      <c r="V98" s="1"/>
      <c r="W98" s="1">
        <v>0.5</v>
      </c>
      <c r="X98" s="1"/>
      <c r="Y98" s="1">
        <v>0.2</v>
      </c>
      <c r="Z98" s="1"/>
      <c r="AA98" s="1">
        <v>0.2</v>
      </c>
      <c r="AB98" s="1"/>
      <c r="AC98" s="1">
        <v>0.1</v>
      </c>
      <c r="AD98" s="1"/>
      <c r="AE98" s="1"/>
      <c r="AF98" s="1"/>
      <c r="AG98" s="1">
        <f>+I98+K98+M98+O98+Q98+S98+U98+W98+Y98+AA98+AC98+AE98</f>
        <v>0.99999999999999989</v>
      </c>
      <c r="AH98" s="24">
        <v>45505</v>
      </c>
      <c r="AI98" s="35">
        <v>45626</v>
      </c>
      <c r="AJ98" s="36" t="s">
        <v>128</v>
      </c>
      <c r="AK98" s="32" t="s">
        <v>192</v>
      </c>
      <c r="AL98" s="37" t="s">
        <v>39</v>
      </c>
      <c r="AM98" s="37" t="s">
        <v>39</v>
      </c>
      <c r="AN98" s="38" t="s">
        <v>47</v>
      </c>
      <c r="AO98" s="38"/>
    </row>
    <row r="99" spans="1:41" ht="105">
      <c r="A99" s="23" t="s">
        <v>37</v>
      </c>
      <c r="B99" s="44" t="s">
        <v>42</v>
      </c>
      <c r="C99" s="47" t="s">
        <v>52</v>
      </c>
      <c r="D99" s="32" t="s">
        <v>52</v>
      </c>
      <c r="E99" s="32" t="s">
        <v>52</v>
      </c>
      <c r="F99" s="26" t="s">
        <v>232</v>
      </c>
      <c r="G99" s="26" t="s">
        <v>63</v>
      </c>
      <c r="H99" s="27">
        <v>0.01</v>
      </c>
      <c r="I99" s="33"/>
      <c r="J99" s="33"/>
      <c r="K99" s="33"/>
      <c r="L99" s="33"/>
      <c r="M99" s="33"/>
      <c r="N99" s="33"/>
      <c r="O99" s="33"/>
      <c r="P99" s="33"/>
      <c r="Q99" s="33"/>
      <c r="R99" s="33"/>
      <c r="S99" s="33"/>
      <c r="T99" s="33"/>
      <c r="U99" s="33"/>
      <c r="V99" s="33"/>
      <c r="W99" s="33">
        <v>0.5</v>
      </c>
      <c r="X99" s="33"/>
      <c r="Y99" s="33">
        <v>0.2</v>
      </c>
      <c r="Z99" s="33"/>
      <c r="AA99" s="33">
        <v>0.2</v>
      </c>
      <c r="AB99" s="33"/>
      <c r="AC99" s="33">
        <v>0.1</v>
      </c>
      <c r="AD99" s="33"/>
      <c r="AE99" s="33"/>
      <c r="AF99" s="33"/>
      <c r="AG99" s="33">
        <v>1</v>
      </c>
      <c r="AH99" s="28">
        <v>45505</v>
      </c>
      <c r="AI99" s="28">
        <v>45626</v>
      </c>
      <c r="AJ99" s="32" t="s">
        <v>128</v>
      </c>
      <c r="AK99" s="32" t="s">
        <v>49</v>
      </c>
      <c r="AL99" s="32" t="s">
        <v>39</v>
      </c>
      <c r="AM99" s="32" t="s">
        <v>39</v>
      </c>
      <c r="AN99" s="32" t="s">
        <v>47</v>
      </c>
      <c r="AO99" s="32"/>
    </row>
    <row r="100" spans="1:41" ht="105">
      <c r="A100" s="23" t="s">
        <v>37</v>
      </c>
      <c r="B100" s="44" t="s">
        <v>42</v>
      </c>
      <c r="C100" s="47" t="s">
        <v>52</v>
      </c>
      <c r="D100" s="32" t="s">
        <v>52</v>
      </c>
      <c r="E100" s="32" t="s">
        <v>52</v>
      </c>
      <c r="F100" s="26" t="s">
        <v>232</v>
      </c>
      <c r="G100" s="26" t="s">
        <v>63</v>
      </c>
      <c r="H100" s="27">
        <v>0.02</v>
      </c>
      <c r="I100" s="33"/>
      <c r="J100" s="33"/>
      <c r="K100" s="33"/>
      <c r="L100" s="33"/>
      <c r="M100" s="33"/>
      <c r="N100" s="33"/>
      <c r="O100" s="33"/>
      <c r="P100" s="33"/>
      <c r="Q100" s="33"/>
      <c r="R100" s="33"/>
      <c r="S100" s="33"/>
      <c r="T100" s="33"/>
      <c r="U100" s="33"/>
      <c r="V100" s="33"/>
      <c r="W100" s="33">
        <v>0.5</v>
      </c>
      <c r="X100" s="33"/>
      <c r="Y100" s="33">
        <v>0.2</v>
      </c>
      <c r="Z100" s="33"/>
      <c r="AA100" s="33">
        <v>0.2</v>
      </c>
      <c r="AB100" s="33"/>
      <c r="AC100" s="33">
        <v>0.1</v>
      </c>
      <c r="AD100" s="33"/>
      <c r="AE100" s="33"/>
      <c r="AF100" s="33"/>
      <c r="AG100" s="33">
        <v>1</v>
      </c>
      <c r="AH100" s="28">
        <v>45505</v>
      </c>
      <c r="AI100" s="28">
        <v>45626</v>
      </c>
      <c r="AJ100" s="32" t="s">
        <v>128</v>
      </c>
      <c r="AK100" s="32" t="s">
        <v>38</v>
      </c>
      <c r="AL100" s="32" t="s">
        <v>39</v>
      </c>
      <c r="AM100" s="32" t="s">
        <v>39</v>
      </c>
      <c r="AN100" s="32" t="s">
        <v>47</v>
      </c>
      <c r="AO100" s="32"/>
    </row>
    <row r="101" spans="1:41" s="2" customFormat="1" ht="120">
      <c r="A101" s="23" t="s">
        <v>37</v>
      </c>
      <c r="B101" s="44" t="s">
        <v>42</v>
      </c>
      <c r="C101" s="34" t="s">
        <v>52</v>
      </c>
      <c r="D101" s="34" t="s">
        <v>52</v>
      </c>
      <c r="E101" s="34" t="s">
        <v>52</v>
      </c>
      <c r="F101" s="37" t="s">
        <v>233</v>
      </c>
      <c r="G101" s="23" t="s">
        <v>184</v>
      </c>
      <c r="H101" s="1">
        <v>0.01</v>
      </c>
      <c r="I101" s="1"/>
      <c r="J101" s="1"/>
      <c r="K101" s="1"/>
      <c r="L101" s="1"/>
      <c r="M101" s="1">
        <v>0.25</v>
      </c>
      <c r="N101" s="1"/>
      <c r="O101" s="1">
        <v>0.25</v>
      </c>
      <c r="P101" s="1"/>
      <c r="Q101" s="1">
        <v>0.5</v>
      </c>
      <c r="R101" s="1"/>
      <c r="S101" s="1"/>
      <c r="T101" s="1"/>
      <c r="U101" s="1"/>
      <c r="V101" s="1"/>
      <c r="W101" s="1"/>
      <c r="X101" s="1"/>
      <c r="Y101" s="1"/>
      <c r="Z101" s="1"/>
      <c r="AA101" s="1"/>
      <c r="AB101" s="1"/>
      <c r="AC101" s="1"/>
      <c r="AD101" s="1"/>
      <c r="AE101" s="1"/>
      <c r="AF101" s="1"/>
      <c r="AG101" s="1">
        <f>+I101+K101+M101+O101+Q101+S101+U101+W101+Y101+AA101+AC101+AE101</f>
        <v>1</v>
      </c>
      <c r="AH101" s="24">
        <v>45352</v>
      </c>
      <c r="AI101" s="28">
        <v>45443</v>
      </c>
      <c r="AJ101" s="36" t="s">
        <v>185</v>
      </c>
      <c r="AK101" s="32" t="s">
        <v>183</v>
      </c>
      <c r="AL101" s="37" t="s">
        <v>39</v>
      </c>
      <c r="AM101" s="37" t="s">
        <v>39</v>
      </c>
      <c r="AN101" s="38" t="s">
        <v>47</v>
      </c>
      <c r="AO101" s="38"/>
    </row>
    <row r="102" spans="1:41" s="2" customFormat="1" ht="165">
      <c r="A102" s="23" t="s">
        <v>37</v>
      </c>
      <c r="B102" s="44" t="s">
        <v>42</v>
      </c>
      <c r="C102" s="34" t="s">
        <v>52</v>
      </c>
      <c r="D102" s="34" t="s">
        <v>52</v>
      </c>
      <c r="E102" s="34" t="s">
        <v>52</v>
      </c>
      <c r="F102" s="37" t="s">
        <v>234</v>
      </c>
      <c r="G102" s="23" t="s">
        <v>186</v>
      </c>
      <c r="H102" s="1">
        <v>0.01</v>
      </c>
      <c r="I102" s="1"/>
      <c r="J102" s="1"/>
      <c r="K102" s="1">
        <v>0.09</v>
      </c>
      <c r="L102" s="1"/>
      <c r="M102" s="1">
        <v>0.09</v>
      </c>
      <c r="N102" s="1"/>
      <c r="O102" s="1">
        <v>0.09</v>
      </c>
      <c r="P102" s="1"/>
      <c r="Q102" s="1">
        <v>0.09</v>
      </c>
      <c r="R102" s="1"/>
      <c r="S102" s="1">
        <v>0.09</v>
      </c>
      <c r="T102" s="1"/>
      <c r="U102" s="1">
        <v>0.09</v>
      </c>
      <c r="V102" s="1"/>
      <c r="W102" s="1">
        <v>0.1</v>
      </c>
      <c r="X102" s="1"/>
      <c r="Y102" s="1">
        <v>0.09</v>
      </c>
      <c r="Z102" s="1"/>
      <c r="AA102" s="1">
        <v>0.09</v>
      </c>
      <c r="AB102" s="1"/>
      <c r="AC102" s="1">
        <v>0.09</v>
      </c>
      <c r="AD102" s="1"/>
      <c r="AE102" s="1">
        <v>0.09</v>
      </c>
      <c r="AF102" s="31"/>
      <c r="AG102" s="31">
        <f>I102+K102+M102+O102+Q102+S102+U102+W102+Y102+AA102+AC102+AE102</f>
        <v>0.99999999999999978</v>
      </c>
      <c r="AH102" s="24">
        <v>45323</v>
      </c>
      <c r="AI102" s="25">
        <v>45657</v>
      </c>
      <c r="AJ102" s="44" t="s">
        <v>187</v>
      </c>
      <c r="AK102" s="32" t="s">
        <v>183</v>
      </c>
      <c r="AL102" s="37" t="s">
        <v>39</v>
      </c>
      <c r="AM102" s="37" t="s">
        <v>39</v>
      </c>
      <c r="AN102" s="38" t="s">
        <v>47</v>
      </c>
      <c r="AO102" s="38"/>
    </row>
    <row r="103" spans="1:41" ht="150">
      <c r="A103" s="23" t="s">
        <v>37</v>
      </c>
      <c r="B103" s="44" t="s">
        <v>42</v>
      </c>
      <c r="C103" s="47" t="s">
        <v>52</v>
      </c>
      <c r="D103" s="32" t="s">
        <v>52</v>
      </c>
      <c r="E103" s="32" t="s">
        <v>52</v>
      </c>
      <c r="F103" s="26" t="s">
        <v>235</v>
      </c>
      <c r="G103" s="26" t="s">
        <v>64</v>
      </c>
      <c r="H103" s="27">
        <v>0.01</v>
      </c>
      <c r="I103" s="33"/>
      <c r="J103" s="33"/>
      <c r="K103" s="33">
        <v>0.09</v>
      </c>
      <c r="L103" s="33"/>
      <c r="M103" s="33">
        <v>0.09</v>
      </c>
      <c r="N103" s="33"/>
      <c r="O103" s="33">
        <v>0.09</v>
      </c>
      <c r="P103" s="33"/>
      <c r="Q103" s="33">
        <v>0.09</v>
      </c>
      <c r="R103" s="33"/>
      <c r="S103" s="33">
        <v>0.09</v>
      </c>
      <c r="T103" s="33"/>
      <c r="U103" s="33">
        <v>0.09</v>
      </c>
      <c r="V103" s="33"/>
      <c r="W103" s="33">
        <v>0.1</v>
      </c>
      <c r="X103" s="33"/>
      <c r="Y103" s="33">
        <v>0.09</v>
      </c>
      <c r="Z103" s="33"/>
      <c r="AA103" s="33">
        <v>0.09</v>
      </c>
      <c r="AB103" s="33"/>
      <c r="AC103" s="33">
        <v>0.09</v>
      </c>
      <c r="AD103" s="33"/>
      <c r="AE103" s="33">
        <v>0.09</v>
      </c>
      <c r="AF103" s="33"/>
      <c r="AG103" s="33">
        <v>1</v>
      </c>
      <c r="AH103" s="28">
        <v>45323</v>
      </c>
      <c r="AI103" s="28">
        <v>45657</v>
      </c>
      <c r="AJ103" s="32" t="s">
        <v>129</v>
      </c>
      <c r="AK103" s="32" t="s">
        <v>49</v>
      </c>
      <c r="AL103" s="32" t="s">
        <v>39</v>
      </c>
      <c r="AM103" s="32" t="s">
        <v>39</v>
      </c>
      <c r="AN103" s="32" t="s">
        <v>47</v>
      </c>
      <c r="AO103" s="32"/>
    </row>
    <row r="104" spans="1:41" s="2" customFormat="1" ht="150">
      <c r="A104" s="23" t="s">
        <v>37</v>
      </c>
      <c r="B104" s="44" t="s">
        <v>42</v>
      </c>
      <c r="C104" s="34" t="s">
        <v>52</v>
      </c>
      <c r="D104" s="34" t="s">
        <v>52</v>
      </c>
      <c r="E104" s="34" t="s">
        <v>52</v>
      </c>
      <c r="F104" s="37" t="s">
        <v>235</v>
      </c>
      <c r="G104" s="23" t="s">
        <v>64</v>
      </c>
      <c r="H104" s="1">
        <v>0.01</v>
      </c>
      <c r="I104" s="1"/>
      <c r="J104" s="1"/>
      <c r="K104" s="1">
        <v>0.09</v>
      </c>
      <c r="L104" s="1"/>
      <c r="M104" s="1">
        <v>0.09</v>
      </c>
      <c r="N104" s="1"/>
      <c r="O104" s="1">
        <v>0.09</v>
      </c>
      <c r="P104" s="1"/>
      <c r="Q104" s="1">
        <v>0.09</v>
      </c>
      <c r="R104" s="1"/>
      <c r="S104" s="1">
        <v>0.09</v>
      </c>
      <c r="T104" s="1"/>
      <c r="U104" s="1">
        <v>0.09</v>
      </c>
      <c r="V104" s="1"/>
      <c r="W104" s="1">
        <v>0.1</v>
      </c>
      <c r="X104" s="1"/>
      <c r="Y104" s="1">
        <v>0.09</v>
      </c>
      <c r="Z104" s="1"/>
      <c r="AA104" s="1">
        <v>0.09</v>
      </c>
      <c r="AB104" s="1"/>
      <c r="AC104" s="1">
        <v>0.09</v>
      </c>
      <c r="AD104" s="1"/>
      <c r="AE104" s="1">
        <v>0.09</v>
      </c>
      <c r="AF104" s="1"/>
      <c r="AG104" s="1">
        <f>+I104+K104+M104+O104+Q104+S104+U104+W104+Y104+AA104+AC104+AE104</f>
        <v>0.99999999999999978</v>
      </c>
      <c r="AH104" s="24">
        <v>45323</v>
      </c>
      <c r="AI104" s="35">
        <v>45657</v>
      </c>
      <c r="AJ104" s="44" t="s">
        <v>129</v>
      </c>
      <c r="AK104" s="32" t="s">
        <v>183</v>
      </c>
      <c r="AL104" s="37" t="s">
        <v>39</v>
      </c>
      <c r="AM104" s="37" t="s">
        <v>39</v>
      </c>
      <c r="AN104" s="38" t="s">
        <v>47</v>
      </c>
      <c r="AO104" s="38"/>
    </row>
    <row r="105" spans="1:41" s="2" customFormat="1" ht="150">
      <c r="A105" s="23" t="s">
        <v>37</v>
      </c>
      <c r="B105" s="44" t="s">
        <v>42</v>
      </c>
      <c r="C105" s="34" t="s">
        <v>52</v>
      </c>
      <c r="D105" s="34" t="s">
        <v>52</v>
      </c>
      <c r="E105" s="44" t="s">
        <v>52</v>
      </c>
      <c r="F105" s="37" t="s">
        <v>235</v>
      </c>
      <c r="G105" s="23" t="s">
        <v>64</v>
      </c>
      <c r="H105" s="1">
        <v>1.67E-2</v>
      </c>
      <c r="I105" s="1"/>
      <c r="J105" s="1"/>
      <c r="K105" s="1">
        <v>0.09</v>
      </c>
      <c r="L105" s="1"/>
      <c r="M105" s="1">
        <v>0.09</v>
      </c>
      <c r="N105" s="1"/>
      <c r="O105" s="1">
        <v>0.09</v>
      </c>
      <c r="P105" s="1"/>
      <c r="Q105" s="1">
        <v>0.09</v>
      </c>
      <c r="R105" s="1"/>
      <c r="S105" s="1">
        <v>0.09</v>
      </c>
      <c r="T105" s="1"/>
      <c r="U105" s="1">
        <v>0.09</v>
      </c>
      <c r="V105" s="1"/>
      <c r="W105" s="1">
        <v>0.1</v>
      </c>
      <c r="X105" s="1"/>
      <c r="Y105" s="1">
        <v>0.09</v>
      </c>
      <c r="Z105" s="1"/>
      <c r="AA105" s="1">
        <v>0.09</v>
      </c>
      <c r="AB105" s="1"/>
      <c r="AC105" s="1">
        <v>0.09</v>
      </c>
      <c r="AD105" s="1"/>
      <c r="AE105" s="1">
        <v>0.09</v>
      </c>
      <c r="AF105" s="1"/>
      <c r="AG105" s="1">
        <f>+I105+K105+M105+O105+Q105+S105+U105+W105+Y105+AA105+AC105+AE105</f>
        <v>0.99999999999999978</v>
      </c>
      <c r="AH105" s="24">
        <v>45323</v>
      </c>
      <c r="AI105" s="35">
        <v>45657</v>
      </c>
      <c r="AJ105" s="44" t="s">
        <v>129</v>
      </c>
      <c r="AK105" s="23" t="s">
        <v>193</v>
      </c>
      <c r="AL105" s="37" t="s">
        <v>39</v>
      </c>
      <c r="AM105" s="37" t="s">
        <v>39</v>
      </c>
      <c r="AN105" s="38" t="s">
        <v>47</v>
      </c>
      <c r="AO105" s="38"/>
    </row>
    <row r="106" spans="1:41" s="2" customFormat="1" ht="150">
      <c r="A106" s="23" t="s">
        <v>37</v>
      </c>
      <c r="B106" s="44" t="s">
        <v>42</v>
      </c>
      <c r="C106" s="34" t="s">
        <v>52</v>
      </c>
      <c r="D106" s="34" t="s">
        <v>52</v>
      </c>
      <c r="E106" s="34" t="s">
        <v>52</v>
      </c>
      <c r="F106" s="37" t="s">
        <v>235</v>
      </c>
      <c r="G106" s="23" t="s">
        <v>64</v>
      </c>
      <c r="H106" s="1">
        <v>0.02</v>
      </c>
      <c r="I106" s="1"/>
      <c r="J106" s="1"/>
      <c r="K106" s="1">
        <v>0.09</v>
      </c>
      <c r="L106" s="1"/>
      <c r="M106" s="1">
        <v>0.09</v>
      </c>
      <c r="N106" s="1"/>
      <c r="O106" s="1">
        <v>0.09</v>
      </c>
      <c r="P106" s="1"/>
      <c r="Q106" s="1">
        <v>0.09</v>
      </c>
      <c r="R106" s="1"/>
      <c r="S106" s="1">
        <v>0.09</v>
      </c>
      <c r="T106" s="1"/>
      <c r="U106" s="1">
        <v>0.09</v>
      </c>
      <c r="V106" s="1"/>
      <c r="W106" s="1">
        <v>0.1</v>
      </c>
      <c r="X106" s="1"/>
      <c r="Y106" s="1">
        <v>0.09</v>
      </c>
      <c r="Z106" s="1"/>
      <c r="AA106" s="1">
        <v>0.09</v>
      </c>
      <c r="AB106" s="1"/>
      <c r="AC106" s="1">
        <v>0.09</v>
      </c>
      <c r="AD106" s="1"/>
      <c r="AE106" s="1">
        <v>0.09</v>
      </c>
      <c r="AF106" s="1"/>
      <c r="AG106" s="1">
        <f>+I106+K106+M106+O106+Q106+S106+U106+W106+Y106+AA106+AC106+AE106</f>
        <v>0.99999999999999978</v>
      </c>
      <c r="AH106" s="24">
        <v>45323</v>
      </c>
      <c r="AI106" s="35">
        <v>45657</v>
      </c>
      <c r="AJ106" s="44" t="s">
        <v>129</v>
      </c>
      <c r="AK106" s="37" t="s">
        <v>41</v>
      </c>
      <c r="AL106" s="37" t="s">
        <v>39</v>
      </c>
      <c r="AM106" s="37" t="s">
        <v>39</v>
      </c>
      <c r="AN106" s="38" t="s">
        <v>47</v>
      </c>
      <c r="AO106" s="38"/>
    </row>
    <row r="107" spans="1:41" ht="150">
      <c r="A107" s="23" t="s">
        <v>37</v>
      </c>
      <c r="B107" s="44" t="s">
        <v>42</v>
      </c>
      <c r="C107" s="47" t="s">
        <v>52</v>
      </c>
      <c r="D107" s="32" t="s">
        <v>52</v>
      </c>
      <c r="E107" s="32" t="s">
        <v>52</v>
      </c>
      <c r="F107" s="26" t="s">
        <v>235</v>
      </c>
      <c r="G107" s="26" t="s">
        <v>64</v>
      </c>
      <c r="H107" s="27">
        <v>0.02</v>
      </c>
      <c r="I107" s="33"/>
      <c r="J107" s="33"/>
      <c r="K107" s="33">
        <v>0.09</v>
      </c>
      <c r="L107" s="33"/>
      <c r="M107" s="33">
        <v>0.09</v>
      </c>
      <c r="N107" s="33"/>
      <c r="O107" s="33">
        <v>0.09</v>
      </c>
      <c r="P107" s="33"/>
      <c r="Q107" s="33">
        <v>0.09</v>
      </c>
      <c r="R107" s="33"/>
      <c r="S107" s="33">
        <v>0.09</v>
      </c>
      <c r="T107" s="33"/>
      <c r="U107" s="33">
        <v>0.09</v>
      </c>
      <c r="V107" s="33"/>
      <c r="W107" s="33">
        <v>0.1</v>
      </c>
      <c r="X107" s="33"/>
      <c r="Y107" s="33">
        <v>0.09</v>
      </c>
      <c r="Z107" s="33"/>
      <c r="AA107" s="33">
        <v>0.09</v>
      </c>
      <c r="AB107" s="33"/>
      <c r="AC107" s="33">
        <v>0.09</v>
      </c>
      <c r="AD107" s="33"/>
      <c r="AE107" s="33">
        <v>0.09</v>
      </c>
      <c r="AF107" s="33"/>
      <c r="AG107" s="33">
        <v>1</v>
      </c>
      <c r="AH107" s="28">
        <v>45323</v>
      </c>
      <c r="AI107" s="28">
        <v>45657</v>
      </c>
      <c r="AJ107" s="32" t="s">
        <v>129</v>
      </c>
      <c r="AK107" s="32" t="s">
        <v>58</v>
      </c>
      <c r="AL107" s="32" t="s">
        <v>39</v>
      </c>
      <c r="AM107" s="32" t="s">
        <v>39</v>
      </c>
      <c r="AN107" s="32" t="s">
        <v>47</v>
      </c>
      <c r="AO107" s="32"/>
    </row>
    <row r="108" spans="1:41" s="2" customFormat="1" ht="150">
      <c r="A108" s="23" t="s">
        <v>37</v>
      </c>
      <c r="B108" s="44" t="s">
        <v>42</v>
      </c>
      <c r="C108" s="34" t="s">
        <v>52</v>
      </c>
      <c r="D108" s="34" t="s">
        <v>52</v>
      </c>
      <c r="E108" s="34" t="s">
        <v>52</v>
      </c>
      <c r="F108" s="37" t="s">
        <v>235</v>
      </c>
      <c r="G108" s="23" t="s">
        <v>64</v>
      </c>
      <c r="H108" s="1">
        <v>0.02</v>
      </c>
      <c r="I108" s="1"/>
      <c r="J108" s="1"/>
      <c r="K108" s="1">
        <v>0.09</v>
      </c>
      <c r="L108" s="1"/>
      <c r="M108" s="1">
        <v>0.09</v>
      </c>
      <c r="N108" s="1"/>
      <c r="O108" s="1">
        <v>0.09</v>
      </c>
      <c r="P108" s="1"/>
      <c r="Q108" s="1">
        <v>0.09</v>
      </c>
      <c r="R108" s="1"/>
      <c r="S108" s="1">
        <v>0.09</v>
      </c>
      <c r="T108" s="1"/>
      <c r="U108" s="1">
        <v>0.09</v>
      </c>
      <c r="V108" s="1"/>
      <c r="W108" s="1">
        <v>0.1</v>
      </c>
      <c r="X108" s="1"/>
      <c r="Y108" s="1">
        <v>0.09</v>
      </c>
      <c r="Z108" s="1"/>
      <c r="AA108" s="1">
        <v>0.09</v>
      </c>
      <c r="AB108" s="1"/>
      <c r="AC108" s="1">
        <v>0.09</v>
      </c>
      <c r="AD108" s="1"/>
      <c r="AE108" s="1">
        <v>0.09</v>
      </c>
      <c r="AF108" s="1"/>
      <c r="AG108" s="1">
        <f>+I108+K108+M108+O108+Q108+S108+U108+W108+Y108+AA108+AC108+AE108</f>
        <v>0.99999999999999978</v>
      </c>
      <c r="AH108" s="24">
        <v>45323</v>
      </c>
      <c r="AI108" s="35">
        <v>45657</v>
      </c>
      <c r="AJ108" s="44" t="s">
        <v>129</v>
      </c>
      <c r="AK108" s="37" t="s">
        <v>51</v>
      </c>
      <c r="AL108" s="37" t="s">
        <v>39</v>
      </c>
      <c r="AM108" s="37" t="s">
        <v>39</v>
      </c>
      <c r="AN108" s="38" t="s">
        <v>47</v>
      </c>
      <c r="AO108" s="38"/>
    </row>
    <row r="109" spans="1:41" s="2" customFormat="1" ht="150">
      <c r="A109" s="23" t="s">
        <v>37</v>
      </c>
      <c r="B109" s="44" t="s">
        <v>42</v>
      </c>
      <c r="C109" s="34" t="s">
        <v>52</v>
      </c>
      <c r="D109" s="34" t="s">
        <v>52</v>
      </c>
      <c r="E109" s="34" t="s">
        <v>52</v>
      </c>
      <c r="F109" s="37" t="s">
        <v>235</v>
      </c>
      <c r="G109" s="23" t="s">
        <v>64</v>
      </c>
      <c r="H109" s="1">
        <v>1.4279999999999999E-2</v>
      </c>
      <c r="I109" s="1"/>
      <c r="J109" s="1"/>
      <c r="K109" s="1">
        <v>0.09</v>
      </c>
      <c r="L109" s="1"/>
      <c r="M109" s="1">
        <v>0.09</v>
      </c>
      <c r="N109" s="1"/>
      <c r="O109" s="1">
        <v>0.09</v>
      </c>
      <c r="P109" s="1"/>
      <c r="Q109" s="1">
        <v>0.09</v>
      </c>
      <c r="R109" s="1"/>
      <c r="S109" s="1">
        <v>0.09</v>
      </c>
      <c r="T109" s="1"/>
      <c r="U109" s="1">
        <v>0.09</v>
      </c>
      <c r="V109" s="1"/>
      <c r="W109" s="1">
        <v>0.1</v>
      </c>
      <c r="X109" s="1"/>
      <c r="Y109" s="1">
        <v>0.09</v>
      </c>
      <c r="Z109" s="1"/>
      <c r="AA109" s="1">
        <v>0.09</v>
      </c>
      <c r="AB109" s="1"/>
      <c r="AC109" s="1">
        <v>0.09</v>
      </c>
      <c r="AD109" s="1"/>
      <c r="AE109" s="1">
        <v>0.09</v>
      </c>
      <c r="AF109" s="1"/>
      <c r="AG109" s="1">
        <f>+I109+K109+M109+O109+Q109+S109+U109+W109+Y109+AA109+AC109+AE109</f>
        <v>0.99999999999999978</v>
      </c>
      <c r="AH109" s="24">
        <v>45323</v>
      </c>
      <c r="AI109" s="35">
        <v>45657</v>
      </c>
      <c r="AJ109" s="44" t="s">
        <v>129</v>
      </c>
      <c r="AK109" s="37" t="s">
        <v>194</v>
      </c>
      <c r="AL109" s="37" t="s">
        <v>39</v>
      </c>
      <c r="AM109" s="37" t="s">
        <v>39</v>
      </c>
      <c r="AN109" s="38" t="s">
        <v>47</v>
      </c>
      <c r="AO109" s="38"/>
    </row>
    <row r="110" spans="1:41" s="2" customFormat="1" ht="150">
      <c r="A110" s="23" t="s">
        <v>37</v>
      </c>
      <c r="B110" s="44" t="s">
        <v>42</v>
      </c>
      <c r="C110" s="34" t="s">
        <v>52</v>
      </c>
      <c r="D110" s="34" t="s">
        <v>52</v>
      </c>
      <c r="E110" s="34" t="s">
        <v>52</v>
      </c>
      <c r="F110" s="37" t="s">
        <v>235</v>
      </c>
      <c r="G110" s="23" t="s">
        <v>64</v>
      </c>
      <c r="H110" s="1">
        <v>1.67E-2</v>
      </c>
      <c r="I110" s="1"/>
      <c r="J110" s="1"/>
      <c r="K110" s="1">
        <v>0.09</v>
      </c>
      <c r="L110" s="1"/>
      <c r="M110" s="1">
        <v>0.09</v>
      </c>
      <c r="N110" s="1"/>
      <c r="O110" s="1">
        <v>0.09</v>
      </c>
      <c r="P110" s="1"/>
      <c r="Q110" s="1">
        <v>0.09</v>
      </c>
      <c r="R110" s="1"/>
      <c r="S110" s="1">
        <v>0.09</v>
      </c>
      <c r="T110" s="1"/>
      <c r="U110" s="1">
        <v>0.09</v>
      </c>
      <c r="V110" s="1"/>
      <c r="W110" s="1">
        <v>0.1</v>
      </c>
      <c r="X110" s="1"/>
      <c r="Y110" s="1">
        <v>0.09</v>
      </c>
      <c r="Z110" s="1"/>
      <c r="AA110" s="1">
        <v>0.09</v>
      </c>
      <c r="AB110" s="1"/>
      <c r="AC110" s="1">
        <v>0.09</v>
      </c>
      <c r="AD110" s="1"/>
      <c r="AE110" s="1">
        <v>0.09</v>
      </c>
      <c r="AF110" s="1"/>
      <c r="AG110" s="1">
        <f>+I110+K110+M110+O110+Q110+S110+U110+W110+Y110+AA110+AC110+AE110</f>
        <v>0.99999999999999978</v>
      </c>
      <c r="AH110" s="24">
        <v>45323</v>
      </c>
      <c r="AI110" s="35">
        <v>45657</v>
      </c>
      <c r="AJ110" s="44" t="s">
        <v>129</v>
      </c>
      <c r="AK110" s="32" t="s">
        <v>192</v>
      </c>
      <c r="AL110" s="37" t="s">
        <v>39</v>
      </c>
      <c r="AM110" s="37" t="s">
        <v>39</v>
      </c>
      <c r="AN110" s="38" t="s">
        <v>47</v>
      </c>
      <c r="AO110" s="38"/>
    </row>
    <row r="111" spans="1:41" ht="135">
      <c r="A111" s="23" t="s">
        <v>37</v>
      </c>
      <c r="B111" s="44" t="s">
        <v>42</v>
      </c>
      <c r="C111" s="47" t="s">
        <v>52</v>
      </c>
      <c r="D111" s="32" t="s">
        <v>52</v>
      </c>
      <c r="E111" s="32" t="s">
        <v>52</v>
      </c>
      <c r="F111" s="26" t="s">
        <v>268</v>
      </c>
      <c r="G111" s="26" t="s">
        <v>64</v>
      </c>
      <c r="H111" s="27">
        <v>0.01</v>
      </c>
      <c r="I111" s="33"/>
      <c r="J111" s="33"/>
      <c r="K111" s="33">
        <v>0.09</v>
      </c>
      <c r="L111" s="33"/>
      <c r="M111" s="33">
        <v>0.09</v>
      </c>
      <c r="N111" s="33"/>
      <c r="O111" s="33">
        <v>0.09</v>
      </c>
      <c r="P111" s="33"/>
      <c r="Q111" s="33">
        <v>0.09</v>
      </c>
      <c r="R111" s="33"/>
      <c r="S111" s="33">
        <v>0.09</v>
      </c>
      <c r="T111" s="33"/>
      <c r="U111" s="33">
        <v>0.09</v>
      </c>
      <c r="V111" s="33"/>
      <c r="W111" s="33">
        <v>0.1</v>
      </c>
      <c r="X111" s="33"/>
      <c r="Y111" s="33">
        <v>0.09</v>
      </c>
      <c r="Z111" s="33"/>
      <c r="AA111" s="33">
        <v>0.09</v>
      </c>
      <c r="AB111" s="33"/>
      <c r="AC111" s="33">
        <v>0.09</v>
      </c>
      <c r="AD111" s="33"/>
      <c r="AE111" s="33">
        <v>0.09</v>
      </c>
      <c r="AF111" s="33"/>
      <c r="AG111" s="33">
        <v>1</v>
      </c>
      <c r="AH111" s="28">
        <v>45323</v>
      </c>
      <c r="AI111" s="28">
        <v>45657</v>
      </c>
      <c r="AJ111" s="32" t="s">
        <v>129</v>
      </c>
      <c r="AK111" s="32" t="s">
        <v>38</v>
      </c>
      <c r="AL111" s="32" t="s">
        <v>39</v>
      </c>
      <c r="AM111" s="32" t="s">
        <v>39</v>
      </c>
      <c r="AN111" s="32" t="s">
        <v>47</v>
      </c>
      <c r="AO111" s="152" t="s">
        <v>269</v>
      </c>
    </row>
    <row r="112" spans="1:41" ht="135">
      <c r="A112" s="48" t="s">
        <v>37</v>
      </c>
      <c r="B112" s="49" t="s">
        <v>42</v>
      </c>
      <c r="C112" s="50" t="s">
        <v>52</v>
      </c>
      <c r="D112" s="51" t="s">
        <v>52</v>
      </c>
      <c r="E112" s="51" t="s">
        <v>52</v>
      </c>
      <c r="F112" s="52" t="s">
        <v>268</v>
      </c>
      <c r="G112" s="52" t="s">
        <v>64</v>
      </c>
      <c r="H112" s="53">
        <v>0.01</v>
      </c>
      <c r="I112" s="54"/>
      <c r="J112" s="54"/>
      <c r="K112" s="54"/>
      <c r="L112" s="54"/>
      <c r="M112" s="54"/>
      <c r="N112" s="54"/>
      <c r="O112" s="55">
        <v>0.13</v>
      </c>
      <c r="P112" s="55"/>
      <c r="Q112" s="55">
        <v>0.13</v>
      </c>
      <c r="R112" s="55"/>
      <c r="S112" s="55">
        <v>0.13</v>
      </c>
      <c r="T112" s="55"/>
      <c r="U112" s="55">
        <v>0.13</v>
      </c>
      <c r="V112" s="55"/>
      <c r="W112" s="55">
        <v>0.12</v>
      </c>
      <c r="X112" s="55"/>
      <c r="Y112" s="55">
        <v>0.12</v>
      </c>
      <c r="Z112" s="55"/>
      <c r="AA112" s="55">
        <v>0.12</v>
      </c>
      <c r="AB112" s="55"/>
      <c r="AC112" s="55">
        <v>0.12</v>
      </c>
      <c r="AD112" s="54"/>
      <c r="AE112" s="54"/>
      <c r="AF112" s="54"/>
      <c r="AG112" s="54">
        <v>1</v>
      </c>
      <c r="AH112" s="56">
        <v>45383</v>
      </c>
      <c r="AI112" s="56">
        <v>45626</v>
      </c>
      <c r="AJ112" s="51" t="s">
        <v>129</v>
      </c>
      <c r="AK112" s="51" t="s">
        <v>38</v>
      </c>
      <c r="AL112" s="51" t="s">
        <v>39</v>
      </c>
      <c r="AM112" s="51" t="s">
        <v>39</v>
      </c>
      <c r="AN112" s="51" t="s">
        <v>47</v>
      </c>
      <c r="AO112" s="153"/>
    </row>
    <row r="113" spans="1:41" s="2" customFormat="1" ht="175.15" customHeight="1">
      <c r="A113" s="23" t="s">
        <v>37</v>
      </c>
      <c r="B113" s="44" t="s">
        <v>42</v>
      </c>
      <c r="C113" s="34" t="s">
        <v>52</v>
      </c>
      <c r="D113" s="34" t="s">
        <v>52</v>
      </c>
      <c r="E113" s="34" t="s">
        <v>52</v>
      </c>
      <c r="F113" s="37" t="s">
        <v>236</v>
      </c>
      <c r="G113" s="40" t="s">
        <v>188</v>
      </c>
      <c r="H113" s="1">
        <v>0.01</v>
      </c>
      <c r="I113" s="41"/>
      <c r="J113" s="41"/>
      <c r="K113" s="41"/>
      <c r="L113" s="41"/>
      <c r="M113" s="41">
        <v>0.25</v>
      </c>
      <c r="N113" s="41"/>
      <c r="O113" s="41"/>
      <c r="P113" s="42"/>
      <c r="Q113" s="41"/>
      <c r="R113" s="42"/>
      <c r="S113" s="41">
        <v>0.25</v>
      </c>
      <c r="T113" s="42"/>
      <c r="U113" s="41"/>
      <c r="V113" s="42"/>
      <c r="W113" s="41"/>
      <c r="X113" s="42"/>
      <c r="Y113" s="41">
        <v>0.25</v>
      </c>
      <c r="Z113" s="42"/>
      <c r="AA113" s="41"/>
      <c r="AB113" s="42"/>
      <c r="AC113" s="42"/>
      <c r="AD113" s="42"/>
      <c r="AE113" s="41">
        <v>0.25</v>
      </c>
      <c r="AF113" s="42"/>
      <c r="AG113" s="1">
        <f>+I113+K113+M113+O113+Q113+S113+U113+W113+Y113+AA113+AC113+AE113</f>
        <v>1</v>
      </c>
      <c r="AH113" s="35">
        <v>45352</v>
      </c>
      <c r="AI113" s="24">
        <v>45657</v>
      </c>
      <c r="AJ113" s="34" t="s">
        <v>189</v>
      </c>
      <c r="AK113" s="32" t="s">
        <v>183</v>
      </c>
      <c r="AL113" s="37" t="s">
        <v>39</v>
      </c>
      <c r="AM113" s="37" t="s">
        <v>39</v>
      </c>
      <c r="AN113" s="38" t="s">
        <v>47</v>
      </c>
      <c r="AO113" s="38"/>
    </row>
    <row r="114" spans="1:41" ht="120">
      <c r="A114" s="23" t="s">
        <v>37</v>
      </c>
      <c r="B114" s="44" t="s">
        <v>42</v>
      </c>
      <c r="C114" s="47" t="s">
        <v>52</v>
      </c>
      <c r="D114" s="32" t="s">
        <v>52</v>
      </c>
      <c r="E114" s="32" t="s">
        <v>52</v>
      </c>
      <c r="F114" s="26" t="s">
        <v>237</v>
      </c>
      <c r="G114" s="26" t="s">
        <v>102</v>
      </c>
      <c r="H114" s="27">
        <v>0.5</v>
      </c>
      <c r="I114" s="33"/>
      <c r="J114" s="33"/>
      <c r="K114" s="33"/>
      <c r="L114" s="33"/>
      <c r="M114" s="33"/>
      <c r="N114" s="33"/>
      <c r="O114" s="33">
        <v>0.33</v>
      </c>
      <c r="P114" s="33"/>
      <c r="Q114" s="33"/>
      <c r="R114" s="33"/>
      <c r="S114" s="33"/>
      <c r="T114" s="33"/>
      <c r="U114" s="33"/>
      <c r="V114" s="33"/>
      <c r="W114" s="33">
        <v>0.33</v>
      </c>
      <c r="X114" s="33"/>
      <c r="Y114" s="33"/>
      <c r="Z114" s="33"/>
      <c r="AA114" s="33"/>
      <c r="AB114" s="33"/>
      <c r="AC114" s="33"/>
      <c r="AD114" s="33"/>
      <c r="AE114" s="33">
        <v>0.33</v>
      </c>
      <c r="AF114" s="33"/>
      <c r="AG114" s="33">
        <v>1</v>
      </c>
      <c r="AH114" s="28">
        <v>45383</v>
      </c>
      <c r="AI114" s="28">
        <v>45657</v>
      </c>
      <c r="AJ114" s="32" t="s">
        <v>160</v>
      </c>
      <c r="AK114" s="32" t="s">
        <v>159</v>
      </c>
      <c r="AL114" s="32" t="s">
        <v>39</v>
      </c>
      <c r="AM114" s="32" t="s">
        <v>39</v>
      </c>
      <c r="AN114" s="32" t="s">
        <v>47</v>
      </c>
      <c r="AO114" s="32"/>
    </row>
    <row r="115" spans="1:41" ht="120">
      <c r="A115" s="23" t="s">
        <v>37</v>
      </c>
      <c r="B115" s="44" t="s">
        <v>42</v>
      </c>
      <c r="C115" s="47" t="s">
        <v>52</v>
      </c>
      <c r="D115" s="32" t="s">
        <v>52</v>
      </c>
      <c r="E115" s="32" t="s">
        <v>52</v>
      </c>
      <c r="F115" s="26" t="s">
        <v>238</v>
      </c>
      <c r="G115" s="26" t="s">
        <v>74</v>
      </c>
      <c r="H115" s="27">
        <v>0.02</v>
      </c>
      <c r="I115" s="33"/>
      <c r="J115" s="33"/>
      <c r="K115" s="33"/>
      <c r="L115" s="33"/>
      <c r="M115" s="33"/>
      <c r="N115" s="33"/>
      <c r="O115" s="33"/>
      <c r="P115" s="33"/>
      <c r="Q115" s="33"/>
      <c r="R115" s="33"/>
      <c r="S115" s="33"/>
      <c r="T115" s="33"/>
      <c r="U115" s="33"/>
      <c r="V115" s="33"/>
      <c r="W115" s="33"/>
      <c r="X115" s="33"/>
      <c r="Y115" s="33"/>
      <c r="Z115" s="33"/>
      <c r="AA115" s="33"/>
      <c r="AB115" s="33"/>
      <c r="AC115" s="33">
        <v>0.3</v>
      </c>
      <c r="AD115" s="33"/>
      <c r="AE115" s="33">
        <v>0.7</v>
      </c>
      <c r="AF115" s="33"/>
      <c r="AG115" s="33">
        <v>1</v>
      </c>
      <c r="AH115" s="28">
        <v>45597</v>
      </c>
      <c r="AI115" s="28">
        <v>45657</v>
      </c>
      <c r="AJ115" s="32" t="s">
        <v>138</v>
      </c>
      <c r="AK115" s="32" t="s">
        <v>46</v>
      </c>
      <c r="AL115" s="32" t="s">
        <v>39</v>
      </c>
      <c r="AM115" s="32" t="s">
        <v>39</v>
      </c>
      <c r="AN115" s="32" t="s">
        <v>47</v>
      </c>
      <c r="AO115" s="32"/>
    </row>
    <row r="116" spans="1:41" ht="105">
      <c r="A116" s="23" t="s">
        <v>37</v>
      </c>
      <c r="B116" s="44" t="s">
        <v>42</v>
      </c>
      <c r="C116" s="47" t="s">
        <v>52</v>
      </c>
      <c r="D116" s="32" t="s">
        <v>52</v>
      </c>
      <c r="E116" s="32" t="s">
        <v>52</v>
      </c>
      <c r="F116" s="26" t="s">
        <v>239</v>
      </c>
      <c r="G116" s="26" t="s">
        <v>119</v>
      </c>
      <c r="H116" s="27">
        <v>0.03</v>
      </c>
      <c r="I116" s="33"/>
      <c r="J116" s="33"/>
      <c r="K116" s="33"/>
      <c r="L116" s="33"/>
      <c r="M116" s="33"/>
      <c r="N116" s="33"/>
      <c r="O116" s="33">
        <v>0.25</v>
      </c>
      <c r="P116" s="33"/>
      <c r="Q116" s="33"/>
      <c r="R116" s="33"/>
      <c r="S116" s="33"/>
      <c r="T116" s="33"/>
      <c r="U116" s="33">
        <v>0.25</v>
      </c>
      <c r="V116" s="33"/>
      <c r="W116" s="33"/>
      <c r="X116" s="33"/>
      <c r="Y116" s="33"/>
      <c r="Z116" s="33"/>
      <c r="AA116" s="33">
        <v>0.25</v>
      </c>
      <c r="AB116" s="33"/>
      <c r="AC116" s="33"/>
      <c r="AD116" s="33"/>
      <c r="AE116" s="33">
        <v>0.25</v>
      </c>
      <c r="AF116" s="33"/>
      <c r="AG116" s="33">
        <v>1</v>
      </c>
      <c r="AH116" s="28">
        <v>45383</v>
      </c>
      <c r="AI116" s="28">
        <v>45657</v>
      </c>
      <c r="AJ116" s="32" t="s">
        <v>44</v>
      </c>
      <c r="AK116" s="32" t="s">
        <v>162</v>
      </c>
      <c r="AL116" s="32" t="s">
        <v>39</v>
      </c>
      <c r="AM116" s="32" t="s">
        <v>39</v>
      </c>
      <c r="AN116" s="32" t="s">
        <v>47</v>
      </c>
      <c r="AO116" s="32"/>
    </row>
    <row r="117" spans="1:41" ht="120">
      <c r="A117" s="23" t="s">
        <v>37</v>
      </c>
      <c r="B117" s="44" t="s">
        <v>42</v>
      </c>
      <c r="C117" s="47" t="s">
        <v>52</v>
      </c>
      <c r="D117" s="32" t="s">
        <v>52</v>
      </c>
      <c r="E117" s="32" t="s">
        <v>52</v>
      </c>
      <c r="F117" s="26" t="s">
        <v>240</v>
      </c>
      <c r="G117" s="26" t="s">
        <v>75</v>
      </c>
      <c r="H117" s="27">
        <v>0.02</v>
      </c>
      <c r="I117" s="33"/>
      <c r="J117" s="33"/>
      <c r="K117" s="33"/>
      <c r="L117" s="33"/>
      <c r="M117" s="33">
        <v>0.2</v>
      </c>
      <c r="N117" s="33"/>
      <c r="O117" s="33">
        <v>0.2</v>
      </c>
      <c r="P117" s="33"/>
      <c r="Q117" s="33">
        <v>0.2</v>
      </c>
      <c r="R117" s="33"/>
      <c r="S117" s="33">
        <v>0.4</v>
      </c>
      <c r="T117" s="33"/>
      <c r="U117" s="33"/>
      <c r="V117" s="33"/>
      <c r="W117" s="33"/>
      <c r="X117" s="33"/>
      <c r="Y117" s="33"/>
      <c r="Z117" s="33"/>
      <c r="AA117" s="33"/>
      <c r="AB117" s="33"/>
      <c r="AC117" s="33"/>
      <c r="AD117" s="33"/>
      <c r="AE117" s="33"/>
      <c r="AF117" s="33"/>
      <c r="AG117" s="33">
        <v>1</v>
      </c>
      <c r="AH117" s="28">
        <v>45352</v>
      </c>
      <c r="AI117" s="28">
        <v>45473</v>
      </c>
      <c r="AJ117" s="32" t="s">
        <v>139</v>
      </c>
      <c r="AK117" s="32" t="s">
        <v>46</v>
      </c>
      <c r="AL117" s="32" t="s">
        <v>39</v>
      </c>
      <c r="AM117" s="32" t="s">
        <v>39</v>
      </c>
      <c r="AN117" s="32" t="s">
        <v>47</v>
      </c>
      <c r="AO117" s="32"/>
    </row>
    <row r="118" spans="1:41" s="2" customFormat="1" ht="93" customHeight="1">
      <c r="A118" s="23" t="s">
        <v>37</v>
      </c>
      <c r="B118" s="44" t="s">
        <v>42</v>
      </c>
      <c r="C118" s="43" t="s">
        <v>52</v>
      </c>
      <c r="D118" s="43" t="s">
        <v>52</v>
      </c>
      <c r="E118" s="34" t="s">
        <v>52</v>
      </c>
      <c r="F118" s="37" t="s">
        <v>241</v>
      </c>
      <c r="G118" s="23" t="s">
        <v>190</v>
      </c>
      <c r="H118" s="1">
        <v>0.01</v>
      </c>
      <c r="I118" s="1"/>
      <c r="J118" s="1"/>
      <c r="K118" s="1"/>
      <c r="L118" s="1"/>
      <c r="M118" s="1"/>
      <c r="N118" s="1"/>
      <c r="O118" s="1"/>
      <c r="P118" s="1"/>
      <c r="Q118" s="1"/>
      <c r="R118" s="1"/>
      <c r="S118" s="1"/>
      <c r="T118" s="1"/>
      <c r="U118" s="1">
        <v>0.5</v>
      </c>
      <c r="V118" s="1"/>
      <c r="W118" s="1"/>
      <c r="X118" s="1"/>
      <c r="Y118" s="1"/>
      <c r="Z118" s="1"/>
      <c r="AA118" s="1"/>
      <c r="AB118" s="1"/>
      <c r="AC118" s="1">
        <v>0.5</v>
      </c>
      <c r="AD118" s="1"/>
      <c r="AE118" s="1"/>
      <c r="AF118" s="1"/>
      <c r="AG118" s="1">
        <f>+I118+K118+M118+O118+Q118+S118+U118+W118+Y118+AA118+AC118+AE118</f>
        <v>1</v>
      </c>
      <c r="AH118" s="24">
        <v>45474</v>
      </c>
      <c r="AI118" s="35">
        <v>45626</v>
      </c>
      <c r="AJ118" s="44" t="s">
        <v>191</v>
      </c>
      <c r="AK118" s="32" t="s">
        <v>183</v>
      </c>
      <c r="AL118" s="37" t="s">
        <v>39</v>
      </c>
      <c r="AM118" s="37" t="s">
        <v>39</v>
      </c>
      <c r="AN118" s="38" t="s">
        <v>47</v>
      </c>
      <c r="AO118" s="38"/>
    </row>
    <row r="119" spans="1:41" ht="90">
      <c r="A119" s="23" t="s">
        <v>37</v>
      </c>
      <c r="B119" s="44" t="s">
        <v>42</v>
      </c>
      <c r="C119" s="47" t="s">
        <v>52</v>
      </c>
      <c r="D119" s="32" t="s">
        <v>52</v>
      </c>
      <c r="E119" s="32" t="s">
        <v>52</v>
      </c>
      <c r="F119" s="26" t="s">
        <v>242</v>
      </c>
      <c r="G119" s="26" t="s">
        <v>94</v>
      </c>
      <c r="H119" s="27">
        <v>0.02</v>
      </c>
      <c r="I119" s="33"/>
      <c r="J119" s="33"/>
      <c r="K119" s="33"/>
      <c r="L119" s="33"/>
      <c r="M119" s="33">
        <v>0.5</v>
      </c>
      <c r="N119" s="33"/>
      <c r="O119" s="33">
        <v>0.25</v>
      </c>
      <c r="P119" s="33"/>
      <c r="Q119" s="33">
        <v>0.25</v>
      </c>
      <c r="R119" s="33"/>
      <c r="S119" s="33"/>
      <c r="T119" s="33"/>
      <c r="U119" s="33"/>
      <c r="V119" s="33"/>
      <c r="W119" s="33"/>
      <c r="X119" s="33"/>
      <c r="Y119" s="33"/>
      <c r="Z119" s="33"/>
      <c r="AA119" s="33"/>
      <c r="AB119" s="33"/>
      <c r="AC119" s="33"/>
      <c r="AD119" s="33"/>
      <c r="AE119" s="33"/>
      <c r="AF119" s="33"/>
      <c r="AG119" s="33">
        <v>1</v>
      </c>
      <c r="AH119" s="28">
        <v>45323</v>
      </c>
      <c r="AI119" s="28">
        <v>45382</v>
      </c>
      <c r="AJ119" s="32" t="s">
        <v>153</v>
      </c>
      <c r="AK119" s="32" t="s">
        <v>54</v>
      </c>
      <c r="AL119" s="32" t="s">
        <v>39</v>
      </c>
      <c r="AM119" s="32" t="s">
        <v>39</v>
      </c>
      <c r="AN119" s="32" t="s">
        <v>47</v>
      </c>
      <c r="AO119" s="32"/>
    </row>
    <row r="120" spans="1:41" ht="75" customHeight="1">
      <c r="A120" s="23" t="s">
        <v>37</v>
      </c>
      <c r="B120" s="44" t="s">
        <v>42</v>
      </c>
      <c r="C120" s="47" t="s">
        <v>52</v>
      </c>
      <c r="D120" s="32" t="s">
        <v>52</v>
      </c>
      <c r="E120" s="32" t="s">
        <v>52</v>
      </c>
      <c r="F120" s="26" t="s">
        <v>270</v>
      </c>
      <c r="G120" s="26" t="s">
        <v>95</v>
      </c>
      <c r="H120" s="27">
        <v>0.03</v>
      </c>
      <c r="I120" s="33"/>
      <c r="J120" s="33"/>
      <c r="K120" s="33">
        <v>0.5</v>
      </c>
      <c r="L120" s="33"/>
      <c r="M120" s="33">
        <v>0.5</v>
      </c>
      <c r="N120" s="33"/>
      <c r="O120" s="33"/>
      <c r="P120" s="33"/>
      <c r="Q120" s="33"/>
      <c r="R120" s="33"/>
      <c r="S120" s="33"/>
      <c r="T120" s="33"/>
      <c r="U120" s="33"/>
      <c r="V120" s="33"/>
      <c r="W120" s="33"/>
      <c r="X120" s="33"/>
      <c r="Y120" s="33"/>
      <c r="Z120" s="33"/>
      <c r="AA120" s="33"/>
      <c r="AB120" s="33"/>
      <c r="AC120" s="33"/>
      <c r="AD120" s="33"/>
      <c r="AE120" s="33"/>
      <c r="AF120" s="33"/>
      <c r="AG120" s="33">
        <v>1</v>
      </c>
      <c r="AH120" s="28">
        <v>45323</v>
      </c>
      <c r="AI120" s="28">
        <v>45382</v>
      </c>
      <c r="AJ120" s="32" t="s">
        <v>154</v>
      </c>
      <c r="AK120" s="32" t="s">
        <v>54</v>
      </c>
      <c r="AL120" s="32" t="s">
        <v>39</v>
      </c>
      <c r="AM120" s="32" t="s">
        <v>39</v>
      </c>
      <c r="AN120" s="32" t="s">
        <v>47</v>
      </c>
      <c r="AO120" s="32"/>
    </row>
    <row r="121" spans="1:41" ht="75">
      <c r="A121" s="48" t="s">
        <v>37</v>
      </c>
      <c r="B121" s="49" t="s">
        <v>42</v>
      </c>
      <c r="C121" s="50" t="s">
        <v>52</v>
      </c>
      <c r="D121" s="51" t="s">
        <v>52</v>
      </c>
      <c r="E121" s="51" t="s">
        <v>52</v>
      </c>
      <c r="F121" s="52" t="s">
        <v>270</v>
      </c>
      <c r="G121" s="52" t="s">
        <v>95</v>
      </c>
      <c r="H121" s="53">
        <v>0.03</v>
      </c>
      <c r="I121" s="54"/>
      <c r="J121" s="54"/>
      <c r="K121" s="55">
        <v>0.25</v>
      </c>
      <c r="L121" s="55"/>
      <c r="M121" s="55">
        <v>0.25</v>
      </c>
      <c r="N121" s="55"/>
      <c r="O121" s="55">
        <v>0.25</v>
      </c>
      <c r="P121" s="55"/>
      <c r="Q121" s="55">
        <v>0.25</v>
      </c>
      <c r="R121" s="54"/>
      <c r="S121" s="54"/>
      <c r="T121" s="54"/>
      <c r="U121" s="54"/>
      <c r="V121" s="54"/>
      <c r="W121" s="54"/>
      <c r="X121" s="54"/>
      <c r="Y121" s="54"/>
      <c r="Z121" s="54"/>
      <c r="AA121" s="54"/>
      <c r="AB121" s="54"/>
      <c r="AC121" s="54"/>
      <c r="AD121" s="54"/>
      <c r="AE121" s="54"/>
      <c r="AF121" s="54"/>
      <c r="AG121" s="54">
        <v>1</v>
      </c>
      <c r="AH121" s="56">
        <v>45323</v>
      </c>
      <c r="AI121" s="56">
        <v>45442</v>
      </c>
      <c r="AJ121" s="51" t="s">
        <v>154</v>
      </c>
      <c r="AK121" s="51" t="s">
        <v>54</v>
      </c>
      <c r="AL121" s="51" t="s">
        <v>39</v>
      </c>
      <c r="AM121" s="51" t="s">
        <v>39</v>
      </c>
      <c r="AN121" s="51" t="s">
        <v>47</v>
      </c>
      <c r="AO121" s="32"/>
    </row>
    <row r="122" spans="1:41" ht="90">
      <c r="A122" s="23" t="s">
        <v>37</v>
      </c>
      <c r="B122" s="44" t="s">
        <v>42</v>
      </c>
      <c r="C122" s="47" t="s">
        <v>52</v>
      </c>
      <c r="D122" s="32" t="s">
        <v>52</v>
      </c>
      <c r="E122" s="32" t="s">
        <v>52</v>
      </c>
      <c r="F122" s="26" t="s">
        <v>271</v>
      </c>
      <c r="G122" s="26" t="s">
        <v>96</v>
      </c>
      <c r="H122" s="27">
        <v>0.02</v>
      </c>
      <c r="I122" s="33"/>
      <c r="J122" s="33"/>
      <c r="K122" s="33">
        <v>0.15</v>
      </c>
      <c r="L122" s="33"/>
      <c r="M122" s="33"/>
      <c r="N122" s="33"/>
      <c r="O122" s="33">
        <v>0.15</v>
      </c>
      <c r="P122" s="33"/>
      <c r="Q122" s="33"/>
      <c r="R122" s="33"/>
      <c r="S122" s="33">
        <v>0.15</v>
      </c>
      <c r="T122" s="33"/>
      <c r="U122" s="33"/>
      <c r="V122" s="33"/>
      <c r="W122" s="33">
        <v>0.15</v>
      </c>
      <c r="X122" s="33"/>
      <c r="Y122" s="33"/>
      <c r="Z122" s="33"/>
      <c r="AA122" s="33">
        <v>0.15</v>
      </c>
      <c r="AB122" s="33"/>
      <c r="AC122" s="33"/>
      <c r="AD122" s="33"/>
      <c r="AE122" s="33">
        <v>0.25</v>
      </c>
      <c r="AF122" s="33"/>
      <c r="AG122" s="33">
        <v>1</v>
      </c>
      <c r="AH122" s="28">
        <v>45323</v>
      </c>
      <c r="AI122" s="28">
        <v>45657</v>
      </c>
      <c r="AJ122" s="32" t="s">
        <v>55</v>
      </c>
      <c r="AK122" s="32" t="s">
        <v>54</v>
      </c>
      <c r="AL122" s="32" t="s">
        <v>39</v>
      </c>
      <c r="AM122" s="32" t="s">
        <v>39</v>
      </c>
      <c r="AN122" s="32" t="s">
        <v>47</v>
      </c>
      <c r="AO122" s="32"/>
    </row>
    <row r="123" spans="1:41" ht="90">
      <c r="A123" s="48" t="s">
        <v>37</v>
      </c>
      <c r="B123" s="49" t="s">
        <v>42</v>
      </c>
      <c r="C123" s="50" t="s">
        <v>52</v>
      </c>
      <c r="D123" s="51" t="s">
        <v>52</v>
      </c>
      <c r="E123" s="51" t="s">
        <v>52</v>
      </c>
      <c r="F123" s="52" t="s">
        <v>271</v>
      </c>
      <c r="G123" s="52" t="s">
        <v>96</v>
      </c>
      <c r="H123" s="53">
        <v>0.02</v>
      </c>
      <c r="I123" s="54"/>
      <c r="J123" s="54"/>
      <c r="K123" s="55">
        <v>0.05</v>
      </c>
      <c r="L123" s="55"/>
      <c r="M123" s="55"/>
      <c r="N123" s="55"/>
      <c r="O123" s="55">
        <v>0.15</v>
      </c>
      <c r="P123" s="55"/>
      <c r="Q123" s="55"/>
      <c r="R123" s="55"/>
      <c r="S123" s="55">
        <v>0.2</v>
      </c>
      <c r="T123" s="55"/>
      <c r="U123" s="55"/>
      <c r="V123" s="55"/>
      <c r="W123" s="55">
        <v>0.2</v>
      </c>
      <c r="X123" s="55"/>
      <c r="Y123" s="55"/>
      <c r="Z123" s="55"/>
      <c r="AA123" s="55">
        <v>0.2</v>
      </c>
      <c r="AB123" s="55"/>
      <c r="AC123" s="55"/>
      <c r="AD123" s="55"/>
      <c r="AE123" s="55">
        <v>0.2</v>
      </c>
      <c r="AF123" s="54"/>
      <c r="AG123" s="54">
        <v>1</v>
      </c>
      <c r="AH123" s="57">
        <v>45323</v>
      </c>
      <c r="AI123" s="57">
        <v>45657</v>
      </c>
      <c r="AJ123" s="51" t="s">
        <v>55</v>
      </c>
      <c r="AK123" s="51" t="s">
        <v>54</v>
      </c>
      <c r="AL123" s="51" t="s">
        <v>39</v>
      </c>
      <c r="AM123" s="51" t="s">
        <v>39</v>
      </c>
      <c r="AN123" s="51" t="s">
        <v>47</v>
      </c>
      <c r="AO123" s="32"/>
    </row>
    <row r="124" spans="1:41" ht="90">
      <c r="A124" s="23" t="s">
        <v>37</v>
      </c>
      <c r="B124" s="44" t="s">
        <v>42</v>
      </c>
      <c r="C124" s="47" t="s">
        <v>52</v>
      </c>
      <c r="D124" s="32" t="s">
        <v>52</v>
      </c>
      <c r="E124" s="32" t="s">
        <v>52</v>
      </c>
      <c r="F124" s="26" t="s">
        <v>272</v>
      </c>
      <c r="G124" s="26" t="s">
        <v>97</v>
      </c>
      <c r="H124" s="27">
        <v>0.08</v>
      </c>
      <c r="I124" s="33"/>
      <c r="J124" s="33"/>
      <c r="K124" s="33"/>
      <c r="L124" s="33"/>
      <c r="M124" s="33">
        <v>0.25</v>
      </c>
      <c r="N124" s="33"/>
      <c r="O124" s="33"/>
      <c r="P124" s="33"/>
      <c r="Q124" s="33"/>
      <c r="R124" s="33"/>
      <c r="S124" s="33">
        <v>0.25</v>
      </c>
      <c r="T124" s="33"/>
      <c r="U124" s="33"/>
      <c r="V124" s="33"/>
      <c r="W124" s="33"/>
      <c r="X124" s="33"/>
      <c r="Y124" s="33">
        <v>0.25</v>
      </c>
      <c r="Z124" s="33"/>
      <c r="AA124" s="33"/>
      <c r="AB124" s="33"/>
      <c r="AC124" s="33"/>
      <c r="AD124" s="33"/>
      <c r="AE124" s="33">
        <v>0.25</v>
      </c>
      <c r="AF124" s="33"/>
      <c r="AG124" s="33">
        <v>1</v>
      </c>
      <c r="AH124" s="28">
        <v>45352</v>
      </c>
      <c r="AI124" s="28">
        <v>45657</v>
      </c>
      <c r="AJ124" s="32" t="s">
        <v>155</v>
      </c>
      <c r="AK124" s="32" t="s">
        <v>54</v>
      </c>
      <c r="AL124" s="32" t="s">
        <v>39</v>
      </c>
      <c r="AM124" s="32" t="s">
        <v>39</v>
      </c>
      <c r="AN124" s="32" t="s">
        <v>47</v>
      </c>
      <c r="AO124" s="32"/>
    </row>
    <row r="125" spans="1:41" ht="90">
      <c r="A125" s="48" t="s">
        <v>37</v>
      </c>
      <c r="B125" s="49" t="s">
        <v>42</v>
      </c>
      <c r="C125" s="50" t="s">
        <v>52</v>
      </c>
      <c r="D125" s="51" t="s">
        <v>52</v>
      </c>
      <c r="E125" s="51" t="s">
        <v>52</v>
      </c>
      <c r="F125" s="52" t="s">
        <v>272</v>
      </c>
      <c r="G125" s="52" t="s">
        <v>97</v>
      </c>
      <c r="H125" s="53">
        <v>0.08</v>
      </c>
      <c r="I125" s="54"/>
      <c r="J125" s="54"/>
      <c r="K125" s="54"/>
      <c r="L125" s="54"/>
      <c r="M125" s="54"/>
      <c r="N125" s="54"/>
      <c r="O125" s="55">
        <v>0.33</v>
      </c>
      <c r="P125" s="54"/>
      <c r="Q125" s="54"/>
      <c r="R125" s="54"/>
      <c r="S125" s="54"/>
      <c r="T125" s="54"/>
      <c r="U125" s="55">
        <v>0.33</v>
      </c>
      <c r="V125" s="54"/>
      <c r="W125" s="54"/>
      <c r="X125" s="54"/>
      <c r="Y125" s="54"/>
      <c r="Z125" s="54"/>
      <c r="AA125" s="55">
        <v>0.34</v>
      </c>
      <c r="AB125" s="54"/>
      <c r="AC125" s="54"/>
      <c r="AD125" s="54"/>
      <c r="AE125" s="54"/>
      <c r="AF125" s="54"/>
      <c r="AG125" s="54">
        <v>1</v>
      </c>
      <c r="AH125" s="56">
        <v>45383</v>
      </c>
      <c r="AI125" s="56">
        <v>45595</v>
      </c>
      <c r="AJ125" s="51" t="s">
        <v>155</v>
      </c>
      <c r="AK125" s="51" t="s">
        <v>54</v>
      </c>
      <c r="AL125" s="51" t="s">
        <v>39</v>
      </c>
      <c r="AM125" s="51" t="s">
        <v>39</v>
      </c>
      <c r="AN125" s="51" t="s">
        <v>47</v>
      </c>
      <c r="AO125" s="32"/>
    </row>
    <row r="126" spans="1:41" ht="105">
      <c r="A126" s="23" t="s">
        <v>37</v>
      </c>
      <c r="B126" s="44" t="s">
        <v>42</v>
      </c>
      <c r="C126" s="47" t="s">
        <v>52</v>
      </c>
      <c r="D126" s="32" t="s">
        <v>52</v>
      </c>
      <c r="E126" s="32" t="s">
        <v>52</v>
      </c>
      <c r="F126" s="26" t="s">
        <v>243</v>
      </c>
      <c r="G126" s="26" t="s">
        <v>98</v>
      </c>
      <c r="H126" s="27">
        <v>0.03</v>
      </c>
      <c r="I126" s="33"/>
      <c r="J126" s="33"/>
      <c r="K126" s="33"/>
      <c r="L126" s="33"/>
      <c r="M126" s="33"/>
      <c r="N126" s="33"/>
      <c r="O126" s="33">
        <v>0.33</v>
      </c>
      <c r="P126" s="33"/>
      <c r="Q126" s="33"/>
      <c r="R126" s="33"/>
      <c r="S126" s="33"/>
      <c r="T126" s="33"/>
      <c r="U126" s="33"/>
      <c r="V126" s="33"/>
      <c r="W126" s="33">
        <v>0.33</v>
      </c>
      <c r="X126" s="33"/>
      <c r="Y126" s="33"/>
      <c r="Z126" s="33"/>
      <c r="AA126" s="33"/>
      <c r="AB126" s="33"/>
      <c r="AC126" s="33"/>
      <c r="AD126" s="33"/>
      <c r="AE126" s="33">
        <v>0.33</v>
      </c>
      <c r="AF126" s="33"/>
      <c r="AG126" s="33">
        <v>1</v>
      </c>
      <c r="AH126" s="28">
        <v>45383</v>
      </c>
      <c r="AI126" s="28">
        <v>45641</v>
      </c>
      <c r="AJ126" s="32" t="s">
        <v>156</v>
      </c>
      <c r="AK126" s="32" t="s">
        <v>54</v>
      </c>
      <c r="AL126" s="32" t="s">
        <v>39</v>
      </c>
      <c r="AM126" s="32" t="s">
        <v>39</v>
      </c>
      <c r="AN126" s="32" t="s">
        <v>47</v>
      </c>
      <c r="AO126" s="32"/>
    </row>
    <row r="127" spans="1:41" ht="105">
      <c r="A127" s="23" t="s">
        <v>37</v>
      </c>
      <c r="B127" s="44" t="s">
        <v>42</v>
      </c>
      <c r="C127" s="47" t="s">
        <v>52</v>
      </c>
      <c r="D127" s="32" t="s">
        <v>52</v>
      </c>
      <c r="E127" s="32" t="s">
        <v>52</v>
      </c>
      <c r="F127" s="26" t="s">
        <v>244</v>
      </c>
      <c r="G127" s="26" t="s">
        <v>99</v>
      </c>
      <c r="H127" s="27">
        <v>0.03</v>
      </c>
      <c r="I127" s="33"/>
      <c r="J127" s="33"/>
      <c r="K127" s="33"/>
      <c r="L127" s="33"/>
      <c r="M127" s="33">
        <v>0.25</v>
      </c>
      <c r="N127" s="33"/>
      <c r="O127" s="33"/>
      <c r="P127" s="33"/>
      <c r="Q127" s="33"/>
      <c r="R127" s="33"/>
      <c r="S127" s="33">
        <v>0.25</v>
      </c>
      <c r="T127" s="33"/>
      <c r="U127" s="33"/>
      <c r="V127" s="33"/>
      <c r="W127" s="33"/>
      <c r="X127" s="33"/>
      <c r="Y127" s="33">
        <v>0.25</v>
      </c>
      <c r="Z127" s="33"/>
      <c r="AA127" s="33"/>
      <c r="AB127" s="33"/>
      <c r="AC127" s="33"/>
      <c r="AD127" s="33"/>
      <c r="AE127" s="33">
        <v>0.25</v>
      </c>
      <c r="AF127" s="33"/>
      <c r="AG127" s="33">
        <v>1</v>
      </c>
      <c r="AH127" s="28">
        <v>45352</v>
      </c>
      <c r="AI127" s="28">
        <v>45657</v>
      </c>
      <c r="AJ127" s="32" t="s">
        <v>157</v>
      </c>
      <c r="AK127" s="32" t="s">
        <v>54</v>
      </c>
      <c r="AL127" s="32" t="s">
        <v>39</v>
      </c>
      <c r="AM127" s="32" t="s">
        <v>39</v>
      </c>
      <c r="AN127" s="32" t="s">
        <v>47</v>
      </c>
      <c r="AO127" s="32"/>
    </row>
    <row r="128" spans="1:41" ht="90">
      <c r="A128" s="23" t="s">
        <v>37</v>
      </c>
      <c r="B128" s="44" t="s">
        <v>42</v>
      </c>
      <c r="C128" s="47" t="s">
        <v>52</v>
      </c>
      <c r="D128" s="32" t="s">
        <v>52</v>
      </c>
      <c r="E128" s="32" t="s">
        <v>52</v>
      </c>
      <c r="F128" s="26" t="s">
        <v>245</v>
      </c>
      <c r="G128" s="26" t="s">
        <v>100</v>
      </c>
      <c r="H128" s="27">
        <v>0.02</v>
      </c>
      <c r="I128" s="33"/>
      <c r="J128" s="33"/>
      <c r="K128" s="33"/>
      <c r="L128" s="33"/>
      <c r="M128" s="33"/>
      <c r="N128" s="33"/>
      <c r="O128" s="33">
        <v>0.33</v>
      </c>
      <c r="P128" s="33"/>
      <c r="Q128" s="33"/>
      <c r="R128" s="33"/>
      <c r="S128" s="33"/>
      <c r="T128" s="33"/>
      <c r="U128" s="33"/>
      <c r="V128" s="33">
        <v>0.33</v>
      </c>
      <c r="W128" s="33"/>
      <c r="X128" s="33"/>
      <c r="Y128" s="33"/>
      <c r="Z128" s="33"/>
      <c r="AA128" s="33"/>
      <c r="AB128" s="33"/>
      <c r="AC128" s="33">
        <v>0.34</v>
      </c>
      <c r="AD128" s="33"/>
      <c r="AE128" s="33"/>
      <c r="AF128" s="33"/>
      <c r="AG128" s="33">
        <v>1</v>
      </c>
      <c r="AH128" s="28">
        <v>45383</v>
      </c>
      <c r="AI128" s="28">
        <v>45626</v>
      </c>
      <c r="AJ128" s="32" t="s">
        <v>156</v>
      </c>
      <c r="AK128" s="32" t="s">
        <v>54</v>
      </c>
      <c r="AL128" s="32" t="s">
        <v>39</v>
      </c>
      <c r="AM128" s="32" t="s">
        <v>39</v>
      </c>
      <c r="AN128" s="32" t="s">
        <v>47</v>
      </c>
      <c r="AO128" s="32"/>
    </row>
    <row r="129" spans="1:41" ht="90">
      <c r="A129" s="23" t="s">
        <v>37</v>
      </c>
      <c r="B129" s="44" t="s">
        <v>42</v>
      </c>
      <c r="C129" s="47" t="s">
        <v>52</v>
      </c>
      <c r="D129" s="32" t="s">
        <v>52</v>
      </c>
      <c r="E129" s="32" t="s">
        <v>52</v>
      </c>
      <c r="F129" s="26" t="s">
        <v>246</v>
      </c>
      <c r="G129" s="26" t="s">
        <v>76</v>
      </c>
      <c r="H129" s="27">
        <v>0.02</v>
      </c>
      <c r="I129" s="33"/>
      <c r="J129" s="33"/>
      <c r="K129" s="33"/>
      <c r="L129" s="33"/>
      <c r="M129" s="33"/>
      <c r="N129" s="33"/>
      <c r="O129" s="33"/>
      <c r="P129" s="33"/>
      <c r="Q129" s="33">
        <v>0.5</v>
      </c>
      <c r="R129" s="33"/>
      <c r="S129" s="33"/>
      <c r="T129" s="33"/>
      <c r="U129" s="33"/>
      <c r="V129" s="33"/>
      <c r="W129" s="33"/>
      <c r="X129" s="33"/>
      <c r="Y129" s="33"/>
      <c r="Z129" s="33">
        <v>0.5</v>
      </c>
      <c r="AA129" s="33"/>
      <c r="AB129" s="33"/>
      <c r="AC129" s="33"/>
      <c r="AD129" s="33"/>
      <c r="AE129" s="33"/>
      <c r="AF129" s="33"/>
      <c r="AG129" s="33">
        <v>1</v>
      </c>
      <c r="AH129" s="28">
        <v>45413</v>
      </c>
      <c r="AI129" s="28">
        <v>45565</v>
      </c>
      <c r="AJ129" s="32" t="s">
        <v>140</v>
      </c>
      <c r="AK129" s="32" t="s">
        <v>46</v>
      </c>
      <c r="AL129" s="32" t="s">
        <v>39</v>
      </c>
      <c r="AM129" s="32" t="s">
        <v>39</v>
      </c>
      <c r="AN129" s="32" t="s">
        <v>47</v>
      </c>
      <c r="AO129" s="32"/>
    </row>
    <row r="130" spans="1:41" ht="105">
      <c r="A130" s="23" t="s">
        <v>37</v>
      </c>
      <c r="B130" s="44" t="s">
        <v>42</v>
      </c>
      <c r="C130" s="47" t="s">
        <v>52</v>
      </c>
      <c r="D130" s="32" t="s">
        <v>52</v>
      </c>
      <c r="E130" s="32" t="s">
        <v>52</v>
      </c>
      <c r="F130" s="26" t="s">
        <v>247</v>
      </c>
      <c r="G130" s="26" t="s">
        <v>77</v>
      </c>
      <c r="H130" s="27">
        <v>0.02</v>
      </c>
      <c r="I130" s="33"/>
      <c r="J130" s="33"/>
      <c r="K130" s="33">
        <v>0.33</v>
      </c>
      <c r="L130" s="33"/>
      <c r="M130" s="33"/>
      <c r="N130" s="33"/>
      <c r="O130" s="33"/>
      <c r="P130" s="33"/>
      <c r="Q130" s="33"/>
      <c r="R130" s="33"/>
      <c r="S130" s="33"/>
      <c r="T130" s="33"/>
      <c r="U130" s="33">
        <v>0.33</v>
      </c>
      <c r="V130" s="33"/>
      <c r="W130" s="33"/>
      <c r="X130" s="33"/>
      <c r="Y130" s="33"/>
      <c r="Z130" s="33"/>
      <c r="AA130" s="33"/>
      <c r="AB130" s="33"/>
      <c r="AC130" s="33">
        <v>0.33</v>
      </c>
      <c r="AD130" s="33"/>
      <c r="AE130" s="33"/>
      <c r="AF130" s="33"/>
      <c r="AG130" s="33">
        <v>1</v>
      </c>
      <c r="AH130" s="28">
        <v>45323</v>
      </c>
      <c r="AI130" s="28">
        <v>45626</v>
      </c>
      <c r="AJ130" s="32" t="s">
        <v>141</v>
      </c>
      <c r="AK130" s="32" t="s">
        <v>46</v>
      </c>
      <c r="AL130" s="32" t="s">
        <v>39</v>
      </c>
      <c r="AM130" s="32" t="s">
        <v>39</v>
      </c>
      <c r="AN130" s="32" t="s">
        <v>47</v>
      </c>
      <c r="AO130" s="32"/>
    </row>
    <row r="131" spans="1:41" ht="120">
      <c r="A131" s="23" t="s">
        <v>37</v>
      </c>
      <c r="B131" s="44" t="s">
        <v>42</v>
      </c>
      <c r="C131" s="47" t="s">
        <v>52</v>
      </c>
      <c r="D131" s="32" t="s">
        <v>52</v>
      </c>
      <c r="E131" s="32" t="s">
        <v>52</v>
      </c>
      <c r="F131" s="26" t="s">
        <v>248</v>
      </c>
      <c r="G131" s="26" t="s">
        <v>78</v>
      </c>
      <c r="H131" s="27">
        <v>0.02</v>
      </c>
      <c r="I131" s="33"/>
      <c r="J131" s="33"/>
      <c r="K131" s="33"/>
      <c r="L131" s="33"/>
      <c r="M131" s="33"/>
      <c r="N131" s="33"/>
      <c r="O131" s="33"/>
      <c r="P131" s="33"/>
      <c r="Q131" s="33"/>
      <c r="R131" s="33"/>
      <c r="S131" s="33"/>
      <c r="T131" s="33"/>
      <c r="U131" s="33"/>
      <c r="V131" s="33"/>
      <c r="W131" s="33"/>
      <c r="X131" s="33"/>
      <c r="Y131" s="33"/>
      <c r="Z131" s="33"/>
      <c r="AA131" s="33"/>
      <c r="AB131" s="33"/>
      <c r="AC131" s="33">
        <v>0.5</v>
      </c>
      <c r="AD131" s="33"/>
      <c r="AE131" s="33">
        <v>0.5</v>
      </c>
      <c r="AF131" s="33"/>
      <c r="AG131" s="33">
        <v>1</v>
      </c>
      <c r="AH131" s="28">
        <v>45597</v>
      </c>
      <c r="AI131" s="28">
        <v>45657</v>
      </c>
      <c r="AJ131" s="32" t="s">
        <v>142</v>
      </c>
      <c r="AK131" s="32" t="s">
        <v>46</v>
      </c>
      <c r="AL131" s="32" t="s">
        <v>39</v>
      </c>
      <c r="AM131" s="32" t="s">
        <v>39</v>
      </c>
      <c r="AN131" s="32" t="s">
        <v>47</v>
      </c>
      <c r="AO131" s="32"/>
    </row>
    <row r="132" spans="1:41" ht="105">
      <c r="A132" s="23" t="s">
        <v>37</v>
      </c>
      <c r="B132" s="44" t="s">
        <v>42</v>
      </c>
      <c r="C132" s="47" t="s">
        <v>52</v>
      </c>
      <c r="D132" s="32" t="s">
        <v>52</v>
      </c>
      <c r="E132" s="32" t="s">
        <v>52</v>
      </c>
      <c r="F132" s="26" t="s">
        <v>249</v>
      </c>
      <c r="G132" s="26" t="s">
        <v>79</v>
      </c>
      <c r="H132" s="27">
        <v>0.02</v>
      </c>
      <c r="I132" s="33">
        <v>1</v>
      </c>
      <c r="J132" s="33"/>
      <c r="K132" s="33"/>
      <c r="L132" s="33"/>
      <c r="M132" s="33"/>
      <c r="N132" s="33"/>
      <c r="O132" s="33"/>
      <c r="P132" s="33"/>
      <c r="Q132" s="33"/>
      <c r="R132" s="33"/>
      <c r="S132" s="33"/>
      <c r="T132" s="33"/>
      <c r="U132" s="33"/>
      <c r="V132" s="33"/>
      <c r="W132" s="33"/>
      <c r="X132" s="33"/>
      <c r="Y132" s="33"/>
      <c r="Z132" s="33"/>
      <c r="AA132" s="33"/>
      <c r="AB132" s="33"/>
      <c r="AC132" s="33"/>
      <c r="AD132" s="33"/>
      <c r="AE132" s="33"/>
      <c r="AF132" s="33"/>
      <c r="AG132" s="33">
        <v>1</v>
      </c>
      <c r="AH132" s="25">
        <v>45293</v>
      </c>
      <c r="AI132" s="28">
        <v>45322</v>
      </c>
      <c r="AJ132" s="32" t="s">
        <v>143</v>
      </c>
      <c r="AK132" s="32" t="s">
        <v>46</v>
      </c>
      <c r="AL132" s="32" t="s">
        <v>39</v>
      </c>
      <c r="AM132" s="32" t="s">
        <v>39</v>
      </c>
      <c r="AN132" s="32" t="s">
        <v>47</v>
      </c>
      <c r="AO132" s="32"/>
    </row>
    <row r="133" spans="1:41" ht="105">
      <c r="A133" s="23" t="s">
        <v>37</v>
      </c>
      <c r="B133" s="44" t="s">
        <v>42</v>
      </c>
      <c r="C133" s="47" t="s">
        <v>52</v>
      </c>
      <c r="D133" s="32" t="s">
        <v>52</v>
      </c>
      <c r="E133" s="32" t="s">
        <v>52</v>
      </c>
      <c r="F133" s="26" t="s">
        <v>250</v>
      </c>
      <c r="G133" s="26" t="s">
        <v>80</v>
      </c>
      <c r="H133" s="27">
        <v>0.01</v>
      </c>
      <c r="I133" s="33">
        <v>0.25</v>
      </c>
      <c r="J133" s="33"/>
      <c r="K133" s="33">
        <v>0.25</v>
      </c>
      <c r="L133" s="33"/>
      <c r="M133" s="33">
        <v>0.5</v>
      </c>
      <c r="N133" s="33"/>
      <c r="O133" s="33"/>
      <c r="P133" s="33"/>
      <c r="Q133" s="33"/>
      <c r="R133" s="33"/>
      <c r="S133" s="33"/>
      <c r="T133" s="33"/>
      <c r="U133" s="33"/>
      <c r="V133" s="33"/>
      <c r="W133" s="33"/>
      <c r="X133" s="33"/>
      <c r="Y133" s="33"/>
      <c r="Z133" s="33"/>
      <c r="AA133" s="33"/>
      <c r="AB133" s="33"/>
      <c r="AC133" s="33"/>
      <c r="AD133" s="33"/>
      <c r="AE133" s="33"/>
      <c r="AF133" s="33"/>
      <c r="AG133" s="33">
        <v>1</v>
      </c>
      <c r="AH133" s="25">
        <v>45293</v>
      </c>
      <c r="AI133" s="28">
        <v>45382</v>
      </c>
      <c r="AJ133" s="32" t="s">
        <v>144</v>
      </c>
      <c r="AK133" s="32" t="s">
        <v>46</v>
      </c>
      <c r="AL133" s="32" t="s">
        <v>39</v>
      </c>
      <c r="AM133" s="32" t="s">
        <v>39</v>
      </c>
      <c r="AN133" s="32" t="s">
        <v>47</v>
      </c>
      <c r="AO133" s="32"/>
    </row>
    <row r="134" spans="1:41" ht="105">
      <c r="A134" s="23" t="s">
        <v>37</v>
      </c>
      <c r="B134" s="44" t="s">
        <v>42</v>
      </c>
      <c r="C134" s="47" t="s">
        <v>52</v>
      </c>
      <c r="D134" s="32" t="s">
        <v>52</v>
      </c>
      <c r="E134" s="32" t="s">
        <v>52</v>
      </c>
      <c r="F134" s="26" t="s">
        <v>250</v>
      </c>
      <c r="G134" s="26" t="s">
        <v>81</v>
      </c>
      <c r="H134" s="27">
        <v>0.01</v>
      </c>
      <c r="I134" s="33">
        <v>0.25</v>
      </c>
      <c r="J134" s="33"/>
      <c r="K134" s="33">
        <v>0.25</v>
      </c>
      <c r="L134" s="33"/>
      <c r="M134" s="33">
        <v>0.5</v>
      </c>
      <c r="N134" s="33"/>
      <c r="O134" s="33"/>
      <c r="P134" s="33"/>
      <c r="Q134" s="33"/>
      <c r="R134" s="33"/>
      <c r="S134" s="33"/>
      <c r="T134" s="33"/>
      <c r="U134" s="33"/>
      <c r="V134" s="33"/>
      <c r="W134" s="33"/>
      <c r="X134" s="33"/>
      <c r="Y134" s="33"/>
      <c r="Z134" s="33"/>
      <c r="AA134" s="33"/>
      <c r="AB134" s="33"/>
      <c r="AC134" s="33"/>
      <c r="AD134" s="33"/>
      <c r="AE134" s="33"/>
      <c r="AF134" s="33"/>
      <c r="AG134" s="33">
        <v>1</v>
      </c>
      <c r="AH134" s="25">
        <v>45293</v>
      </c>
      <c r="AI134" s="28">
        <v>45382</v>
      </c>
      <c r="AJ134" s="32" t="s">
        <v>144</v>
      </c>
      <c r="AK134" s="32" t="s">
        <v>46</v>
      </c>
      <c r="AL134" s="32" t="s">
        <v>39</v>
      </c>
      <c r="AM134" s="32" t="s">
        <v>39</v>
      </c>
      <c r="AN134" s="32" t="s">
        <v>47</v>
      </c>
      <c r="AO134" s="32"/>
    </row>
    <row r="135" spans="1:41" ht="105">
      <c r="A135" s="23" t="s">
        <v>37</v>
      </c>
      <c r="B135" s="44" t="s">
        <v>42</v>
      </c>
      <c r="C135" s="47" t="s">
        <v>52</v>
      </c>
      <c r="D135" s="32" t="s">
        <v>52</v>
      </c>
      <c r="E135" s="32" t="s">
        <v>52</v>
      </c>
      <c r="F135" s="26" t="s">
        <v>250</v>
      </c>
      <c r="G135" s="26" t="s">
        <v>82</v>
      </c>
      <c r="H135" s="27">
        <v>0.01</v>
      </c>
      <c r="I135" s="33">
        <v>0.25</v>
      </c>
      <c r="J135" s="33"/>
      <c r="K135" s="33">
        <v>0.25</v>
      </c>
      <c r="L135" s="33"/>
      <c r="M135" s="33">
        <v>0.5</v>
      </c>
      <c r="N135" s="33"/>
      <c r="O135" s="33"/>
      <c r="P135" s="33"/>
      <c r="Q135" s="33"/>
      <c r="R135" s="33"/>
      <c r="S135" s="33"/>
      <c r="T135" s="33"/>
      <c r="U135" s="33"/>
      <c r="V135" s="33"/>
      <c r="W135" s="33"/>
      <c r="X135" s="33"/>
      <c r="Y135" s="33"/>
      <c r="Z135" s="33"/>
      <c r="AA135" s="33"/>
      <c r="AB135" s="33"/>
      <c r="AC135" s="33"/>
      <c r="AD135" s="33"/>
      <c r="AE135" s="33"/>
      <c r="AF135" s="33"/>
      <c r="AG135" s="33">
        <v>1</v>
      </c>
      <c r="AH135" s="25">
        <v>45293</v>
      </c>
      <c r="AI135" s="28">
        <v>45382</v>
      </c>
      <c r="AJ135" s="32" t="s">
        <v>144</v>
      </c>
      <c r="AK135" s="32" t="s">
        <v>46</v>
      </c>
      <c r="AL135" s="32" t="s">
        <v>39</v>
      </c>
      <c r="AM135" s="32" t="s">
        <v>39</v>
      </c>
      <c r="AN135" s="32" t="s">
        <v>47</v>
      </c>
      <c r="AO135" s="32"/>
    </row>
    <row r="136" spans="1:41" ht="105">
      <c r="A136" s="23" t="s">
        <v>37</v>
      </c>
      <c r="B136" s="44" t="s">
        <v>42</v>
      </c>
      <c r="C136" s="47" t="s">
        <v>52</v>
      </c>
      <c r="D136" s="32" t="s">
        <v>52</v>
      </c>
      <c r="E136" s="32" t="s">
        <v>52</v>
      </c>
      <c r="F136" s="26" t="s">
        <v>250</v>
      </c>
      <c r="G136" s="26" t="s">
        <v>83</v>
      </c>
      <c r="H136" s="27">
        <v>0.01</v>
      </c>
      <c r="I136" s="33">
        <v>0.25</v>
      </c>
      <c r="J136" s="33"/>
      <c r="K136" s="33">
        <v>0.25</v>
      </c>
      <c r="L136" s="33"/>
      <c r="M136" s="33">
        <v>0.5</v>
      </c>
      <c r="N136" s="33"/>
      <c r="O136" s="33"/>
      <c r="P136" s="33"/>
      <c r="Q136" s="33"/>
      <c r="R136" s="33"/>
      <c r="S136" s="33"/>
      <c r="T136" s="33"/>
      <c r="U136" s="33"/>
      <c r="V136" s="33"/>
      <c r="W136" s="33"/>
      <c r="X136" s="33"/>
      <c r="Y136" s="33"/>
      <c r="Z136" s="33"/>
      <c r="AA136" s="33"/>
      <c r="AB136" s="33"/>
      <c r="AC136" s="33"/>
      <c r="AD136" s="33"/>
      <c r="AE136" s="33"/>
      <c r="AF136" s="33"/>
      <c r="AG136" s="33">
        <v>1</v>
      </c>
      <c r="AH136" s="25">
        <v>45293</v>
      </c>
      <c r="AI136" s="28">
        <v>45382</v>
      </c>
      <c r="AJ136" s="32" t="s">
        <v>144</v>
      </c>
      <c r="AK136" s="32" t="s">
        <v>46</v>
      </c>
      <c r="AL136" s="32" t="s">
        <v>39</v>
      </c>
      <c r="AM136" s="32" t="s">
        <v>39</v>
      </c>
      <c r="AN136" s="32" t="s">
        <v>47</v>
      </c>
      <c r="AO136" s="32"/>
    </row>
    <row r="137" spans="1:41" ht="105">
      <c r="A137" s="23" t="s">
        <v>37</v>
      </c>
      <c r="B137" s="44" t="s">
        <v>42</v>
      </c>
      <c r="C137" s="47" t="s">
        <v>52</v>
      </c>
      <c r="D137" s="32" t="s">
        <v>52</v>
      </c>
      <c r="E137" s="32" t="s">
        <v>52</v>
      </c>
      <c r="F137" s="26" t="s">
        <v>250</v>
      </c>
      <c r="G137" s="26" t="s">
        <v>84</v>
      </c>
      <c r="H137" s="27">
        <v>0.01</v>
      </c>
      <c r="I137" s="33">
        <v>0.25</v>
      </c>
      <c r="J137" s="33"/>
      <c r="K137" s="33">
        <v>0.25</v>
      </c>
      <c r="L137" s="33"/>
      <c r="M137" s="33">
        <v>0.5</v>
      </c>
      <c r="N137" s="33"/>
      <c r="O137" s="33"/>
      <c r="P137" s="33"/>
      <c r="Q137" s="33"/>
      <c r="R137" s="33"/>
      <c r="S137" s="33"/>
      <c r="T137" s="33"/>
      <c r="U137" s="33"/>
      <c r="V137" s="33"/>
      <c r="W137" s="33"/>
      <c r="X137" s="33"/>
      <c r="Y137" s="33"/>
      <c r="Z137" s="33"/>
      <c r="AA137" s="33"/>
      <c r="AB137" s="33"/>
      <c r="AC137" s="33"/>
      <c r="AD137" s="33"/>
      <c r="AE137" s="33"/>
      <c r="AF137" s="33"/>
      <c r="AG137" s="33">
        <v>1</v>
      </c>
      <c r="AH137" s="25">
        <v>45293</v>
      </c>
      <c r="AI137" s="28">
        <v>45382</v>
      </c>
      <c r="AJ137" s="32" t="s">
        <v>144</v>
      </c>
      <c r="AK137" s="32" t="s">
        <v>46</v>
      </c>
      <c r="AL137" s="32" t="s">
        <v>39</v>
      </c>
      <c r="AM137" s="32" t="s">
        <v>39</v>
      </c>
      <c r="AN137" s="32" t="s">
        <v>47</v>
      </c>
      <c r="AO137" s="32"/>
    </row>
    <row r="138" spans="1:41" ht="180">
      <c r="A138" s="23" t="s">
        <v>37</v>
      </c>
      <c r="B138" s="44" t="s">
        <v>42</v>
      </c>
      <c r="C138" s="47" t="s">
        <v>52</v>
      </c>
      <c r="D138" s="32" t="s">
        <v>52</v>
      </c>
      <c r="E138" s="32" t="s">
        <v>52</v>
      </c>
      <c r="F138" s="26" t="s">
        <v>251</v>
      </c>
      <c r="G138" s="26" t="s">
        <v>85</v>
      </c>
      <c r="H138" s="27">
        <v>0.02</v>
      </c>
      <c r="I138" s="33"/>
      <c r="J138" s="33"/>
      <c r="K138" s="33">
        <v>0.5</v>
      </c>
      <c r="L138" s="33"/>
      <c r="M138" s="33">
        <v>0.5</v>
      </c>
      <c r="N138" s="33"/>
      <c r="O138" s="33"/>
      <c r="P138" s="33"/>
      <c r="Q138" s="33"/>
      <c r="R138" s="33"/>
      <c r="S138" s="33"/>
      <c r="T138" s="33"/>
      <c r="U138" s="33"/>
      <c r="V138" s="33"/>
      <c r="W138" s="33"/>
      <c r="X138" s="33"/>
      <c r="Y138" s="33"/>
      <c r="Z138" s="33"/>
      <c r="AA138" s="33"/>
      <c r="AB138" s="33"/>
      <c r="AC138" s="33"/>
      <c r="AD138" s="33"/>
      <c r="AE138" s="33"/>
      <c r="AF138" s="33"/>
      <c r="AG138" s="33">
        <v>1</v>
      </c>
      <c r="AH138" s="28">
        <v>45323</v>
      </c>
      <c r="AI138" s="28">
        <v>45382</v>
      </c>
      <c r="AJ138" s="32" t="s">
        <v>145</v>
      </c>
      <c r="AK138" s="32" t="s">
        <v>46</v>
      </c>
      <c r="AL138" s="32" t="s">
        <v>39</v>
      </c>
      <c r="AM138" s="32" t="s">
        <v>39</v>
      </c>
      <c r="AN138" s="32" t="s">
        <v>47</v>
      </c>
      <c r="AO138" s="32"/>
    </row>
    <row r="139" spans="1:41" ht="105">
      <c r="A139" s="23" t="s">
        <v>37</v>
      </c>
      <c r="B139" s="44" t="s">
        <v>42</v>
      </c>
      <c r="C139" s="47" t="s">
        <v>52</v>
      </c>
      <c r="D139" s="32" t="s">
        <v>52</v>
      </c>
      <c r="E139" s="44" t="s">
        <v>52</v>
      </c>
      <c r="F139" s="26" t="s">
        <v>252</v>
      </c>
      <c r="G139" s="26" t="s">
        <v>65</v>
      </c>
      <c r="H139" s="27">
        <v>5.0000000000000001E-3</v>
      </c>
      <c r="I139" s="33"/>
      <c r="J139" s="33"/>
      <c r="K139" s="33">
        <v>0.09</v>
      </c>
      <c r="L139" s="33"/>
      <c r="M139" s="33">
        <v>0.09</v>
      </c>
      <c r="N139" s="33"/>
      <c r="O139" s="33">
        <v>0.09</v>
      </c>
      <c r="P139" s="33"/>
      <c r="Q139" s="33">
        <v>0.09</v>
      </c>
      <c r="R139" s="33"/>
      <c r="S139" s="33">
        <v>0.09</v>
      </c>
      <c r="T139" s="33"/>
      <c r="U139" s="33">
        <v>0.09</v>
      </c>
      <c r="V139" s="33"/>
      <c r="W139" s="33">
        <v>0.09</v>
      </c>
      <c r="X139" s="33"/>
      <c r="Y139" s="33">
        <v>0.09</v>
      </c>
      <c r="Z139" s="33"/>
      <c r="AA139" s="33">
        <v>0.09</v>
      </c>
      <c r="AB139" s="33"/>
      <c r="AC139" s="33">
        <v>0.09</v>
      </c>
      <c r="AD139" s="33"/>
      <c r="AE139" s="33">
        <v>0.1</v>
      </c>
      <c r="AF139" s="33"/>
      <c r="AG139" s="33">
        <v>1</v>
      </c>
      <c r="AH139" s="28">
        <v>45323</v>
      </c>
      <c r="AI139" s="28">
        <v>45657</v>
      </c>
      <c r="AJ139" s="32" t="s">
        <v>130</v>
      </c>
      <c r="AK139" s="32" t="s">
        <v>45</v>
      </c>
      <c r="AL139" s="32" t="s">
        <v>39</v>
      </c>
      <c r="AM139" s="32" t="s">
        <v>39</v>
      </c>
      <c r="AN139" s="32" t="s">
        <v>47</v>
      </c>
      <c r="AO139" s="32"/>
    </row>
    <row r="140" spans="1:41" s="2" customFormat="1" ht="81" customHeight="1">
      <c r="A140" s="23" t="s">
        <v>37</v>
      </c>
      <c r="B140" s="44" t="s">
        <v>42</v>
      </c>
      <c r="C140" s="34" t="s">
        <v>52</v>
      </c>
      <c r="D140" s="34" t="s">
        <v>52</v>
      </c>
      <c r="E140" s="34" t="s">
        <v>52</v>
      </c>
      <c r="F140" s="37" t="s">
        <v>252</v>
      </c>
      <c r="G140" s="23" t="s">
        <v>65</v>
      </c>
      <c r="H140" s="39">
        <v>0.01</v>
      </c>
      <c r="I140" s="1"/>
      <c r="J140" s="1"/>
      <c r="K140" s="1">
        <v>0.09</v>
      </c>
      <c r="L140" s="1"/>
      <c r="M140" s="1">
        <v>0.09</v>
      </c>
      <c r="N140" s="1"/>
      <c r="O140" s="1">
        <v>0.09</v>
      </c>
      <c r="P140" s="1"/>
      <c r="Q140" s="1">
        <v>0.09</v>
      </c>
      <c r="R140" s="1"/>
      <c r="S140" s="1">
        <v>0.09</v>
      </c>
      <c r="T140" s="1"/>
      <c r="U140" s="1">
        <v>0.09</v>
      </c>
      <c r="V140" s="1"/>
      <c r="W140" s="1">
        <v>0.09</v>
      </c>
      <c r="X140" s="1"/>
      <c r="Y140" s="1">
        <v>0.09</v>
      </c>
      <c r="Z140" s="1"/>
      <c r="AA140" s="1">
        <v>0.09</v>
      </c>
      <c r="AB140" s="1"/>
      <c r="AC140" s="1">
        <v>0.09</v>
      </c>
      <c r="AD140" s="1"/>
      <c r="AE140" s="1">
        <v>0.1</v>
      </c>
      <c r="AF140" s="1"/>
      <c r="AG140" s="1">
        <f>I140+K140+M140+O140+Q140+S140+U140+W140+Y140+AA140+AC140+AE140</f>
        <v>0.99999999999999978</v>
      </c>
      <c r="AH140" s="24">
        <v>45323</v>
      </c>
      <c r="AI140" s="35">
        <v>45657</v>
      </c>
      <c r="AJ140" s="36" t="s">
        <v>130</v>
      </c>
      <c r="AK140" s="32" t="s">
        <v>183</v>
      </c>
      <c r="AL140" s="37" t="s">
        <v>39</v>
      </c>
      <c r="AM140" s="37" t="s">
        <v>39</v>
      </c>
      <c r="AN140" s="38" t="s">
        <v>47</v>
      </c>
      <c r="AO140" s="38"/>
    </row>
    <row r="141" spans="1:41" s="2" customFormat="1" ht="81" customHeight="1">
      <c r="A141" s="23" t="s">
        <v>37</v>
      </c>
      <c r="B141" s="44" t="s">
        <v>42</v>
      </c>
      <c r="C141" s="34" t="s">
        <v>52</v>
      </c>
      <c r="D141" s="34" t="s">
        <v>52</v>
      </c>
      <c r="E141" s="34" t="s">
        <v>52</v>
      </c>
      <c r="F141" s="37" t="s">
        <v>252</v>
      </c>
      <c r="G141" s="23" t="s">
        <v>65</v>
      </c>
      <c r="H141" s="1">
        <v>1.67E-2</v>
      </c>
      <c r="I141" s="1"/>
      <c r="J141" s="1"/>
      <c r="K141" s="1">
        <v>0.09</v>
      </c>
      <c r="L141" s="1"/>
      <c r="M141" s="1">
        <v>0.09</v>
      </c>
      <c r="N141" s="1"/>
      <c r="O141" s="1">
        <v>0.09</v>
      </c>
      <c r="P141" s="1"/>
      <c r="Q141" s="1">
        <v>0.09</v>
      </c>
      <c r="R141" s="1"/>
      <c r="S141" s="1">
        <v>0.09</v>
      </c>
      <c r="T141" s="1"/>
      <c r="U141" s="1">
        <v>0.09</v>
      </c>
      <c r="V141" s="1"/>
      <c r="W141" s="1">
        <v>0.09</v>
      </c>
      <c r="X141" s="1"/>
      <c r="Y141" s="1">
        <v>0.09</v>
      </c>
      <c r="Z141" s="1"/>
      <c r="AA141" s="1">
        <v>0.09</v>
      </c>
      <c r="AB141" s="1"/>
      <c r="AC141" s="1">
        <v>0.09</v>
      </c>
      <c r="AD141" s="1"/>
      <c r="AE141" s="1">
        <v>0.1</v>
      </c>
      <c r="AF141" s="1"/>
      <c r="AG141" s="1">
        <f>I141+K141+M141+O141+Q141+S141+U141+W141+Y141+AA141+AC141+AE141</f>
        <v>0.99999999999999978</v>
      </c>
      <c r="AH141" s="24">
        <v>45323</v>
      </c>
      <c r="AI141" s="35">
        <v>45657</v>
      </c>
      <c r="AJ141" s="36" t="s">
        <v>130</v>
      </c>
      <c r="AK141" s="32" t="s">
        <v>192</v>
      </c>
      <c r="AL141" s="37" t="s">
        <v>39</v>
      </c>
      <c r="AM141" s="37" t="s">
        <v>39</v>
      </c>
      <c r="AN141" s="38" t="s">
        <v>47</v>
      </c>
      <c r="AO141" s="38"/>
    </row>
    <row r="142" spans="1:41" s="2" customFormat="1" ht="81" customHeight="1">
      <c r="A142" s="23" t="s">
        <v>37</v>
      </c>
      <c r="B142" s="44" t="s">
        <v>42</v>
      </c>
      <c r="C142" s="34" t="s">
        <v>52</v>
      </c>
      <c r="D142" s="34" t="s">
        <v>52</v>
      </c>
      <c r="E142" s="34" t="s">
        <v>52</v>
      </c>
      <c r="F142" s="37" t="s">
        <v>252</v>
      </c>
      <c r="G142" s="23" t="s">
        <v>65</v>
      </c>
      <c r="H142" s="39">
        <v>0.02</v>
      </c>
      <c r="I142" s="1"/>
      <c r="J142" s="1"/>
      <c r="K142" s="1">
        <v>0.09</v>
      </c>
      <c r="L142" s="1"/>
      <c r="M142" s="1">
        <v>0.09</v>
      </c>
      <c r="N142" s="1"/>
      <c r="O142" s="1">
        <v>0.09</v>
      </c>
      <c r="P142" s="1"/>
      <c r="Q142" s="1">
        <v>0.09</v>
      </c>
      <c r="R142" s="1"/>
      <c r="S142" s="1">
        <v>0.09</v>
      </c>
      <c r="T142" s="1"/>
      <c r="U142" s="1">
        <v>0.09</v>
      </c>
      <c r="V142" s="1"/>
      <c r="W142" s="1">
        <v>0.09</v>
      </c>
      <c r="X142" s="1"/>
      <c r="Y142" s="1">
        <v>0.09</v>
      </c>
      <c r="Z142" s="1"/>
      <c r="AA142" s="1">
        <v>0.09</v>
      </c>
      <c r="AB142" s="1"/>
      <c r="AC142" s="1">
        <v>0.09</v>
      </c>
      <c r="AD142" s="1"/>
      <c r="AE142" s="1">
        <v>0.1</v>
      </c>
      <c r="AF142" s="1"/>
      <c r="AG142" s="1">
        <f>I142+K142+M142+O142+Q142+S142+U142+W142+Y142+AA142+AC142+AE142</f>
        <v>0.99999999999999978</v>
      </c>
      <c r="AH142" s="24">
        <v>45323</v>
      </c>
      <c r="AI142" s="35">
        <v>45657</v>
      </c>
      <c r="AJ142" s="36" t="s">
        <v>130</v>
      </c>
      <c r="AK142" s="37" t="s">
        <v>41</v>
      </c>
      <c r="AL142" s="37" t="s">
        <v>39</v>
      </c>
      <c r="AM142" s="37" t="s">
        <v>39</v>
      </c>
      <c r="AN142" s="38" t="s">
        <v>47</v>
      </c>
      <c r="AO142" s="38"/>
    </row>
    <row r="143" spans="1:41" ht="105">
      <c r="A143" s="23" t="s">
        <v>37</v>
      </c>
      <c r="B143" s="44" t="s">
        <v>42</v>
      </c>
      <c r="C143" s="47" t="s">
        <v>52</v>
      </c>
      <c r="D143" s="32" t="s">
        <v>52</v>
      </c>
      <c r="E143" s="32" t="s">
        <v>52</v>
      </c>
      <c r="F143" s="26" t="s">
        <v>252</v>
      </c>
      <c r="G143" s="26" t="s">
        <v>65</v>
      </c>
      <c r="H143" s="27">
        <v>0.02</v>
      </c>
      <c r="I143" s="33"/>
      <c r="J143" s="33"/>
      <c r="K143" s="33">
        <v>0.09</v>
      </c>
      <c r="L143" s="33"/>
      <c r="M143" s="33">
        <v>0.09</v>
      </c>
      <c r="N143" s="33"/>
      <c r="O143" s="33">
        <v>0.09</v>
      </c>
      <c r="P143" s="33"/>
      <c r="Q143" s="33">
        <v>0.09</v>
      </c>
      <c r="R143" s="33"/>
      <c r="S143" s="33">
        <v>0.09</v>
      </c>
      <c r="T143" s="33"/>
      <c r="U143" s="33">
        <v>0.09</v>
      </c>
      <c r="V143" s="33"/>
      <c r="W143" s="33">
        <v>0.09</v>
      </c>
      <c r="X143" s="33"/>
      <c r="Y143" s="33">
        <v>0.09</v>
      </c>
      <c r="Z143" s="33"/>
      <c r="AA143" s="33">
        <v>0.09</v>
      </c>
      <c r="AB143" s="33"/>
      <c r="AC143" s="33">
        <v>0.09</v>
      </c>
      <c r="AD143" s="33"/>
      <c r="AE143" s="33">
        <v>0.1</v>
      </c>
      <c r="AF143" s="33"/>
      <c r="AG143" s="33">
        <v>1</v>
      </c>
      <c r="AH143" s="28">
        <v>45323</v>
      </c>
      <c r="AI143" s="28">
        <v>45657</v>
      </c>
      <c r="AJ143" s="32" t="s">
        <v>130</v>
      </c>
      <c r="AK143" s="32" t="s">
        <v>58</v>
      </c>
      <c r="AL143" s="32" t="s">
        <v>39</v>
      </c>
      <c r="AM143" s="32" t="s">
        <v>39</v>
      </c>
      <c r="AN143" s="32" t="s">
        <v>47</v>
      </c>
      <c r="AO143" s="32"/>
    </row>
    <row r="144" spans="1:41" s="2" customFormat="1" ht="81" customHeight="1">
      <c r="A144" s="23" t="s">
        <v>37</v>
      </c>
      <c r="B144" s="44" t="s">
        <v>42</v>
      </c>
      <c r="C144" s="34" t="s">
        <v>52</v>
      </c>
      <c r="D144" s="34" t="s">
        <v>52</v>
      </c>
      <c r="E144" s="34" t="s">
        <v>52</v>
      </c>
      <c r="F144" s="37" t="s">
        <v>252</v>
      </c>
      <c r="G144" s="23" t="s">
        <v>65</v>
      </c>
      <c r="H144" s="39">
        <v>0.02</v>
      </c>
      <c r="I144" s="1"/>
      <c r="J144" s="1"/>
      <c r="K144" s="1">
        <v>0.09</v>
      </c>
      <c r="L144" s="1"/>
      <c r="M144" s="1">
        <v>0.09</v>
      </c>
      <c r="N144" s="1"/>
      <c r="O144" s="1">
        <v>0.09</v>
      </c>
      <c r="P144" s="1"/>
      <c r="Q144" s="1">
        <v>0.09</v>
      </c>
      <c r="R144" s="1"/>
      <c r="S144" s="1">
        <v>0.09</v>
      </c>
      <c r="T144" s="1"/>
      <c r="U144" s="1">
        <v>0.09</v>
      </c>
      <c r="V144" s="1"/>
      <c r="W144" s="1">
        <v>0.09</v>
      </c>
      <c r="X144" s="1"/>
      <c r="Y144" s="1">
        <v>0.09</v>
      </c>
      <c r="Z144" s="1"/>
      <c r="AA144" s="1">
        <v>0.09</v>
      </c>
      <c r="AB144" s="1"/>
      <c r="AC144" s="1">
        <v>0.09</v>
      </c>
      <c r="AD144" s="1"/>
      <c r="AE144" s="1">
        <v>0.1</v>
      </c>
      <c r="AF144" s="1"/>
      <c r="AG144" s="1">
        <f>I144+K144+M144+O144+Q144+S144+U144+W144+Y144+AA144+AC144+AE144</f>
        <v>0.99999999999999978</v>
      </c>
      <c r="AH144" s="24">
        <v>45323</v>
      </c>
      <c r="AI144" s="35">
        <v>45657</v>
      </c>
      <c r="AJ144" s="36" t="s">
        <v>130</v>
      </c>
      <c r="AK144" s="37" t="s">
        <v>51</v>
      </c>
      <c r="AL144" s="37" t="s">
        <v>39</v>
      </c>
      <c r="AM144" s="37" t="s">
        <v>39</v>
      </c>
      <c r="AN144" s="38" t="s">
        <v>47</v>
      </c>
      <c r="AO144" s="38"/>
    </row>
    <row r="145" spans="1:41" s="2" customFormat="1" ht="81" customHeight="1">
      <c r="A145" s="23" t="s">
        <v>37</v>
      </c>
      <c r="B145" s="44" t="s">
        <v>42</v>
      </c>
      <c r="C145" s="34" t="s">
        <v>52</v>
      </c>
      <c r="D145" s="34" t="s">
        <v>52</v>
      </c>
      <c r="E145" s="44" t="s">
        <v>52</v>
      </c>
      <c r="F145" s="37" t="s">
        <v>252</v>
      </c>
      <c r="G145" s="23" t="s">
        <v>65</v>
      </c>
      <c r="H145" s="39">
        <v>1.67E-2</v>
      </c>
      <c r="I145" s="1"/>
      <c r="J145" s="1"/>
      <c r="K145" s="1">
        <v>0.09</v>
      </c>
      <c r="L145" s="1"/>
      <c r="M145" s="1">
        <v>0.09</v>
      </c>
      <c r="N145" s="1"/>
      <c r="O145" s="1">
        <v>0.09</v>
      </c>
      <c r="P145" s="1"/>
      <c r="Q145" s="1">
        <v>0.09</v>
      </c>
      <c r="R145" s="1"/>
      <c r="S145" s="1">
        <v>0.09</v>
      </c>
      <c r="T145" s="1"/>
      <c r="U145" s="1">
        <v>0.09</v>
      </c>
      <c r="V145" s="1"/>
      <c r="W145" s="1">
        <v>0.09</v>
      </c>
      <c r="X145" s="1"/>
      <c r="Y145" s="1">
        <v>0.09</v>
      </c>
      <c r="Z145" s="1"/>
      <c r="AA145" s="1">
        <v>0.09</v>
      </c>
      <c r="AB145" s="1"/>
      <c r="AC145" s="1">
        <v>0.09</v>
      </c>
      <c r="AD145" s="1"/>
      <c r="AE145" s="1">
        <v>0.1</v>
      </c>
      <c r="AF145" s="1"/>
      <c r="AG145" s="1">
        <f>I145+K145+M145+O145+Q145+S145+U145+W145+Y145+AA145+AC145+AE145</f>
        <v>0.99999999999999978</v>
      </c>
      <c r="AH145" s="24">
        <v>45323</v>
      </c>
      <c r="AI145" s="35">
        <v>45657</v>
      </c>
      <c r="AJ145" s="36" t="s">
        <v>130</v>
      </c>
      <c r="AK145" s="23" t="s">
        <v>193</v>
      </c>
      <c r="AL145" s="37" t="s">
        <v>39</v>
      </c>
      <c r="AM145" s="37" t="s">
        <v>39</v>
      </c>
      <c r="AN145" s="38" t="s">
        <v>47</v>
      </c>
      <c r="AO145" s="38"/>
    </row>
    <row r="146" spans="1:41" ht="105">
      <c r="A146" s="23" t="s">
        <v>37</v>
      </c>
      <c r="B146" s="44" t="s">
        <v>42</v>
      </c>
      <c r="C146" s="47" t="s">
        <v>52</v>
      </c>
      <c r="D146" s="32" t="s">
        <v>52</v>
      </c>
      <c r="E146" s="32" t="s">
        <v>52</v>
      </c>
      <c r="F146" s="26" t="s">
        <v>252</v>
      </c>
      <c r="G146" s="26" t="s">
        <v>65</v>
      </c>
      <c r="H146" s="27">
        <v>5.0000000000000001E-3</v>
      </c>
      <c r="I146" s="33"/>
      <c r="J146" s="33"/>
      <c r="K146" s="33">
        <v>0.09</v>
      </c>
      <c r="L146" s="33"/>
      <c r="M146" s="33">
        <v>0.09</v>
      </c>
      <c r="N146" s="33"/>
      <c r="O146" s="33">
        <v>0.09</v>
      </c>
      <c r="P146" s="33"/>
      <c r="Q146" s="33">
        <v>0.09</v>
      </c>
      <c r="R146" s="33"/>
      <c r="S146" s="33">
        <v>0.09</v>
      </c>
      <c r="T146" s="33"/>
      <c r="U146" s="33">
        <v>0.09</v>
      </c>
      <c r="V146" s="33"/>
      <c r="W146" s="33">
        <v>0.09</v>
      </c>
      <c r="X146" s="33"/>
      <c r="Y146" s="33">
        <v>0.09</v>
      </c>
      <c r="Z146" s="33"/>
      <c r="AA146" s="33">
        <v>0.09</v>
      </c>
      <c r="AB146" s="33"/>
      <c r="AC146" s="33">
        <v>0.09</v>
      </c>
      <c r="AD146" s="33"/>
      <c r="AE146" s="33">
        <v>0.1</v>
      </c>
      <c r="AF146" s="33"/>
      <c r="AG146" s="33">
        <v>1</v>
      </c>
      <c r="AH146" s="28">
        <v>45323</v>
      </c>
      <c r="AI146" s="28">
        <v>45657</v>
      </c>
      <c r="AJ146" s="32" t="s">
        <v>130</v>
      </c>
      <c r="AK146" s="32" t="s">
        <v>54</v>
      </c>
      <c r="AL146" s="32" t="s">
        <v>39</v>
      </c>
      <c r="AM146" s="32" t="s">
        <v>39</v>
      </c>
      <c r="AN146" s="32" t="s">
        <v>47</v>
      </c>
      <c r="AO146" s="32"/>
    </row>
    <row r="147" spans="1:41" ht="105">
      <c r="A147" s="23" t="s">
        <v>37</v>
      </c>
      <c r="B147" s="44" t="s">
        <v>42</v>
      </c>
      <c r="C147" s="47" t="s">
        <v>52</v>
      </c>
      <c r="D147" s="32" t="s">
        <v>52</v>
      </c>
      <c r="E147" s="32" t="s">
        <v>52</v>
      </c>
      <c r="F147" s="26" t="s">
        <v>252</v>
      </c>
      <c r="G147" s="26" t="s">
        <v>65</v>
      </c>
      <c r="H147" s="27">
        <v>2.5000000000000001E-2</v>
      </c>
      <c r="I147" s="33"/>
      <c r="J147" s="33"/>
      <c r="K147" s="33">
        <v>0.09</v>
      </c>
      <c r="L147" s="33"/>
      <c r="M147" s="33">
        <v>0.09</v>
      </c>
      <c r="N147" s="33"/>
      <c r="O147" s="33">
        <v>0.09</v>
      </c>
      <c r="P147" s="33"/>
      <c r="Q147" s="33">
        <v>0.09</v>
      </c>
      <c r="R147" s="33"/>
      <c r="S147" s="33">
        <v>0.09</v>
      </c>
      <c r="T147" s="33"/>
      <c r="U147" s="33">
        <v>0.09</v>
      </c>
      <c r="V147" s="33"/>
      <c r="W147" s="33">
        <v>0.09</v>
      </c>
      <c r="X147" s="33"/>
      <c r="Y147" s="33">
        <v>0.09</v>
      </c>
      <c r="Z147" s="33"/>
      <c r="AA147" s="33">
        <v>0.09</v>
      </c>
      <c r="AB147" s="33"/>
      <c r="AC147" s="33">
        <v>0.09</v>
      </c>
      <c r="AD147" s="33"/>
      <c r="AE147" s="33">
        <v>0.1</v>
      </c>
      <c r="AF147" s="33"/>
      <c r="AG147" s="33">
        <v>1</v>
      </c>
      <c r="AH147" s="28">
        <v>45323</v>
      </c>
      <c r="AI147" s="28">
        <v>45657</v>
      </c>
      <c r="AJ147" s="32" t="s">
        <v>130</v>
      </c>
      <c r="AK147" s="32" t="s">
        <v>53</v>
      </c>
      <c r="AL147" s="32" t="s">
        <v>39</v>
      </c>
      <c r="AM147" s="32" t="s">
        <v>39</v>
      </c>
      <c r="AN147" s="32" t="s">
        <v>47</v>
      </c>
      <c r="AO147" s="32"/>
    </row>
    <row r="148" spans="1:41" s="2" customFormat="1" ht="81" customHeight="1">
      <c r="A148" s="23" t="s">
        <v>37</v>
      </c>
      <c r="B148" s="44" t="s">
        <v>42</v>
      </c>
      <c r="C148" s="34" t="s">
        <v>52</v>
      </c>
      <c r="D148" s="34" t="s">
        <v>52</v>
      </c>
      <c r="E148" s="44" t="s">
        <v>52</v>
      </c>
      <c r="F148" s="37" t="s">
        <v>252</v>
      </c>
      <c r="G148" s="23" t="s">
        <v>65</v>
      </c>
      <c r="H148" s="39">
        <v>0.02</v>
      </c>
      <c r="I148" s="1"/>
      <c r="J148" s="1"/>
      <c r="K148" s="1">
        <v>0.09</v>
      </c>
      <c r="L148" s="1"/>
      <c r="M148" s="1">
        <v>0.09</v>
      </c>
      <c r="N148" s="1"/>
      <c r="O148" s="1">
        <v>0.09</v>
      </c>
      <c r="P148" s="1"/>
      <c r="Q148" s="1">
        <v>0.09</v>
      </c>
      <c r="R148" s="1"/>
      <c r="S148" s="1">
        <v>0.09</v>
      </c>
      <c r="T148" s="1"/>
      <c r="U148" s="1">
        <v>0.09</v>
      </c>
      <c r="V148" s="1"/>
      <c r="W148" s="1">
        <v>0.09</v>
      </c>
      <c r="X148" s="1"/>
      <c r="Y148" s="1">
        <v>0.09</v>
      </c>
      <c r="Z148" s="1"/>
      <c r="AA148" s="1">
        <v>0.09</v>
      </c>
      <c r="AB148" s="1"/>
      <c r="AC148" s="1">
        <v>0.09</v>
      </c>
      <c r="AD148" s="1"/>
      <c r="AE148" s="1">
        <v>0.1</v>
      </c>
      <c r="AF148" s="1"/>
      <c r="AG148" s="1">
        <f>I148+K148+M148+O148+Q148+S148+U148+W148+Y148+AA148+AC148+AE148</f>
        <v>0.99999999999999978</v>
      </c>
      <c r="AH148" s="24">
        <v>45323</v>
      </c>
      <c r="AI148" s="35">
        <v>45657</v>
      </c>
      <c r="AJ148" s="36" t="s">
        <v>130</v>
      </c>
      <c r="AK148" s="23" t="s">
        <v>57</v>
      </c>
      <c r="AL148" s="37" t="s">
        <v>39</v>
      </c>
      <c r="AM148" s="37" t="s">
        <v>39</v>
      </c>
      <c r="AN148" s="38" t="s">
        <v>47</v>
      </c>
      <c r="AO148" s="38"/>
    </row>
    <row r="149" spans="1:41" ht="105">
      <c r="A149" s="23" t="s">
        <v>37</v>
      </c>
      <c r="B149" s="44" t="s">
        <v>42</v>
      </c>
      <c r="C149" s="47" t="s">
        <v>52</v>
      </c>
      <c r="D149" s="32" t="s">
        <v>52</v>
      </c>
      <c r="E149" s="32" t="s">
        <v>52</v>
      </c>
      <c r="F149" s="26" t="s">
        <v>252</v>
      </c>
      <c r="G149" s="26" t="s">
        <v>65</v>
      </c>
      <c r="H149" s="27">
        <v>0.25</v>
      </c>
      <c r="I149" s="33"/>
      <c r="J149" s="33"/>
      <c r="K149" s="33">
        <v>0.09</v>
      </c>
      <c r="L149" s="33"/>
      <c r="M149" s="33">
        <v>0.09</v>
      </c>
      <c r="N149" s="33"/>
      <c r="O149" s="33">
        <v>0.09</v>
      </c>
      <c r="P149" s="33"/>
      <c r="Q149" s="33">
        <v>0.09</v>
      </c>
      <c r="R149" s="33"/>
      <c r="S149" s="33">
        <v>0.09</v>
      </c>
      <c r="T149" s="33"/>
      <c r="U149" s="33">
        <v>0.09</v>
      </c>
      <c r="V149" s="33"/>
      <c r="W149" s="33">
        <v>0.09</v>
      </c>
      <c r="X149" s="33"/>
      <c r="Y149" s="33">
        <v>0.09</v>
      </c>
      <c r="Z149" s="33"/>
      <c r="AA149" s="33">
        <v>0.09</v>
      </c>
      <c r="AB149" s="33"/>
      <c r="AC149" s="33">
        <v>0.09</v>
      </c>
      <c r="AD149" s="33"/>
      <c r="AE149" s="33">
        <v>0.1</v>
      </c>
      <c r="AF149" s="33"/>
      <c r="AG149" s="33">
        <v>1</v>
      </c>
      <c r="AH149" s="28">
        <v>45323</v>
      </c>
      <c r="AI149" s="28">
        <v>45657</v>
      </c>
      <c r="AJ149" s="32" t="s">
        <v>130</v>
      </c>
      <c r="AK149" s="32" t="s">
        <v>159</v>
      </c>
      <c r="AL149" s="32" t="s">
        <v>39</v>
      </c>
      <c r="AM149" s="32" t="s">
        <v>39</v>
      </c>
      <c r="AN149" s="32" t="s">
        <v>47</v>
      </c>
      <c r="AO149" s="32"/>
    </row>
    <row r="150" spans="1:41" ht="105">
      <c r="A150" s="23" t="s">
        <v>37</v>
      </c>
      <c r="B150" s="44" t="s">
        <v>42</v>
      </c>
      <c r="C150" s="47" t="s">
        <v>52</v>
      </c>
      <c r="D150" s="32" t="s">
        <v>52</v>
      </c>
      <c r="E150" s="32" t="s">
        <v>52</v>
      </c>
      <c r="F150" s="26" t="s">
        <v>252</v>
      </c>
      <c r="G150" s="26" t="s">
        <v>65</v>
      </c>
      <c r="H150" s="27">
        <v>5.0000000000000001E-3</v>
      </c>
      <c r="I150" s="33"/>
      <c r="J150" s="33"/>
      <c r="K150" s="33">
        <v>0.09</v>
      </c>
      <c r="L150" s="33"/>
      <c r="M150" s="33">
        <v>0.09</v>
      </c>
      <c r="N150" s="33"/>
      <c r="O150" s="33">
        <v>0.09</v>
      </c>
      <c r="P150" s="33"/>
      <c r="Q150" s="33">
        <v>0.09</v>
      </c>
      <c r="R150" s="33"/>
      <c r="S150" s="33">
        <v>0.09</v>
      </c>
      <c r="T150" s="33"/>
      <c r="U150" s="33">
        <v>0.09</v>
      </c>
      <c r="V150" s="33"/>
      <c r="W150" s="33">
        <v>0.09</v>
      </c>
      <c r="X150" s="33"/>
      <c r="Y150" s="33">
        <v>0.09</v>
      </c>
      <c r="Z150" s="33"/>
      <c r="AA150" s="33">
        <v>0.09</v>
      </c>
      <c r="AB150" s="33"/>
      <c r="AC150" s="33">
        <v>0.09</v>
      </c>
      <c r="AD150" s="33"/>
      <c r="AE150" s="33">
        <v>0.1</v>
      </c>
      <c r="AF150" s="33"/>
      <c r="AG150" s="33">
        <v>1</v>
      </c>
      <c r="AH150" s="28">
        <v>45323</v>
      </c>
      <c r="AI150" s="28">
        <v>45657</v>
      </c>
      <c r="AJ150" s="32" t="s">
        <v>130</v>
      </c>
      <c r="AK150" s="32" t="s">
        <v>162</v>
      </c>
      <c r="AL150" s="32" t="s">
        <v>39</v>
      </c>
      <c r="AM150" s="32" t="s">
        <v>39</v>
      </c>
      <c r="AN150" s="32" t="s">
        <v>47</v>
      </c>
      <c r="AO150" s="32"/>
    </row>
    <row r="151" spans="1:41" ht="105">
      <c r="A151" s="23" t="s">
        <v>37</v>
      </c>
      <c r="B151" s="44" t="s">
        <v>42</v>
      </c>
      <c r="C151" s="47" t="s">
        <v>52</v>
      </c>
      <c r="D151" s="32" t="s">
        <v>52</v>
      </c>
      <c r="E151" s="32" t="s">
        <v>52</v>
      </c>
      <c r="F151" s="26" t="s">
        <v>252</v>
      </c>
      <c r="G151" s="26" t="s">
        <v>65</v>
      </c>
      <c r="H151" s="27">
        <v>0.01</v>
      </c>
      <c r="I151" s="33"/>
      <c r="J151" s="33"/>
      <c r="K151" s="33">
        <v>0.09</v>
      </c>
      <c r="L151" s="33"/>
      <c r="M151" s="33">
        <v>0.09</v>
      </c>
      <c r="N151" s="33"/>
      <c r="O151" s="33">
        <v>0.09</v>
      </c>
      <c r="P151" s="33"/>
      <c r="Q151" s="33">
        <v>0.09</v>
      </c>
      <c r="R151" s="33"/>
      <c r="S151" s="33">
        <v>0.09</v>
      </c>
      <c r="T151" s="33"/>
      <c r="U151" s="33">
        <v>0.09</v>
      </c>
      <c r="V151" s="33"/>
      <c r="W151" s="33">
        <v>0.09</v>
      </c>
      <c r="X151" s="33"/>
      <c r="Y151" s="33">
        <v>0.09</v>
      </c>
      <c r="Z151" s="33"/>
      <c r="AA151" s="33">
        <v>0.09</v>
      </c>
      <c r="AB151" s="33"/>
      <c r="AC151" s="33">
        <v>0.09</v>
      </c>
      <c r="AD151" s="33"/>
      <c r="AE151" s="33">
        <v>0.1</v>
      </c>
      <c r="AF151" s="33"/>
      <c r="AG151" s="33">
        <v>1</v>
      </c>
      <c r="AH151" s="28">
        <v>45323</v>
      </c>
      <c r="AI151" s="28">
        <v>45657</v>
      </c>
      <c r="AJ151" s="32" t="s">
        <v>130</v>
      </c>
      <c r="AK151" s="32" t="s">
        <v>38</v>
      </c>
      <c r="AL151" s="32" t="s">
        <v>39</v>
      </c>
      <c r="AM151" s="32" t="s">
        <v>39</v>
      </c>
      <c r="AN151" s="32" t="s">
        <v>47</v>
      </c>
      <c r="AO151" s="32"/>
    </row>
    <row r="152" spans="1:41" ht="105">
      <c r="A152" s="23" t="s">
        <v>37</v>
      </c>
      <c r="B152" s="44" t="s">
        <v>42</v>
      </c>
      <c r="C152" s="47" t="s">
        <v>52</v>
      </c>
      <c r="D152" s="32" t="s">
        <v>52</v>
      </c>
      <c r="E152" s="32" t="s">
        <v>52</v>
      </c>
      <c r="F152" s="26" t="s">
        <v>252</v>
      </c>
      <c r="G152" s="26" t="s">
        <v>65</v>
      </c>
      <c r="H152" s="27">
        <v>0.04</v>
      </c>
      <c r="I152" s="33"/>
      <c r="J152" s="33"/>
      <c r="K152" s="33">
        <v>0.09</v>
      </c>
      <c r="L152" s="33"/>
      <c r="M152" s="33">
        <v>0.09</v>
      </c>
      <c r="N152" s="33"/>
      <c r="O152" s="33">
        <v>0.09</v>
      </c>
      <c r="P152" s="33"/>
      <c r="Q152" s="33">
        <v>0.09</v>
      </c>
      <c r="R152" s="33"/>
      <c r="S152" s="33">
        <v>0.09</v>
      </c>
      <c r="T152" s="33"/>
      <c r="U152" s="33">
        <v>0.09</v>
      </c>
      <c r="V152" s="33"/>
      <c r="W152" s="33">
        <v>0.09</v>
      </c>
      <c r="X152" s="33"/>
      <c r="Y152" s="33">
        <v>0.09</v>
      </c>
      <c r="Z152" s="33"/>
      <c r="AA152" s="33">
        <v>0.09</v>
      </c>
      <c r="AB152" s="33"/>
      <c r="AC152" s="33">
        <v>0.09</v>
      </c>
      <c r="AD152" s="33"/>
      <c r="AE152" s="33">
        <v>0.1</v>
      </c>
      <c r="AF152" s="33"/>
      <c r="AG152" s="33">
        <v>1</v>
      </c>
      <c r="AH152" s="28">
        <v>45323</v>
      </c>
      <c r="AI152" s="28">
        <v>45657</v>
      </c>
      <c r="AJ152" s="32" t="s">
        <v>130</v>
      </c>
      <c r="AK152" s="32" t="s">
        <v>50</v>
      </c>
      <c r="AL152" s="32" t="s">
        <v>39</v>
      </c>
      <c r="AM152" s="32" t="s">
        <v>39</v>
      </c>
      <c r="AN152" s="32" t="s">
        <v>47</v>
      </c>
      <c r="AO152" s="32"/>
    </row>
    <row r="153" spans="1:41" ht="105">
      <c r="A153" s="23" t="s">
        <v>37</v>
      </c>
      <c r="B153" s="44" t="s">
        <v>42</v>
      </c>
      <c r="C153" s="47" t="s">
        <v>52</v>
      </c>
      <c r="D153" s="32" t="s">
        <v>52</v>
      </c>
      <c r="E153" s="32" t="s">
        <v>52</v>
      </c>
      <c r="F153" s="26" t="s">
        <v>252</v>
      </c>
      <c r="G153" s="26" t="s">
        <v>65</v>
      </c>
      <c r="H153" s="27">
        <v>0.01</v>
      </c>
      <c r="I153" s="33"/>
      <c r="J153" s="33"/>
      <c r="K153" s="33">
        <v>0.09</v>
      </c>
      <c r="L153" s="33"/>
      <c r="M153" s="33">
        <v>0.09</v>
      </c>
      <c r="N153" s="33"/>
      <c r="O153" s="33">
        <v>0.09</v>
      </c>
      <c r="P153" s="33"/>
      <c r="Q153" s="33">
        <v>0.09</v>
      </c>
      <c r="R153" s="33"/>
      <c r="S153" s="33">
        <v>0.09</v>
      </c>
      <c r="T153" s="33"/>
      <c r="U153" s="33">
        <v>0.09</v>
      </c>
      <c r="V153" s="33"/>
      <c r="W153" s="33">
        <v>0.09</v>
      </c>
      <c r="X153" s="33"/>
      <c r="Y153" s="33">
        <v>0.09</v>
      </c>
      <c r="Z153" s="33"/>
      <c r="AA153" s="33">
        <v>0.09</v>
      </c>
      <c r="AB153" s="33"/>
      <c r="AC153" s="33">
        <v>0.09</v>
      </c>
      <c r="AD153" s="33"/>
      <c r="AE153" s="33">
        <v>0.1</v>
      </c>
      <c r="AF153" s="33"/>
      <c r="AG153" s="33">
        <v>1</v>
      </c>
      <c r="AH153" s="28">
        <v>45323</v>
      </c>
      <c r="AI153" s="28">
        <v>45657</v>
      </c>
      <c r="AJ153" s="32" t="s">
        <v>130</v>
      </c>
      <c r="AK153" s="32" t="s">
        <v>49</v>
      </c>
      <c r="AL153" s="32" t="s">
        <v>39</v>
      </c>
      <c r="AM153" s="32" t="s">
        <v>39</v>
      </c>
      <c r="AN153" s="32" t="s">
        <v>47</v>
      </c>
      <c r="AO153" s="32"/>
    </row>
    <row r="154" spans="1:41" ht="105">
      <c r="A154" s="23" t="s">
        <v>37</v>
      </c>
      <c r="B154" s="44" t="s">
        <v>42</v>
      </c>
      <c r="C154" s="47" t="s">
        <v>52</v>
      </c>
      <c r="D154" s="32" t="s">
        <v>52</v>
      </c>
      <c r="E154" s="44" t="s">
        <v>52</v>
      </c>
      <c r="F154" s="26" t="s">
        <v>252</v>
      </c>
      <c r="G154" s="26" t="s">
        <v>180</v>
      </c>
      <c r="H154" s="27">
        <v>0.05</v>
      </c>
      <c r="I154" s="33"/>
      <c r="J154" s="33"/>
      <c r="K154" s="33">
        <v>0.09</v>
      </c>
      <c r="L154" s="33"/>
      <c r="M154" s="33">
        <v>0.09</v>
      </c>
      <c r="N154" s="33"/>
      <c r="O154" s="33">
        <v>0.09</v>
      </c>
      <c r="P154" s="33"/>
      <c r="Q154" s="33">
        <v>0.09</v>
      </c>
      <c r="R154" s="33"/>
      <c r="S154" s="33">
        <v>0.09</v>
      </c>
      <c r="T154" s="33"/>
      <c r="U154" s="33">
        <v>0.09</v>
      </c>
      <c r="V154" s="33"/>
      <c r="W154" s="33">
        <v>0.09</v>
      </c>
      <c r="X154" s="33"/>
      <c r="Y154" s="33">
        <v>0.09</v>
      </c>
      <c r="Z154" s="33"/>
      <c r="AA154" s="33">
        <v>0.09</v>
      </c>
      <c r="AB154" s="33"/>
      <c r="AC154" s="33">
        <v>0.09</v>
      </c>
      <c r="AD154" s="33"/>
      <c r="AE154" s="33">
        <v>0.1</v>
      </c>
      <c r="AF154" s="33"/>
      <c r="AG154" s="33">
        <v>1</v>
      </c>
      <c r="AH154" s="28">
        <v>45323</v>
      </c>
      <c r="AI154" s="28">
        <v>45657</v>
      </c>
      <c r="AJ154" s="32" t="s">
        <v>130</v>
      </c>
      <c r="AK154" s="32" t="s">
        <v>56</v>
      </c>
      <c r="AL154" s="32" t="s">
        <v>39</v>
      </c>
      <c r="AM154" s="32" t="s">
        <v>39</v>
      </c>
      <c r="AN154" s="32" t="s">
        <v>47</v>
      </c>
      <c r="AO154" s="32"/>
    </row>
    <row r="155" spans="1:41" ht="105">
      <c r="A155" s="23" t="s">
        <v>37</v>
      </c>
      <c r="B155" s="44" t="s">
        <v>42</v>
      </c>
      <c r="C155" s="47" t="s">
        <v>52</v>
      </c>
      <c r="D155" s="32" t="s">
        <v>52</v>
      </c>
      <c r="E155" s="32" t="s">
        <v>52</v>
      </c>
      <c r="F155" s="26" t="s">
        <v>252</v>
      </c>
      <c r="G155" s="26" t="s">
        <v>65</v>
      </c>
      <c r="H155" s="27">
        <v>0.02</v>
      </c>
      <c r="I155" s="33"/>
      <c r="J155" s="33"/>
      <c r="K155" s="33">
        <v>0.09</v>
      </c>
      <c r="L155" s="33"/>
      <c r="M155" s="33">
        <v>0.09</v>
      </c>
      <c r="N155" s="33"/>
      <c r="O155" s="33">
        <v>0.09</v>
      </c>
      <c r="P155" s="33"/>
      <c r="Q155" s="33">
        <v>0.09</v>
      </c>
      <c r="R155" s="33"/>
      <c r="S155" s="33">
        <v>0.09</v>
      </c>
      <c r="T155" s="33"/>
      <c r="U155" s="33">
        <v>0.09</v>
      </c>
      <c r="V155" s="33"/>
      <c r="W155" s="33">
        <v>0.09</v>
      </c>
      <c r="X155" s="33"/>
      <c r="Y155" s="33">
        <v>0.09</v>
      </c>
      <c r="Z155" s="33"/>
      <c r="AA155" s="33">
        <v>0.09</v>
      </c>
      <c r="AB155" s="33"/>
      <c r="AC155" s="33">
        <v>0.09</v>
      </c>
      <c r="AD155" s="33"/>
      <c r="AE155" s="33">
        <v>0.1</v>
      </c>
      <c r="AF155" s="33"/>
      <c r="AG155" s="33">
        <v>1</v>
      </c>
      <c r="AH155" s="28">
        <v>45323</v>
      </c>
      <c r="AI155" s="28">
        <v>45657</v>
      </c>
      <c r="AJ155" s="32" t="s">
        <v>130</v>
      </c>
      <c r="AK155" s="32" t="s">
        <v>46</v>
      </c>
      <c r="AL155" s="32" t="s">
        <v>39</v>
      </c>
      <c r="AM155" s="32" t="s">
        <v>39</v>
      </c>
      <c r="AN155" s="32" t="s">
        <v>47</v>
      </c>
      <c r="AO155" s="32"/>
    </row>
    <row r="156" spans="1:41" ht="105">
      <c r="A156" s="23" t="s">
        <v>37</v>
      </c>
      <c r="B156" s="44" t="s">
        <v>42</v>
      </c>
      <c r="C156" s="47" t="s">
        <v>52</v>
      </c>
      <c r="D156" s="32" t="s">
        <v>52</v>
      </c>
      <c r="E156" s="44" t="s">
        <v>52</v>
      </c>
      <c r="F156" s="26" t="s">
        <v>252</v>
      </c>
      <c r="G156" s="26" t="s">
        <v>65</v>
      </c>
      <c r="H156" s="27">
        <v>0.05</v>
      </c>
      <c r="I156" s="33"/>
      <c r="J156" s="33"/>
      <c r="K156" s="33">
        <v>0.09</v>
      </c>
      <c r="L156" s="33"/>
      <c r="M156" s="33">
        <v>0.09</v>
      </c>
      <c r="N156" s="33"/>
      <c r="O156" s="33">
        <v>0.09</v>
      </c>
      <c r="P156" s="33"/>
      <c r="Q156" s="33">
        <v>0.09</v>
      </c>
      <c r="R156" s="33"/>
      <c r="S156" s="33">
        <v>0.09</v>
      </c>
      <c r="T156" s="33"/>
      <c r="U156" s="33">
        <v>0.09</v>
      </c>
      <c r="V156" s="33"/>
      <c r="W156" s="33">
        <v>0.09</v>
      </c>
      <c r="X156" s="33"/>
      <c r="Y156" s="33">
        <v>0.09</v>
      </c>
      <c r="Z156" s="33"/>
      <c r="AA156" s="33">
        <v>0.09</v>
      </c>
      <c r="AB156" s="33"/>
      <c r="AC156" s="33">
        <v>0.09</v>
      </c>
      <c r="AD156" s="33"/>
      <c r="AE156" s="33">
        <v>0.1</v>
      </c>
      <c r="AF156" s="33"/>
      <c r="AG156" s="33">
        <v>1</v>
      </c>
      <c r="AH156" s="28">
        <v>45323</v>
      </c>
      <c r="AI156" s="28">
        <v>45657</v>
      </c>
      <c r="AJ156" s="32" t="s">
        <v>130</v>
      </c>
      <c r="AK156" s="32" t="s">
        <v>48</v>
      </c>
      <c r="AL156" s="32" t="s">
        <v>39</v>
      </c>
      <c r="AM156" s="32" t="s">
        <v>39</v>
      </c>
      <c r="AN156" s="32" t="s">
        <v>47</v>
      </c>
      <c r="AO156" s="32"/>
    </row>
    <row r="157" spans="1:41" ht="105">
      <c r="A157" s="23" t="s">
        <v>37</v>
      </c>
      <c r="B157" s="44" t="s">
        <v>42</v>
      </c>
      <c r="C157" s="47" t="s">
        <v>52</v>
      </c>
      <c r="D157" s="32" t="s">
        <v>52</v>
      </c>
      <c r="E157" s="32" t="s">
        <v>52</v>
      </c>
      <c r="F157" s="26" t="s">
        <v>252</v>
      </c>
      <c r="G157" s="26" t="s">
        <v>65</v>
      </c>
      <c r="H157" s="27">
        <v>0.05</v>
      </c>
      <c r="I157" s="33"/>
      <c r="J157" s="33"/>
      <c r="K157" s="33">
        <v>0.09</v>
      </c>
      <c r="L157" s="33"/>
      <c r="M157" s="33">
        <v>0.09</v>
      </c>
      <c r="N157" s="33"/>
      <c r="O157" s="33">
        <v>0.09</v>
      </c>
      <c r="P157" s="33"/>
      <c r="Q157" s="33">
        <v>0.09</v>
      </c>
      <c r="R157" s="33"/>
      <c r="S157" s="33">
        <v>0.09</v>
      </c>
      <c r="T157" s="33"/>
      <c r="U157" s="33">
        <v>0.09</v>
      </c>
      <c r="V157" s="33"/>
      <c r="W157" s="33">
        <v>0.09</v>
      </c>
      <c r="X157" s="33"/>
      <c r="Y157" s="33">
        <v>0.09</v>
      </c>
      <c r="Z157" s="33"/>
      <c r="AA157" s="33">
        <v>0.09</v>
      </c>
      <c r="AB157" s="33"/>
      <c r="AC157" s="33">
        <v>0.09</v>
      </c>
      <c r="AD157" s="33"/>
      <c r="AE157" s="33">
        <v>0.1</v>
      </c>
      <c r="AF157" s="33"/>
      <c r="AG157" s="33">
        <v>1</v>
      </c>
      <c r="AH157" s="28">
        <v>45323</v>
      </c>
      <c r="AI157" s="28">
        <v>45657</v>
      </c>
      <c r="AJ157" s="32" t="s">
        <v>130</v>
      </c>
      <c r="AK157" s="32" t="s">
        <v>43</v>
      </c>
      <c r="AL157" s="32" t="s">
        <v>39</v>
      </c>
      <c r="AM157" s="32" t="s">
        <v>39</v>
      </c>
      <c r="AN157" s="32" t="s">
        <v>47</v>
      </c>
      <c r="AO157" s="32"/>
    </row>
    <row r="158" spans="1:41" s="2" customFormat="1" ht="81" customHeight="1">
      <c r="A158" s="23" t="s">
        <v>37</v>
      </c>
      <c r="B158" s="44" t="s">
        <v>42</v>
      </c>
      <c r="C158" s="34" t="s">
        <v>52</v>
      </c>
      <c r="D158" s="34" t="s">
        <v>52</v>
      </c>
      <c r="E158" s="34"/>
      <c r="F158" s="37" t="s">
        <v>252</v>
      </c>
      <c r="G158" s="23" t="s">
        <v>65</v>
      </c>
      <c r="H158" s="39">
        <v>0.02</v>
      </c>
      <c r="I158" s="1"/>
      <c r="J158" s="1"/>
      <c r="K158" s="1">
        <v>0.09</v>
      </c>
      <c r="L158" s="1"/>
      <c r="M158" s="1">
        <v>0.09</v>
      </c>
      <c r="N158" s="1"/>
      <c r="O158" s="1">
        <v>0.09</v>
      </c>
      <c r="P158" s="1"/>
      <c r="Q158" s="1">
        <v>0.09</v>
      </c>
      <c r="R158" s="1"/>
      <c r="S158" s="1">
        <v>0.09</v>
      </c>
      <c r="T158" s="1"/>
      <c r="U158" s="1">
        <v>0.09</v>
      </c>
      <c r="V158" s="1"/>
      <c r="W158" s="1">
        <v>0.09</v>
      </c>
      <c r="X158" s="1"/>
      <c r="Y158" s="1">
        <v>0.09</v>
      </c>
      <c r="Z158" s="1"/>
      <c r="AA158" s="1">
        <v>0.09</v>
      </c>
      <c r="AB158" s="1"/>
      <c r="AC158" s="1">
        <v>0.09</v>
      </c>
      <c r="AD158" s="1"/>
      <c r="AE158" s="1">
        <v>0.1</v>
      </c>
      <c r="AF158" s="1"/>
      <c r="AG158" s="1">
        <f>I158+K158+M158+O158+Q158+S158+U158+W158+Y158+AA158+AC158+AE158</f>
        <v>0.99999999999999978</v>
      </c>
      <c r="AH158" s="24">
        <v>45323</v>
      </c>
      <c r="AI158" s="35">
        <v>45657</v>
      </c>
      <c r="AJ158" s="36" t="s">
        <v>130</v>
      </c>
      <c r="AK158" s="37" t="s">
        <v>199</v>
      </c>
      <c r="AL158" s="37" t="s">
        <v>39</v>
      </c>
      <c r="AM158" s="37" t="s">
        <v>39</v>
      </c>
      <c r="AN158" s="38" t="s">
        <v>47</v>
      </c>
      <c r="AO158" s="38"/>
    </row>
    <row r="159" spans="1:41" s="2" customFormat="1" ht="81" customHeight="1">
      <c r="A159" s="23" t="s">
        <v>37</v>
      </c>
      <c r="B159" s="44" t="s">
        <v>42</v>
      </c>
      <c r="C159" s="34" t="s">
        <v>52</v>
      </c>
      <c r="D159" s="34" t="s">
        <v>52</v>
      </c>
      <c r="E159" s="34" t="s">
        <v>52</v>
      </c>
      <c r="F159" s="37" t="s">
        <v>252</v>
      </c>
      <c r="G159" s="23" t="s">
        <v>65</v>
      </c>
      <c r="H159" s="1">
        <v>1.4279999999999999E-2</v>
      </c>
      <c r="I159" s="1"/>
      <c r="J159" s="1"/>
      <c r="K159" s="1">
        <v>0.09</v>
      </c>
      <c r="L159" s="1"/>
      <c r="M159" s="1">
        <v>0.09</v>
      </c>
      <c r="N159" s="1"/>
      <c r="O159" s="1">
        <v>0.09</v>
      </c>
      <c r="P159" s="1"/>
      <c r="Q159" s="1">
        <v>0.09</v>
      </c>
      <c r="R159" s="1"/>
      <c r="S159" s="1">
        <v>0.09</v>
      </c>
      <c r="T159" s="1"/>
      <c r="U159" s="1">
        <v>0.09</v>
      </c>
      <c r="V159" s="1"/>
      <c r="W159" s="1">
        <v>0.09</v>
      </c>
      <c r="X159" s="1"/>
      <c r="Y159" s="1">
        <v>0.09</v>
      </c>
      <c r="Z159" s="1"/>
      <c r="AA159" s="1">
        <v>0.09</v>
      </c>
      <c r="AB159" s="1"/>
      <c r="AC159" s="1">
        <v>0.09</v>
      </c>
      <c r="AD159" s="1"/>
      <c r="AE159" s="1">
        <v>0.1</v>
      </c>
      <c r="AF159" s="1"/>
      <c r="AG159" s="1">
        <f>I159+K159+M159+O159+Q159+S159+U159+W159+Y159+AA159+AC159+AE159</f>
        <v>0.99999999999999978</v>
      </c>
      <c r="AH159" s="24">
        <v>45323</v>
      </c>
      <c r="AI159" s="35">
        <v>45657</v>
      </c>
      <c r="AJ159" s="36" t="s">
        <v>130</v>
      </c>
      <c r="AK159" s="37" t="s">
        <v>194</v>
      </c>
      <c r="AL159" s="37" t="s">
        <v>39</v>
      </c>
      <c r="AM159" s="37" t="s">
        <v>39</v>
      </c>
      <c r="AN159" s="38" t="s">
        <v>47</v>
      </c>
      <c r="AO159" s="38"/>
    </row>
    <row r="160" spans="1:41" ht="105">
      <c r="A160" s="23" t="s">
        <v>37</v>
      </c>
      <c r="B160" s="44" t="s">
        <v>42</v>
      </c>
      <c r="C160" s="47" t="s">
        <v>52</v>
      </c>
      <c r="D160" s="32" t="s">
        <v>52</v>
      </c>
      <c r="E160" s="32" t="s">
        <v>52</v>
      </c>
      <c r="F160" s="26" t="s">
        <v>253</v>
      </c>
      <c r="G160" s="26" t="s">
        <v>86</v>
      </c>
      <c r="H160" s="27">
        <v>0.02</v>
      </c>
      <c r="I160" s="33"/>
      <c r="J160" s="33"/>
      <c r="K160" s="33"/>
      <c r="L160" s="33"/>
      <c r="M160" s="33"/>
      <c r="N160" s="33"/>
      <c r="O160" s="33"/>
      <c r="P160" s="33"/>
      <c r="Q160" s="33">
        <v>0.33</v>
      </c>
      <c r="R160" s="33"/>
      <c r="S160" s="33"/>
      <c r="T160" s="33"/>
      <c r="U160" s="33"/>
      <c r="V160" s="33"/>
      <c r="W160" s="33"/>
      <c r="X160" s="33"/>
      <c r="Y160" s="33">
        <v>0.33</v>
      </c>
      <c r="Z160" s="33"/>
      <c r="AA160" s="33"/>
      <c r="AB160" s="33"/>
      <c r="AC160" s="33"/>
      <c r="AD160" s="33"/>
      <c r="AE160" s="33">
        <v>0.33</v>
      </c>
      <c r="AF160" s="33"/>
      <c r="AG160" s="33">
        <v>1</v>
      </c>
      <c r="AH160" s="28">
        <v>45383</v>
      </c>
      <c r="AI160" s="28">
        <v>45657</v>
      </c>
      <c r="AJ160" s="32" t="s">
        <v>146</v>
      </c>
      <c r="AK160" s="32" t="s">
        <v>46</v>
      </c>
      <c r="AL160" s="32" t="s">
        <v>39</v>
      </c>
      <c r="AM160" s="32" t="s">
        <v>39</v>
      </c>
      <c r="AN160" s="32" t="s">
        <v>47</v>
      </c>
      <c r="AO160" s="32"/>
    </row>
    <row r="161" spans="1:41" ht="135">
      <c r="A161" s="23" t="s">
        <v>37</v>
      </c>
      <c r="B161" s="44" t="s">
        <v>42</v>
      </c>
      <c r="C161" s="47" t="s">
        <v>52</v>
      </c>
      <c r="D161" s="32" t="s">
        <v>52</v>
      </c>
      <c r="E161" s="32" t="s">
        <v>52</v>
      </c>
      <c r="F161" s="26" t="s">
        <v>254</v>
      </c>
      <c r="G161" s="26" t="s">
        <v>87</v>
      </c>
      <c r="H161" s="27">
        <v>0.01</v>
      </c>
      <c r="I161" s="33"/>
      <c r="J161" s="33"/>
      <c r="K161" s="33"/>
      <c r="L161" s="33"/>
      <c r="M161" s="33">
        <v>0.33</v>
      </c>
      <c r="N161" s="33"/>
      <c r="O161" s="33">
        <v>0.33</v>
      </c>
      <c r="P161" s="33"/>
      <c r="Q161" s="33">
        <v>0.34</v>
      </c>
      <c r="R161" s="33"/>
      <c r="S161" s="33"/>
      <c r="T161" s="33"/>
      <c r="U161" s="33"/>
      <c r="V161" s="33"/>
      <c r="W161" s="33"/>
      <c r="X161" s="33"/>
      <c r="Y161" s="33"/>
      <c r="Z161" s="33"/>
      <c r="AA161" s="33"/>
      <c r="AB161" s="33"/>
      <c r="AC161" s="33"/>
      <c r="AD161" s="33"/>
      <c r="AE161" s="33"/>
      <c r="AF161" s="33"/>
      <c r="AG161" s="33">
        <v>1</v>
      </c>
      <c r="AH161" s="28">
        <v>45353</v>
      </c>
      <c r="AI161" s="28">
        <v>45443</v>
      </c>
      <c r="AJ161" s="32" t="s">
        <v>147</v>
      </c>
      <c r="AK161" s="32" t="s">
        <v>46</v>
      </c>
      <c r="AL161" s="32" t="s">
        <v>39</v>
      </c>
      <c r="AM161" s="32" t="s">
        <v>39</v>
      </c>
      <c r="AN161" s="32" t="s">
        <v>47</v>
      </c>
      <c r="AO161" s="32"/>
    </row>
    <row r="162" spans="1:41" ht="135">
      <c r="A162" s="23" t="s">
        <v>37</v>
      </c>
      <c r="B162" s="44" t="s">
        <v>42</v>
      </c>
      <c r="C162" s="47" t="s">
        <v>52</v>
      </c>
      <c r="D162" s="32" t="s">
        <v>52</v>
      </c>
      <c r="E162" s="32" t="s">
        <v>52</v>
      </c>
      <c r="F162" s="26" t="s">
        <v>255</v>
      </c>
      <c r="G162" s="26" t="s">
        <v>88</v>
      </c>
      <c r="H162" s="27">
        <v>0.01</v>
      </c>
      <c r="I162" s="33"/>
      <c r="J162" s="33"/>
      <c r="K162" s="33"/>
      <c r="L162" s="33"/>
      <c r="M162" s="33"/>
      <c r="N162" s="33"/>
      <c r="O162" s="33">
        <v>0.33</v>
      </c>
      <c r="P162" s="33"/>
      <c r="Q162" s="33"/>
      <c r="R162" s="33"/>
      <c r="S162" s="33"/>
      <c r="T162" s="33"/>
      <c r="U162" s="33">
        <v>0.33</v>
      </c>
      <c r="V162" s="33"/>
      <c r="W162" s="33"/>
      <c r="X162" s="33"/>
      <c r="Y162" s="33"/>
      <c r="Z162" s="33"/>
      <c r="AA162" s="33">
        <v>0.34</v>
      </c>
      <c r="AB162" s="33"/>
      <c r="AC162" s="33"/>
      <c r="AD162" s="33"/>
      <c r="AE162" s="33"/>
      <c r="AF162" s="33"/>
      <c r="AG162" s="33">
        <v>1</v>
      </c>
      <c r="AH162" s="28">
        <v>45383</v>
      </c>
      <c r="AI162" s="28">
        <v>45596</v>
      </c>
      <c r="AJ162" s="32" t="s">
        <v>148</v>
      </c>
      <c r="AK162" s="32" t="s">
        <v>46</v>
      </c>
      <c r="AL162" s="32" t="s">
        <v>39</v>
      </c>
      <c r="AM162" s="32" t="s">
        <v>39</v>
      </c>
      <c r="AN162" s="32" t="s">
        <v>47</v>
      </c>
      <c r="AO162" s="32"/>
    </row>
    <row r="163" spans="1:41" ht="135">
      <c r="A163" s="23" t="s">
        <v>37</v>
      </c>
      <c r="B163" s="44" t="s">
        <v>42</v>
      </c>
      <c r="C163" s="47" t="s">
        <v>52</v>
      </c>
      <c r="D163" s="32" t="s">
        <v>52</v>
      </c>
      <c r="E163" s="32" t="s">
        <v>52</v>
      </c>
      <c r="F163" s="26" t="s">
        <v>256</v>
      </c>
      <c r="G163" s="26" t="s">
        <v>89</v>
      </c>
      <c r="H163" s="27">
        <v>0.02</v>
      </c>
      <c r="I163" s="33"/>
      <c r="J163" s="33"/>
      <c r="K163" s="33">
        <v>0.2</v>
      </c>
      <c r="L163" s="33"/>
      <c r="M163" s="33">
        <v>0.2</v>
      </c>
      <c r="N163" s="33"/>
      <c r="O163" s="33">
        <v>0.6</v>
      </c>
      <c r="P163" s="33"/>
      <c r="Q163" s="33"/>
      <c r="R163" s="33"/>
      <c r="S163" s="33"/>
      <c r="T163" s="33"/>
      <c r="U163" s="33"/>
      <c r="V163" s="33"/>
      <c r="W163" s="33"/>
      <c r="X163" s="33"/>
      <c r="Y163" s="33"/>
      <c r="Z163" s="33"/>
      <c r="AA163" s="33"/>
      <c r="AB163" s="33"/>
      <c r="AC163" s="33"/>
      <c r="AD163" s="33"/>
      <c r="AE163" s="33"/>
      <c r="AF163" s="33"/>
      <c r="AG163" s="33">
        <v>1</v>
      </c>
      <c r="AH163" s="28">
        <v>45323</v>
      </c>
      <c r="AI163" s="28">
        <v>45412</v>
      </c>
      <c r="AJ163" s="32" t="s">
        <v>149</v>
      </c>
      <c r="AK163" s="32" t="s">
        <v>46</v>
      </c>
      <c r="AL163" s="32" t="s">
        <v>39</v>
      </c>
      <c r="AM163" s="32" t="s">
        <v>39</v>
      </c>
      <c r="AN163" s="32" t="s">
        <v>47</v>
      </c>
      <c r="AO163" s="32"/>
    </row>
    <row r="164" spans="1:41" ht="135">
      <c r="A164" s="23" t="s">
        <v>37</v>
      </c>
      <c r="B164" s="44" t="s">
        <v>42</v>
      </c>
      <c r="C164" s="47" t="s">
        <v>52</v>
      </c>
      <c r="D164" s="32" t="s">
        <v>52</v>
      </c>
      <c r="E164" s="32" t="s">
        <v>52</v>
      </c>
      <c r="F164" s="26" t="s">
        <v>257</v>
      </c>
      <c r="G164" s="26" t="s">
        <v>90</v>
      </c>
      <c r="H164" s="27">
        <v>0.05</v>
      </c>
      <c r="I164" s="33"/>
      <c r="J164" s="33"/>
      <c r="K164" s="33"/>
      <c r="L164" s="33"/>
      <c r="M164" s="33">
        <v>0.33</v>
      </c>
      <c r="N164" s="33"/>
      <c r="O164" s="33">
        <v>0.33</v>
      </c>
      <c r="P164" s="33"/>
      <c r="Q164" s="33">
        <v>0.34</v>
      </c>
      <c r="R164" s="33"/>
      <c r="S164" s="33"/>
      <c r="T164" s="33"/>
      <c r="U164" s="33"/>
      <c r="V164" s="33"/>
      <c r="W164" s="33"/>
      <c r="X164" s="33"/>
      <c r="Y164" s="33"/>
      <c r="Z164" s="33"/>
      <c r="AA164" s="33"/>
      <c r="AB164" s="33"/>
      <c r="AC164" s="33"/>
      <c r="AD164" s="33"/>
      <c r="AE164" s="33"/>
      <c r="AF164" s="33"/>
      <c r="AG164" s="33">
        <v>1</v>
      </c>
      <c r="AH164" s="28">
        <v>45353</v>
      </c>
      <c r="AI164" s="28">
        <v>45443</v>
      </c>
      <c r="AJ164" s="32" t="s">
        <v>150</v>
      </c>
      <c r="AK164" s="32" t="s">
        <v>43</v>
      </c>
      <c r="AL164" s="32" t="s">
        <v>39</v>
      </c>
      <c r="AM164" s="32" t="s">
        <v>39</v>
      </c>
      <c r="AN164" s="32" t="s">
        <v>47</v>
      </c>
      <c r="AO164" s="32"/>
    </row>
    <row r="165" spans="1:41" ht="135">
      <c r="A165" s="23" t="s">
        <v>37</v>
      </c>
      <c r="B165" s="44" t="s">
        <v>42</v>
      </c>
      <c r="C165" s="47" t="s">
        <v>52</v>
      </c>
      <c r="D165" s="32" t="s">
        <v>52</v>
      </c>
      <c r="E165" s="32" t="s">
        <v>52</v>
      </c>
      <c r="F165" s="26" t="s">
        <v>254</v>
      </c>
      <c r="G165" s="26" t="s">
        <v>87</v>
      </c>
      <c r="H165" s="27">
        <v>0.05</v>
      </c>
      <c r="I165" s="33"/>
      <c r="J165" s="33"/>
      <c r="K165" s="33"/>
      <c r="L165" s="33"/>
      <c r="M165" s="33">
        <v>0.33</v>
      </c>
      <c r="N165" s="33"/>
      <c r="O165" s="33">
        <v>0.33</v>
      </c>
      <c r="P165" s="33"/>
      <c r="Q165" s="33">
        <v>0.34</v>
      </c>
      <c r="R165" s="33"/>
      <c r="S165" s="33"/>
      <c r="T165" s="33"/>
      <c r="U165" s="33"/>
      <c r="V165" s="33"/>
      <c r="W165" s="33"/>
      <c r="X165" s="33"/>
      <c r="Y165" s="33"/>
      <c r="Z165" s="33"/>
      <c r="AA165" s="33"/>
      <c r="AB165" s="33"/>
      <c r="AC165" s="33"/>
      <c r="AD165" s="33"/>
      <c r="AE165" s="33"/>
      <c r="AF165" s="33"/>
      <c r="AG165" s="33">
        <v>1</v>
      </c>
      <c r="AH165" s="28">
        <v>45353</v>
      </c>
      <c r="AI165" s="28">
        <v>45443</v>
      </c>
      <c r="AJ165" s="32" t="s">
        <v>147</v>
      </c>
      <c r="AK165" s="32" t="s">
        <v>43</v>
      </c>
      <c r="AL165" s="32" t="s">
        <v>39</v>
      </c>
      <c r="AM165" s="32" t="s">
        <v>39</v>
      </c>
      <c r="AN165" s="32" t="s">
        <v>47</v>
      </c>
      <c r="AO165" s="32"/>
    </row>
    <row r="166" spans="1:41" ht="135">
      <c r="A166" s="23" t="s">
        <v>37</v>
      </c>
      <c r="B166" s="44" t="s">
        <v>42</v>
      </c>
      <c r="C166" s="47" t="s">
        <v>52</v>
      </c>
      <c r="D166" s="32" t="s">
        <v>52</v>
      </c>
      <c r="E166" s="32" t="s">
        <v>52</v>
      </c>
      <c r="F166" s="26" t="s">
        <v>258</v>
      </c>
      <c r="G166" s="26" t="s">
        <v>91</v>
      </c>
      <c r="H166" s="27">
        <v>0.05</v>
      </c>
      <c r="I166" s="33"/>
      <c r="J166" s="33"/>
      <c r="K166" s="33"/>
      <c r="L166" s="33"/>
      <c r="M166" s="33"/>
      <c r="N166" s="33"/>
      <c r="O166" s="33"/>
      <c r="P166" s="33"/>
      <c r="Q166" s="33">
        <v>0.25</v>
      </c>
      <c r="R166" s="33"/>
      <c r="S166" s="33">
        <v>0.25</v>
      </c>
      <c r="T166" s="33"/>
      <c r="U166" s="33">
        <v>0.5</v>
      </c>
      <c r="V166" s="33"/>
      <c r="W166" s="33"/>
      <c r="X166" s="33"/>
      <c r="Y166" s="33"/>
      <c r="Z166" s="33"/>
      <c r="AA166" s="33"/>
      <c r="AB166" s="33"/>
      <c r="AC166" s="33"/>
      <c r="AD166" s="33"/>
      <c r="AE166" s="33"/>
      <c r="AF166" s="33"/>
      <c r="AG166" s="33">
        <v>1</v>
      </c>
      <c r="AH166" s="28">
        <v>45413</v>
      </c>
      <c r="AI166" s="28">
        <v>45504</v>
      </c>
      <c r="AJ166" s="32" t="s">
        <v>151</v>
      </c>
      <c r="AK166" s="32" t="s">
        <v>43</v>
      </c>
      <c r="AL166" s="32" t="s">
        <v>39</v>
      </c>
      <c r="AM166" s="32" t="s">
        <v>39</v>
      </c>
      <c r="AN166" s="32" t="s">
        <v>47</v>
      </c>
      <c r="AO166" s="32"/>
    </row>
    <row r="167" spans="1:41" ht="105">
      <c r="A167" s="23" t="s">
        <v>37</v>
      </c>
      <c r="B167" s="44" t="s">
        <v>42</v>
      </c>
      <c r="C167" s="47" t="s">
        <v>52</v>
      </c>
      <c r="D167" s="32" t="s">
        <v>52</v>
      </c>
      <c r="E167" s="32" t="s">
        <v>52</v>
      </c>
      <c r="F167" s="26" t="s">
        <v>259</v>
      </c>
      <c r="G167" s="26" t="s">
        <v>92</v>
      </c>
      <c r="H167" s="27">
        <v>0.05</v>
      </c>
      <c r="I167" s="33">
        <v>0.08</v>
      </c>
      <c r="J167" s="33"/>
      <c r="K167" s="33">
        <v>0.08</v>
      </c>
      <c r="L167" s="33"/>
      <c r="M167" s="33">
        <v>0.08</v>
      </c>
      <c r="N167" s="33"/>
      <c r="O167" s="33">
        <v>0.08</v>
      </c>
      <c r="P167" s="33"/>
      <c r="Q167" s="33">
        <v>0.08</v>
      </c>
      <c r="R167" s="33"/>
      <c r="S167" s="33">
        <v>0.08</v>
      </c>
      <c r="T167" s="33"/>
      <c r="U167" s="33">
        <v>0.08</v>
      </c>
      <c r="V167" s="33"/>
      <c r="W167" s="33">
        <v>0.08</v>
      </c>
      <c r="X167" s="33"/>
      <c r="Y167" s="33">
        <v>0.08</v>
      </c>
      <c r="Z167" s="33"/>
      <c r="AA167" s="33">
        <v>0.08</v>
      </c>
      <c r="AB167" s="33"/>
      <c r="AC167" s="33">
        <v>0.08</v>
      </c>
      <c r="AD167" s="33"/>
      <c r="AE167" s="33">
        <v>0.08</v>
      </c>
      <c r="AF167" s="33"/>
      <c r="AG167" s="33">
        <v>1</v>
      </c>
      <c r="AH167" s="25">
        <v>45293</v>
      </c>
      <c r="AI167" s="28">
        <v>45657</v>
      </c>
      <c r="AJ167" s="32" t="s">
        <v>150</v>
      </c>
      <c r="AK167" s="32" t="s">
        <v>43</v>
      </c>
      <c r="AL167" s="32" t="s">
        <v>39</v>
      </c>
      <c r="AM167" s="32" t="s">
        <v>39</v>
      </c>
      <c r="AN167" s="32" t="s">
        <v>47</v>
      </c>
      <c r="AO167" s="32"/>
    </row>
    <row r="168" spans="1:41" ht="105">
      <c r="A168" s="23" t="s">
        <v>37</v>
      </c>
      <c r="B168" s="44" t="s">
        <v>42</v>
      </c>
      <c r="C168" s="47" t="s">
        <v>52</v>
      </c>
      <c r="D168" s="32" t="s">
        <v>52</v>
      </c>
      <c r="E168" s="32" t="s">
        <v>52</v>
      </c>
      <c r="F168" s="26" t="s">
        <v>260</v>
      </c>
      <c r="G168" s="26" t="s">
        <v>93</v>
      </c>
      <c r="H168" s="27">
        <v>0.06</v>
      </c>
      <c r="I168" s="33"/>
      <c r="J168" s="33"/>
      <c r="K168" s="33"/>
      <c r="L168" s="33"/>
      <c r="M168" s="33">
        <v>0.2</v>
      </c>
      <c r="N168" s="33"/>
      <c r="O168" s="33">
        <v>0.2</v>
      </c>
      <c r="P168" s="33"/>
      <c r="Q168" s="33">
        <v>0.6</v>
      </c>
      <c r="R168" s="33"/>
      <c r="S168" s="33"/>
      <c r="T168" s="33"/>
      <c r="U168" s="33"/>
      <c r="V168" s="33"/>
      <c r="W168" s="33"/>
      <c r="X168" s="33"/>
      <c r="Y168" s="33"/>
      <c r="Z168" s="33"/>
      <c r="AA168" s="33"/>
      <c r="AB168" s="33"/>
      <c r="AC168" s="33"/>
      <c r="AD168" s="33"/>
      <c r="AE168" s="33"/>
      <c r="AF168" s="33"/>
      <c r="AG168" s="33">
        <v>1</v>
      </c>
      <c r="AH168" s="28">
        <v>45352</v>
      </c>
      <c r="AI168" s="28">
        <v>45443</v>
      </c>
      <c r="AJ168" s="32" t="s">
        <v>152</v>
      </c>
      <c r="AK168" s="32" t="s">
        <v>43</v>
      </c>
      <c r="AL168" s="32" t="s">
        <v>39</v>
      </c>
      <c r="AM168" s="32" t="s">
        <v>39</v>
      </c>
      <c r="AN168" s="32" t="s">
        <v>47</v>
      </c>
      <c r="AO168" s="32"/>
    </row>
  </sheetData>
  <mergeCells count="39">
    <mergeCell ref="AO111:AO112"/>
    <mergeCell ref="AC8:AD8"/>
    <mergeCell ref="AE8:AF8"/>
    <mergeCell ref="AN7:AN9"/>
    <mergeCell ref="AN5:AO5"/>
    <mergeCell ref="AO16:AO17"/>
    <mergeCell ref="AO19:AO20"/>
    <mergeCell ref="AM7:AM9"/>
    <mergeCell ref="AO7:AO9"/>
    <mergeCell ref="AI7:AI9"/>
    <mergeCell ref="AJ7:AJ9"/>
    <mergeCell ref="AK7:AK9"/>
    <mergeCell ref="AL7:AL9"/>
    <mergeCell ref="AH7:AH9"/>
    <mergeCell ref="F7:F9"/>
    <mergeCell ref="G7:G9"/>
    <mergeCell ref="H7:H9"/>
    <mergeCell ref="I7:AF7"/>
    <mergeCell ref="AG7:AG9"/>
    <mergeCell ref="I8:J8"/>
    <mergeCell ref="K8:L8"/>
    <mergeCell ref="M8:N8"/>
    <mergeCell ref="O8:P8"/>
    <mergeCell ref="AA8:AB8"/>
    <mergeCell ref="Q8:R8"/>
    <mergeCell ref="S8:T8"/>
    <mergeCell ref="U8:V8"/>
    <mergeCell ref="W8:X8"/>
    <mergeCell ref="Y8:Z8"/>
    <mergeCell ref="A1:C2"/>
    <mergeCell ref="D1:AL1"/>
    <mergeCell ref="AM1:AO2"/>
    <mergeCell ref="D2:AL2"/>
    <mergeCell ref="I5:O5"/>
    <mergeCell ref="A7:A9"/>
    <mergeCell ref="B7:B9"/>
    <mergeCell ref="C7:C9"/>
    <mergeCell ref="D7:D9"/>
    <mergeCell ref="E7:E9"/>
  </mergeCells>
  <pageMargins left="0.7" right="0.7" top="0.75" bottom="0.75" header="0.3" footer="0.3"/>
  <pageSetup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Plan de Acción</vt:lpstr>
      <vt:lpstr>Gráfico</vt:lpstr>
      <vt:lpstr>Modificación 1. CIDG 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Tovar Cardozo</dc:creator>
  <cp:lastModifiedBy>Carolina Suarez Hurtado</cp:lastModifiedBy>
  <dcterms:created xsi:type="dcterms:W3CDTF">2024-01-30T20:18:08Z</dcterms:created>
  <dcterms:modified xsi:type="dcterms:W3CDTF">2024-05-15T17:30:36Z</dcterms:modified>
</cp:coreProperties>
</file>