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C:\Users\Tovar\Downloads\"/>
    </mc:Choice>
  </mc:AlternateContent>
  <xr:revisionPtr revIDLastSave="0" documentId="13_ncr:1_{36AE5D9C-4776-4643-A424-272FACDF7121}" xr6:coauthVersionLast="47" xr6:coauthVersionMax="47" xr10:uidLastSave="{00000000-0000-0000-0000-000000000000}"/>
  <bookViews>
    <workbookView xWindow="-120" yWindow="-120" windowWidth="27870" windowHeight="15180" xr2:uid="{00000000-000D-0000-FFFF-FFFF00000000}"/>
  </bookViews>
  <sheets>
    <sheet name="Plan de Acción" sheetId="1" r:id="rId1"/>
    <sheet name="Modificación 1. CIDG 2" sheetId="2" r:id="rId2"/>
    <sheet name="Modificación 2 CIGD Extra" sheetId="4" r:id="rId3"/>
    <sheet name="Modificación 3. CIDG 4" sheetId="5" r:id="rId4"/>
    <sheet name="Modificación 4. CIDG 5" sheetId="6" r:id="rId5"/>
  </sheets>
  <definedNames>
    <definedName name="_xlnm._FilterDatabase" localSheetId="1" hidden="1">'Modificación 1. CIDG 2'!$A$9:$AO$9</definedName>
    <definedName name="_xlnm._FilterDatabase" localSheetId="2" hidden="1">'Modificación 2 CIGD Extra'!$A$9:$AO$9</definedName>
    <definedName name="_xlnm._FilterDatabase" localSheetId="3" hidden="1">'Modificación 3. CIDG 4'!$A$9:$AP$9</definedName>
    <definedName name="_xlnm._FilterDatabase" localSheetId="4" hidden="1">'Modificación 4. CIDG 5'!$A$9:$AO$9</definedName>
    <definedName name="_xlnm._FilterDatabase" localSheetId="0" hidden="1">'Plan de Acción'!$A$9:$AN$351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36" i="1" l="1"/>
  <c r="AG139" i="6"/>
  <c r="AG85" i="6"/>
  <c r="AG349" i="6"/>
  <c r="AG348" i="6"/>
  <c r="AG338" i="6"/>
  <c r="AG335" i="6"/>
  <c r="AG334" i="6"/>
  <c r="AG332" i="6"/>
  <c r="AG331" i="6"/>
  <c r="AG330" i="6"/>
  <c r="AG311" i="6"/>
  <c r="AG305" i="6"/>
  <c r="AG303" i="6"/>
  <c r="AG302" i="6"/>
  <c r="AG301" i="6"/>
  <c r="AG299" i="6"/>
  <c r="AG298" i="6"/>
  <c r="AG297" i="6"/>
  <c r="AG295" i="6"/>
  <c r="AG294" i="6"/>
  <c r="AG291" i="6"/>
  <c r="AG290" i="6"/>
  <c r="AG288" i="6"/>
  <c r="AG287" i="6"/>
  <c r="AG286" i="6"/>
  <c r="AG285" i="6"/>
  <c r="AG284" i="6"/>
  <c r="AG280" i="6"/>
  <c r="AG277" i="6"/>
  <c r="AG276" i="6"/>
  <c r="AG275" i="6"/>
  <c r="AG273" i="6"/>
  <c r="AG272" i="6"/>
  <c r="AG271" i="6"/>
  <c r="AG270" i="6"/>
  <c r="AG257" i="6"/>
  <c r="AG256" i="6"/>
  <c r="AG254" i="6"/>
  <c r="AG253" i="6"/>
  <c r="AG252" i="6"/>
  <c r="AG251" i="6"/>
  <c r="AG250" i="6"/>
  <c r="AG240" i="6"/>
  <c r="AG239" i="6"/>
  <c r="AG238" i="6"/>
  <c r="AG237" i="6"/>
  <c r="AG236" i="6"/>
  <c r="AG223" i="6"/>
  <c r="AG222" i="6"/>
  <c r="AG221" i="6"/>
  <c r="AG217" i="6"/>
  <c r="AG205" i="6"/>
  <c r="AG204" i="6"/>
  <c r="AG203" i="6"/>
  <c r="AG202" i="6"/>
  <c r="AG201" i="6"/>
  <c r="AG200" i="6"/>
  <c r="AG199" i="6"/>
  <c r="AG198" i="6"/>
  <c r="AG197" i="6"/>
  <c r="AG196" i="6"/>
  <c r="AG195" i="6"/>
  <c r="AG194" i="6"/>
  <c r="AG193" i="6"/>
  <c r="AG192" i="6"/>
  <c r="AG191" i="6"/>
  <c r="AG190" i="6"/>
  <c r="AG189" i="6"/>
  <c r="AG188" i="6"/>
  <c r="AG187" i="6"/>
  <c r="AG186" i="6"/>
  <c r="AG185" i="6"/>
  <c r="AG184" i="6"/>
  <c r="AG183" i="6"/>
  <c r="AG160" i="6"/>
  <c r="AG159" i="6"/>
  <c r="AG158" i="6"/>
  <c r="AG157" i="6"/>
  <c r="AG156" i="6"/>
  <c r="AG155" i="6"/>
  <c r="AG154" i="6"/>
  <c r="AG72" i="6"/>
  <c r="AG71" i="6"/>
  <c r="AG70" i="6"/>
  <c r="AG69" i="6"/>
  <c r="AG67" i="6"/>
  <c r="AG65" i="6"/>
  <c r="AG64" i="6"/>
  <c r="AG62" i="6"/>
  <c r="AG61" i="6"/>
  <c r="AG60" i="6"/>
  <c r="AG59" i="6"/>
  <c r="AG58" i="6"/>
  <c r="AG57" i="6"/>
  <c r="AG53" i="6"/>
  <c r="AG52" i="6"/>
  <c r="AG51" i="6"/>
  <c r="AG50" i="6"/>
  <c r="AG37" i="6"/>
  <c r="AG36" i="6"/>
  <c r="AG35" i="6"/>
  <c r="AG34" i="6"/>
  <c r="AG32" i="6"/>
  <c r="AG31" i="6"/>
  <c r="AG30" i="6"/>
  <c r="AG29" i="6"/>
  <c r="AG28" i="6"/>
  <c r="AG27" i="6"/>
  <c r="AG26" i="6"/>
  <c r="AG25" i="6"/>
  <c r="AG24" i="6"/>
  <c r="AG23" i="6"/>
  <c r="AG22" i="6"/>
  <c r="AG21" i="6"/>
  <c r="AG20" i="6"/>
  <c r="AG19" i="6"/>
  <c r="AG18" i="6"/>
  <c r="AG17" i="6"/>
  <c r="AG14" i="6"/>
  <c r="AG13" i="6"/>
  <c r="AG12" i="6"/>
  <c r="AG11" i="6"/>
  <c r="AG10" i="6"/>
  <c r="AG81" i="5" l="1"/>
  <c r="AG18" i="5"/>
  <c r="AG69" i="5"/>
  <c r="AG67" i="5"/>
  <c r="AG65" i="5"/>
  <c r="AG75" i="5"/>
  <c r="AG57" i="5"/>
  <c r="AG54" i="5"/>
  <c r="AG368" i="5"/>
  <c r="AG367" i="5"/>
  <c r="AG357" i="5"/>
  <c r="AG354" i="5"/>
  <c r="AG353" i="5"/>
  <c r="AG351" i="5"/>
  <c r="AG350" i="5"/>
  <c r="AG349" i="5"/>
  <c r="AG330" i="5"/>
  <c r="AG325" i="5"/>
  <c r="AG323" i="5"/>
  <c r="AG322" i="5"/>
  <c r="AG321" i="5"/>
  <c r="AG319" i="5"/>
  <c r="AG318" i="5"/>
  <c r="AG317" i="5"/>
  <c r="AG315" i="5"/>
  <c r="AG314" i="5"/>
  <c r="AG311" i="5"/>
  <c r="AG310" i="5"/>
  <c r="AG308" i="5"/>
  <c r="AG307" i="5"/>
  <c r="AG306" i="5"/>
  <c r="AG305" i="5"/>
  <c r="AG304" i="5"/>
  <c r="AG300" i="5"/>
  <c r="AG297" i="5"/>
  <c r="AG296" i="5"/>
  <c r="AG295" i="5"/>
  <c r="AG293" i="5"/>
  <c r="AG292" i="5"/>
  <c r="AG291" i="5"/>
  <c r="AG290" i="5"/>
  <c r="AG278" i="5"/>
  <c r="AG277" i="5"/>
  <c r="AG275" i="5"/>
  <c r="AG274" i="5"/>
  <c r="AG273" i="5"/>
  <c r="AG272" i="5"/>
  <c r="AG271" i="5"/>
  <c r="AG261" i="5"/>
  <c r="AG260" i="5"/>
  <c r="AG259" i="5"/>
  <c r="AG258" i="5"/>
  <c r="AG257" i="5"/>
  <c r="AG244" i="5"/>
  <c r="AG243" i="5"/>
  <c r="AG242" i="5"/>
  <c r="AG238" i="5"/>
  <c r="AG226" i="5"/>
  <c r="AG225" i="5"/>
  <c r="AG224" i="5"/>
  <c r="AG223" i="5"/>
  <c r="AG222" i="5"/>
  <c r="AG221" i="5"/>
  <c r="AG220" i="5"/>
  <c r="AG219" i="5"/>
  <c r="AG218" i="5"/>
  <c r="AG217" i="5"/>
  <c r="AG216" i="5"/>
  <c r="AG215" i="5"/>
  <c r="AG214" i="5"/>
  <c r="AG213" i="5"/>
  <c r="AG212" i="5"/>
  <c r="AG211" i="5"/>
  <c r="AG210" i="5"/>
  <c r="AG209" i="5"/>
  <c r="AG208" i="5"/>
  <c r="AG207" i="5"/>
  <c r="AG206" i="5"/>
  <c r="AG205" i="5"/>
  <c r="AG204" i="5"/>
  <c r="AG203" i="5"/>
  <c r="AG202" i="5"/>
  <c r="AG171" i="5"/>
  <c r="AG170" i="5"/>
  <c r="AG169" i="5"/>
  <c r="AG168" i="5"/>
  <c r="AG167" i="5"/>
  <c r="AG166" i="5"/>
  <c r="AG165" i="5"/>
  <c r="AG84" i="5"/>
  <c r="AG83" i="5"/>
  <c r="AG82" i="5"/>
  <c r="AG80" i="5"/>
  <c r="AG78" i="5"/>
  <c r="AG74" i="5"/>
  <c r="AG73" i="5"/>
  <c r="AG70" i="5"/>
  <c r="AG68" i="5"/>
  <c r="AG66" i="5"/>
  <c r="AG64" i="5"/>
  <c r="AG63" i="5"/>
  <c r="AG62" i="5"/>
  <c r="AG58" i="5"/>
  <c r="AG56" i="5"/>
  <c r="AG55" i="5"/>
  <c r="AG53" i="5"/>
  <c r="AG38" i="5"/>
  <c r="AG37" i="5"/>
  <c r="AG36" i="5"/>
  <c r="AG35" i="5"/>
  <c r="AG33" i="5"/>
  <c r="AG32" i="5"/>
  <c r="AG31" i="5"/>
  <c r="AG30" i="5"/>
  <c r="AG29" i="5"/>
  <c r="AG28" i="5"/>
  <c r="AG27" i="5"/>
  <c r="AG26" i="5"/>
  <c r="AG25" i="5"/>
  <c r="AG24" i="5"/>
  <c r="AG23" i="5"/>
  <c r="AG22" i="5"/>
  <c r="AG21" i="5"/>
  <c r="AG20" i="5"/>
  <c r="AG19" i="5"/>
  <c r="AG17" i="5"/>
  <c r="AG14" i="5"/>
  <c r="AG13" i="5"/>
  <c r="AG12" i="5"/>
  <c r="AG11" i="5"/>
  <c r="AG10" i="5"/>
  <c r="AG72" i="1" l="1"/>
  <c r="AG71" i="1"/>
  <c r="AG70" i="1"/>
  <c r="AG69" i="1"/>
  <c r="AG67" i="1"/>
  <c r="AG65" i="1"/>
  <c r="AG64" i="1"/>
  <c r="AG62" i="1"/>
  <c r="AG61" i="1"/>
  <c r="AG60" i="1"/>
  <c r="AG59" i="1"/>
  <c r="AG58" i="1"/>
  <c r="AG57" i="1"/>
  <c r="AG53" i="1"/>
  <c r="AG52" i="1"/>
  <c r="AG51" i="1"/>
  <c r="AG50" i="1"/>
  <c r="AG37" i="1"/>
  <c r="AG36" i="1"/>
  <c r="AG35" i="1"/>
  <c r="AG34" i="1"/>
  <c r="AG32" i="1"/>
  <c r="AG184" i="1"/>
  <c r="AG183" i="1"/>
  <c r="AG182" i="1"/>
  <c r="AG31" i="1"/>
  <c r="AG30" i="1"/>
  <c r="AG29" i="1"/>
  <c r="AG28" i="1"/>
  <c r="AG27" i="1"/>
  <c r="AG180" i="1"/>
  <c r="AG24" i="1"/>
  <c r="AG23" i="1"/>
  <c r="AG22" i="1"/>
  <c r="AG21" i="1"/>
  <c r="AG179" i="1"/>
  <c r="AG178" i="1"/>
  <c r="AG20" i="1"/>
  <c r="AG19" i="1"/>
  <c r="AG18" i="1"/>
  <c r="AG17" i="1"/>
  <c r="AG14" i="1"/>
  <c r="AG13" i="1"/>
  <c r="AG12" i="1"/>
  <c r="AG11" i="1"/>
  <c r="AG10" i="1"/>
  <c r="AG20" i="4"/>
  <c r="AG18" i="4"/>
  <c r="AG16" i="4"/>
  <c r="AG13" i="4"/>
  <c r="AG11" i="4"/>
  <c r="AG57" i="4"/>
  <c r="AG45" i="4"/>
  <c r="AG43" i="4"/>
  <c r="AG32" i="4"/>
  <c r="AG167" i="4"/>
  <c r="AG164" i="4"/>
  <c r="AG162" i="4"/>
  <c r="AG160" i="4"/>
  <c r="AG158" i="4"/>
  <c r="AG175" i="4"/>
  <c r="AG172" i="4"/>
  <c r="AG170" i="4"/>
  <c r="AG146" i="4"/>
  <c r="AG144" i="4"/>
  <c r="AG142" i="4"/>
  <c r="AG140" i="4"/>
  <c r="AG76" i="4"/>
  <c r="AG86" i="4"/>
  <c r="AG88" i="4"/>
  <c r="AG82" i="4"/>
  <c r="AG80" i="4"/>
  <c r="AG185" i="4" l="1"/>
  <c r="AG183" i="4"/>
  <c r="AG181" i="4"/>
  <c r="AG179" i="4"/>
  <c r="AG73" i="4"/>
  <c r="AG71" i="4"/>
  <c r="AG69" i="4"/>
  <c r="AG67" i="4"/>
  <c r="AG65" i="4"/>
  <c r="AG63" i="4"/>
  <c r="AG61" i="4"/>
  <c r="AG59" i="4"/>
  <c r="AG53" i="4"/>
  <c r="AG51" i="4"/>
  <c r="AG49" i="4"/>
  <c r="AG47" i="4"/>
  <c r="AG41" i="4"/>
  <c r="AG39" i="4"/>
  <c r="AG37" i="4"/>
  <c r="AG35" i="4"/>
  <c r="AG452" i="4" l="1"/>
  <c r="AG451" i="4"/>
  <c r="AG439" i="4"/>
  <c r="AG436" i="4"/>
  <c r="AG435" i="4"/>
  <c r="AG433" i="4"/>
  <c r="AG432" i="4"/>
  <c r="AG431" i="4"/>
  <c r="AG412" i="4"/>
  <c r="AG407" i="4"/>
  <c r="AG405" i="4"/>
  <c r="AG404" i="4"/>
  <c r="AG403" i="4"/>
  <c r="AG401" i="4"/>
  <c r="AG400" i="4"/>
  <c r="AG399" i="4"/>
  <c r="AG397" i="4"/>
  <c r="AG396" i="4"/>
  <c r="AG393" i="4"/>
  <c r="AG392" i="4"/>
  <c r="AG390" i="4"/>
  <c r="AG389" i="4"/>
  <c r="AG388" i="4"/>
  <c r="AG387" i="4"/>
  <c r="AG386" i="4"/>
  <c r="AG382" i="4"/>
  <c r="AG379" i="4"/>
  <c r="AG378" i="4"/>
  <c r="AG377" i="4"/>
  <c r="AG375" i="4"/>
  <c r="AG374" i="4"/>
  <c r="AG373" i="4"/>
  <c r="AG372" i="4"/>
  <c r="AG359" i="4"/>
  <c r="AG358" i="4"/>
  <c r="AG356" i="4"/>
  <c r="AG355" i="4"/>
  <c r="AG354" i="4"/>
  <c r="AG353" i="4"/>
  <c r="AG352" i="4"/>
  <c r="AG340" i="4"/>
  <c r="AG339" i="4"/>
  <c r="AG338" i="4"/>
  <c r="AG337" i="4"/>
  <c r="AG336" i="4"/>
  <c r="AG323" i="4"/>
  <c r="AG322" i="4"/>
  <c r="AG321" i="4"/>
  <c r="AG317" i="4"/>
  <c r="AG306" i="4"/>
  <c r="AG305" i="4"/>
  <c r="AG304" i="4"/>
  <c r="AG303" i="4"/>
  <c r="AG302" i="4"/>
  <c r="AG301" i="4"/>
  <c r="AG300" i="4"/>
  <c r="AG299" i="4"/>
  <c r="AG298" i="4"/>
  <c r="AG297" i="4"/>
  <c r="AG296" i="4"/>
  <c r="AG295" i="4"/>
  <c r="AG294" i="4"/>
  <c r="AG293" i="4"/>
  <c r="AG292" i="4"/>
  <c r="AG291" i="4"/>
  <c r="AG290" i="4"/>
  <c r="AG289" i="4"/>
  <c r="AG288" i="4"/>
  <c r="AG260" i="4"/>
  <c r="AG259" i="4"/>
  <c r="AG258" i="4"/>
  <c r="AG257" i="4"/>
  <c r="AG256" i="4"/>
  <c r="AG255" i="4"/>
  <c r="AG254" i="4"/>
  <c r="AG166" i="4"/>
  <c r="AG165" i="4"/>
  <c r="AG163" i="4"/>
  <c r="AG161" i="4"/>
  <c r="AG159" i="4"/>
  <c r="AG157" i="4"/>
  <c r="AG156" i="4"/>
  <c r="AG155" i="4"/>
  <c r="AG72" i="4"/>
  <c r="AG70" i="4"/>
  <c r="AG68" i="4"/>
  <c r="AG66" i="4"/>
  <c r="AG64" i="4"/>
  <c r="AG62" i="4"/>
  <c r="AG60" i="4"/>
  <c r="AG58" i="4"/>
  <c r="AG56" i="4"/>
  <c r="AG55" i="4"/>
  <c r="AG54" i="4"/>
  <c r="AG52" i="4"/>
  <c r="AG50" i="4"/>
  <c r="AG48" i="4"/>
  <c r="AG46" i="4"/>
  <c r="AG44" i="4"/>
  <c r="AG42" i="4"/>
  <c r="AG40" i="4"/>
  <c r="AG38" i="4"/>
  <c r="AG36" i="4"/>
  <c r="AG34" i="4"/>
  <c r="AG19" i="4"/>
  <c r="AG17" i="4"/>
  <c r="AG15" i="4"/>
  <c r="AG14" i="4"/>
  <c r="AG12" i="4"/>
  <c r="AG10" i="4"/>
  <c r="AG200" i="1"/>
  <c r="AG229" i="2"/>
  <c r="AG188" i="1"/>
  <c r="AG214" i="2"/>
  <c r="AG380" i="2" l="1"/>
  <c r="AG379" i="2"/>
  <c r="AG369" i="2"/>
  <c r="AG366" i="2"/>
  <c r="AG365" i="2"/>
  <c r="AG363" i="2"/>
  <c r="AG362" i="2"/>
  <c r="AG361" i="2"/>
  <c r="AG339" i="2"/>
  <c r="AG334" i="2"/>
  <c r="AG331" i="2"/>
  <c r="AG330" i="2"/>
  <c r="AG329" i="2"/>
  <c r="AG327" i="2"/>
  <c r="AG326" i="2"/>
  <c r="AG325" i="2"/>
  <c r="AG323" i="2"/>
  <c r="AG322" i="2"/>
  <c r="AG319" i="2"/>
  <c r="AG318" i="2"/>
  <c r="AG316" i="2"/>
  <c r="AG315" i="2"/>
  <c r="AG314" i="2"/>
  <c r="AG313" i="2"/>
  <c r="AG312" i="2"/>
  <c r="AG308" i="2"/>
  <c r="AG305" i="2"/>
  <c r="AG304" i="2"/>
  <c r="AG303" i="2"/>
  <c r="AG301" i="2"/>
  <c r="AG300" i="2"/>
  <c r="AG299" i="2"/>
  <c r="AG298" i="2"/>
  <c r="AG283" i="2"/>
  <c r="AG282" i="2"/>
  <c r="AG280" i="2"/>
  <c r="AG279" i="2"/>
  <c r="AG278" i="2"/>
  <c r="AG277" i="2"/>
  <c r="AG276" i="2"/>
  <c r="AG266" i="2"/>
  <c r="AG265" i="2"/>
  <c r="AG264" i="2"/>
  <c r="AG263" i="2"/>
  <c r="AG262" i="2"/>
  <c r="AG249" i="2"/>
  <c r="AG248" i="2"/>
  <c r="AG247" i="2"/>
  <c r="AG243" i="2"/>
  <c r="AG230" i="2"/>
  <c r="AG228" i="2"/>
  <c r="AG227" i="2"/>
  <c r="AG226" i="2"/>
  <c r="AG225" i="2"/>
  <c r="AG224" i="2"/>
  <c r="AG223" i="2"/>
  <c r="AG222" i="2"/>
  <c r="AG221" i="2"/>
  <c r="AG220" i="2"/>
  <c r="AG219" i="2"/>
  <c r="AG218" i="2"/>
  <c r="AG217" i="2"/>
  <c r="AG216" i="2"/>
  <c r="AG215" i="2"/>
  <c r="AG213" i="2"/>
  <c r="AG212" i="2"/>
  <c r="AG211" i="2"/>
  <c r="AG210" i="2"/>
  <c r="AG209" i="2"/>
  <c r="AG179" i="2"/>
  <c r="AG178" i="2"/>
  <c r="AG177" i="2"/>
  <c r="AG176" i="2"/>
  <c r="AG175" i="2"/>
  <c r="AG174" i="2"/>
  <c r="AG173" i="2"/>
  <c r="AG105" i="2"/>
  <c r="AG104" i="2"/>
  <c r="AG103" i="2"/>
  <c r="AG102" i="2"/>
  <c r="AG101" i="2"/>
  <c r="AG100" i="2"/>
  <c r="AG99" i="2"/>
  <c r="AG98" i="2"/>
  <c r="AG50" i="2"/>
  <c r="AG49" i="2"/>
  <c r="AG48" i="2"/>
  <c r="AG47" i="2"/>
  <c r="AG46" i="2"/>
  <c r="AG45" i="2"/>
  <c r="AG44" i="2"/>
  <c r="AG43" i="2"/>
  <c r="AG42" i="2"/>
  <c r="AG41" i="2"/>
  <c r="AG40" i="2"/>
  <c r="AG39" i="2"/>
  <c r="AG38" i="2"/>
  <c r="AG37" i="2"/>
  <c r="AG36" i="2"/>
  <c r="AG35" i="2"/>
  <c r="AG34" i="2"/>
  <c r="AG33" i="2"/>
  <c r="AG32" i="2"/>
  <c r="AG31" i="2"/>
  <c r="AG30" i="2"/>
  <c r="AG15" i="2"/>
  <c r="AG14" i="2"/>
  <c r="AG13" i="2"/>
  <c r="AG12" i="2"/>
  <c r="AG11" i="2"/>
  <c r="AG10" i="2"/>
  <c r="AG341" i="1" l="1"/>
  <c r="AG281" i="1"/>
  <c r="AG269" i="1"/>
  <c r="AG216" i="1"/>
  <c r="AG155" i="1"/>
  <c r="AG154" i="1"/>
  <c r="AG153" i="1"/>
  <c r="AG152" i="1"/>
  <c r="AG151" i="1"/>
  <c r="AG150" i="1"/>
  <c r="AG149" i="1"/>
  <c r="AG252" i="1" l="1"/>
  <c r="AG212" i="1" l="1"/>
  <c r="AG234" i="1"/>
  <c r="AG251" i="1"/>
  <c r="AG271" i="1"/>
  <c r="AG284" i="1"/>
  <c r="AG296" i="1"/>
  <c r="AG342" i="1"/>
  <c r="AG199" i="1"/>
  <c r="AG198" i="1"/>
  <c r="AG197" i="1"/>
  <c r="AG196" i="1"/>
  <c r="AG328" i="1"/>
  <c r="AG292" i="1"/>
  <c r="AG279" i="1"/>
  <c r="AG267" i="1"/>
  <c r="AG246" i="1"/>
  <c r="AG217" i="1"/>
  <c r="AG195" i="1"/>
  <c r="AG194" i="1"/>
  <c r="AG193" i="1"/>
  <c r="AG192" i="1"/>
  <c r="AG191" i="1"/>
  <c r="AG190" i="1"/>
  <c r="AG232" i="1"/>
  <c r="AG249" i="1"/>
  <c r="AG264" i="1"/>
  <c r="AG285" i="1"/>
  <c r="AG297" i="1"/>
  <c r="AG324" i="1"/>
  <c r="AG323" i="1"/>
  <c r="AG304" i="1"/>
  <c r="AG299" i="1"/>
  <c r="AG291" i="1"/>
  <c r="AG289" i="1"/>
  <c r="AG288" i="1"/>
  <c r="AG280" i="1"/>
  <c r="AG270" i="1"/>
  <c r="AG245" i="1"/>
  <c r="AG218" i="1"/>
  <c r="AG189" i="1"/>
  <c r="AG187" i="1"/>
  <c r="AG186" i="1"/>
  <c r="AG185" i="1"/>
  <c r="AG181" i="1"/>
  <c r="AG26" i="1"/>
  <c r="AG25" i="1"/>
  <c r="AG231" i="1"/>
  <c r="AG274" i="1"/>
  <c r="AG331" i="1"/>
  <c r="AG327" i="1"/>
  <c r="AG295" i="1"/>
  <c r="AG282" i="1"/>
  <c r="AG266" i="1"/>
  <c r="AG248" i="1"/>
  <c r="AG233" i="1"/>
  <c r="AG325" i="1"/>
  <c r="AG293" i="1"/>
  <c r="AG278" i="1"/>
  <c r="AG265" i="1"/>
  <c r="AG247" i="1"/>
  <c r="AG235" i="1"/>
</calcChain>
</file>

<file path=xl/sharedStrings.xml><?xml version="1.0" encoding="utf-8"?>
<sst xmlns="http://schemas.openxmlformats.org/spreadsheetml/2006/main" count="21443" uniqueCount="914">
  <si>
    <t>DIRECCIONAMIENTO ESTRATÉGICO</t>
  </si>
  <si>
    <t>Código: IDPAC-DE-FT-03
Versión: 07
Página 1 de 1
29/12/2023</t>
  </si>
  <si>
    <t>FORMULACIÓN PLANES DE ACCIÓN</t>
  </si>
  <si>
    <t xml:space="preserve">Fecha de Formulación: </t>
  </si>
  <si>
    <t xml:space="preserve">Fecha de aprobación </t>
  </si>
  <si>
    <t>Nombre del Plan</t>
  </si>
  <si>
    <t>Plan de Acción institucional</t>
  </si>
  <si>
    <t>Versión</t>
  </si>
  <si>
    <t>Propósito</t>
  </si>
  <si>
    <t>Programa</t>
  </si>
  <si>
    <t>Meta PDD</t>
  </si>
  <si>
    <t>Meta Segplan
(Indicador)</t>
  </si>
  <si>
    <t>Presupuesto meta PI</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</si>
  <si>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</si>
  <si>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</si>
  <si>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</si>
  <si>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</si>
  <si>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</si>
  <si>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</si>
  <si>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</si>
  <si>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</si>
  <si>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</si>
  <si>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</si>
  <si>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</si>
  <si>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</si>
  <si>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</si>
  <si>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</si>
  <si>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</si>
  <si>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</si>
  <si>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</si>
  <si>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</si>
  <si>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</si>
  <si>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</si>
  <si>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</si>
  <si>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</si>
  <si>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</si>
  <si>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</si>
  <si>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</si>
  <si>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</si>
  <si>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51 Gobierno Abierto</t>
  </si>
  <si>
    <t xml:space="preserve">Aplicar el formulario de caracterización a 104 organizaciones comunales de primer y segundo grado </t>
  </si>
  <si>
    <t xml:space="preserve">Ficha de Caracterización </t>
  </si>
  <si>
    <t>Subdirección de Asuntos Comunales</t>
  </si>
  <si>
    <t>Personal Designado</t>
  </si>
  <si>
    <t>Subdirector (a) de Asuntos Comunales</t>
  </si>
  <si>
    <t xml:space="preserve">Elaborar el Plan de Fortalecimiento a 104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</si>
  <si>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</si>
  <si>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104 organizaciones comunales de primer y segundo grado  </t>
  </si>
  <si>
    <t xml:space="preserve">Hoja de asistencia, y si lo hubiere, registro fotográfico. </t>
  </si>
  <si>
    <t xml:space="preserve">Prestar asistencia técnica a 104 organizaciones comunales de primer y segundo grado  </t>
  </si>
  <si>
    <t xml:space="preserve">Entregar incentivos a 104 organizaciones comunales de primer y segundo grado  </t>
  </si>
  <si>
    <t>Acta de entrega</t>
  </si>
  <si>
    <t>Evaluar el fortalecimiento a 104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</si>
  <si>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</si>
  <si>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</si>
  <si>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</si>
  <si>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</si>
  <si>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Registro asistencia y temas tratados, y si hubiere, registro fotográfico.  </t>
  </si>
  <si>
    <t>Entregar incentivos a 19 organizaciones de propiedad horizontal</t>
  </si>
  <si>
    <t xml:space="preserve">Diseñar los cursos para la formación en participación del IDPAC bajo la modalidad blended. </t>
  </si>
  <si>
    <t> </t>
  </si>
  <si>
    <t xml:space="preserve">Metodologías y contenidos de los cursos de formación que se implementen en las modalidades presencial, análoga, virtual y virtual asistida </t>
  </si>
  <si>
    <t>Gerencia de Escuela de la Participación</t>
  </si>
  <si>
    <t>Gerente de Escuela de la Participación</t>
  </si>
  <si>
    <t>Subdirector (a) de Promoción de la Participación</t>
  </si>
  <si>
    <t>Desarrollar los cursos para formar ciudadanos en capacidades democráticas</t>
  </si>
  <si>
    <t xml:space="preserve">Realizar evaluación semestral de la Escuela de Participación </t>
  </si>
  <si>
    <t>Informe de evaluación y seguimiento de los resultados de la Escuela de la Participación</t>
  </si>
  <si>
    <t>Realizar actividades en donde se implemente la Caja de herramientas y se fortalezcan los clubes de la democracia</t>
  </si>
  <si>
    <t>Informe de actividades realizadas</t>
  </si>
  <si>
    <t>Elaborar y  producir tres (3) papers sobre innovación pública e innovación  ciudadana</t>
  </si>
  <si>
    <t>Tres papers escritos sobre innovación Ciudadana e innovación pública</t>
  </si>
  <si>
    <t>Realizar una convocatoria para Organizaciones Sociales enfocadas en innovación Social en el marco de Chikaná</t>
  </si>
  <si>
    <t>Informe de resultados de la convocatoria de Chikaná</t>
  </si>
  <si>
    <t>Diseñar y consolidar una metodología de incentivo y fortalecimiento a la innovación dentro de las Organizaciones Sociales</t>
  </si>
  <si>
    <t>Llevar a cabo un curso sobre innovación pública e innovación ciudadana.</t>
  </si>
  <si>
    <t>Contenidos académicos desarrollados</t>
  </si>
  <si>
    <t>56 Gestión pública efectiva</t>
  </si>
  <si>
    <t>Elaborar el diagnóstico y plan de acción correspondiente al fortalecimiento administrativo y operativo</t>
  </si>
  <si>
    <t xml:space="preserve">Ficha de diagnóstico y plan de acción </t>
  </si>
  <si>
    <t>Secretaría General</t>
  </si>
  <si>
    <t>Secretario (a) General</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</si>
  <si>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</si>
  <si>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</si>
  <si>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</si>
  <si>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</si>
  <si>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</si>
  <si>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</si>
  <si>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t xml:space="preserve">Realizar dos (2)  transferencias documentales  del archivo de gestión del proceso de Gestión Contractual </t>
  </si>
  <si>
    <t xml:space="preserve">Acta de transferencia documental </t>
  </si>
  <si>
    <t>Secretaría General - Proceso de Gestión Contractual</t>
  </si>
  <si>
    <t xml:space="preserve">Actualizar los documentos del proceso que se consideren pertinentes.
</t>
  </si>
  <si>
    <t>Acta de reunión
Documentos  actualizados</t>
  </si>
  <si>
    <t xml:space="preserve">Realizar capacitaciones en temas relacionados con la gestión contractual
</t>
  </si>
  <si>
    <t>Presentaciones y listado de asistencia</t>
  </si>
  <si>
    <t xml:space="preserve">Presentar trimestralmente al  Comité Institucional de Gestión y Desempeño informe sobre temas de Gestión Contractual </t>
  </si>
  <si>
    <t>Presentación de la sesión del Comité Institucional de Gestión y Desempeño</t>
  </si>
  <si>
    <t>Elaborar el cronograma para la toma física del inventario de los bienes del IDPAC.</t>
  </si>
  <si>
    <t xml:space="preserve">Cronograma toma física de Inventario </t>
  </si>
  <si>
    <t>Secretaría General - Proceso de Gestión de bienes, servicios e infraestructura</t>
  </si>
  <si>
    <t xml:space="preserve">Ejecutar la toma física del inventario de los bienes del IDPAC de acuerdo con el cronograma establecido. </t>
  </si>
  <si>
    <t xml:space="preserve">Informe final toma física de Inventario </t>
  </si>
  <si>
    <t xml:space="preserve">Saneamiento del 25% de siniestros anteriores vigencias
</t>
  </si>
  <si>
    <t xml:space="preserve">Informe estado de siniestros anteriores vigencias </t>
  </si>
  <si>
    <t>Ejecutar el mantenimiento de la infraestructura física conforme a la demanda y necesidades priorizadas</t>
  </si>
  <si>
    <t>Informe de seguimiento</t>
  </si>
  <si>
    <t xml:space="preserve">Acta y/o documentos actualizados
</t>
  </si>
  <si>
    <t>Aplicar los instrumentos de autodiagnóstico de las Políticas del Modelo Integrado de Planeación y Gestión.</t>
  </si>
  <si>
    <t>Autodiagnósticos políticas del MIPG</t>
  </si>
  <si>
    <t>Oficina Asesora de Planeación</t>
  </si>
  <si>
    <t xml:space="preserve">Jefe Oficina Asesora de Planeación </t>
  </si>
  <si>
    <t>Elaborar, consolidar y cargar el Plan de Adecuación y Sostenibilidad - Cierre de brechas a partir de los autodiagnóstico vigencia 2024</t>
  </si>
  <si>
    <t>Plan de adecuación y sostenibilidad del MIPG en el aplicativo SIG PARTICIPO</t>
  </si>
  <si>
    <t>Implementar el Plan de Adecuación y Sostenibilidad - Cierre de brechas vigencia 2024.</t>
  </si>
  <si>
    <t>Reportes de seguimiento al plan de MIPG y evidencias de ejecución de las actividades propuestas registradas  en el aplicativo SIG PARTICIPO</t>
  </si>
  <si>
    <t>Determinar con los procesos misionales si se requiere un nuevo desarrollo o la mejora de alguno de los ya existentes.</t>
  </si>
  <si>
    <t>Acta de reunión y listado de asistencia.</t>
  </si>
  <si>
    <t>Secretaría General - Proceso de Comunicación Estratégica y Nuevas Tecnologías</t>
  </si>
  <si>
    <t>Elaborar el plan de continuidad de los servicios de TI de la entidad</t>
  </si>
  <si>
    <t>Plan de continuidad oficializado en el SigParticipo.</t>
  </si>
  <si>
    <t>Presentar al Comité Institucional de Gestión y desempeño para aprobación  en caso ser necesario las actualizaciones del Plan Estratégico de Tecnologías de la Información y las Comunicaciones PETI.</t>
  </si>
  <si>
    <t>Acta de revisión del documento o el Plan estratégico de tecnologías de la información Actualizado.</t>
  </si>
  <si>
    <t>Evaluar la implementación del Plan Estratégico de Tecnologías de la Información y las Comunicaciones PETI</t>
  </si>
  <si>
    <t>Informe de evaluación de la implementación del Plan Estratégico de Tecnologías de la Información y las Comunicaciones PETI</t>
  </si>
  <si>
    <t xml:space="preserve">Atender la totalidad de requerimientos registrados en la herramienta de Mesa de ayuda - GLPI, para garantizar la operación tecnológica en los servicios misionales y administrativos </t>
  </si>
  <si>
    <t>Informe de soporte GLPI mensual</t>
  </si>
  <si>
    <t>Secretaría General - Proceso de Gestión de bienes, servicios e infraestructura - TICS</t>
  </si>
  <si>
    <t>Realizar el cronograma de mantenimientos preventivos y correctivos de la infraestructura tecnológica del instituto.</t>
  </si>
  <si>
    <t>Cronograma de mantenimientos preventivos y correctivos de la infraestructura tecnológica del instituto</t>
  </si>
  <si>
    <t>Ejecutar el cronograma de mantenimientos preventivos y correctivos de la infraestructura tecnológica del instituto.</t>
  </si>
  <si>
    <t>Informe de seguimiento de la ejecución del cronograma</t>
  </si>
  <si>
    <t xml:space="preserve">Realizar soporte Técnico y funcional al sistema de gestión documental Orfeo </t>
  </si>
  <si>
    <t>Informe de soporte de Orfeo por la mesa de ayuda GLPI mensual</t>
  </si>
  <si>
    <t>Realizar 2 capacitaciones semestrales a los funcionarios y contratistas del IDPAC en las herramientas tecnológicas de ORFEO y GLPI.</t>
  </si>
  <si>
    <t>Presentaciones 
Listado de asistencia</t>
  </si>
  <si>
    <t>Elaborar un diagnóstico del estado actual de la infraestructura TIC</t>
  </si>
  <si>
    <t>Diagnostico de Infraestructura TI</t>
  </si>
  <si>
    <t>Revisar y actualizar los procedimientos del proceso, que sean necesarios.</t>
  </si>
  <si>
    <t>Procedimientos actualizados y oficializados en SigParticipo</t>
  </si>
  <si>
    <t>57 Gestión pública local</t>
  </si>
  <si>
    <t>Actualizar el documento metodológico de la estrategia de asesoría y acompañamiento a Alcaldías Locales y Entidades del Distrito en los procesos de planeación y presupuestos participativos</t>
  </si>
  <si>
    <t>Documento metodológico de la estrategia Actualizado</t>
  </si>
  <si>
    <t>Subdirección de Promoción de la Participación</t>
  </si>
  <si>
    <t>Implementar la estrategia de asesoría y acompañamiento en procesos de planeación participativa  y presupuestos participativos de acuerdo con los  planes de asesoría con cada Alcaldía Local</t>
  </si>
  <si>
    <t>Planes de Asesoría
Actas
Listados</t>
  </si>
  <si>
    <t>Realizar cuatro asesorías técnicas con Entidades del Distrito en la CIP en temas de planeación participativa y/o presupuestos participativos</t>
  </si>
  <si>
    <t>Cuatro actas de  la CIP</t>
  </si>
  <si>
    <t xml:space="preserve">Presentar un informe de la implementación de Estrategia de asesoría de planeación y presupuestos participativos. </t>
  </si>
  <si>
    <t>Informe de acciones  realizadas para la implementación de la estrategia de presupuestos participativos</t>
  </si>
  <si>
    <t>Aplicar el formulario de caracterización a   instancias formales y no formales de Participación Ciudadana priorizadas</t>
  </si>
  <si>
    <t>Elaborar el Plan de Fortalecimiento de las instancias formales y no formales de Participación Ciudadana caracterizadas</t>
  </si>
  <si>
    <t xml:space="preserve">Desarrollar la fase de formación en el marco del modelo de fortalecimiento a las instancias formales y no formales de Participación Ciudadana en temas transversales a la participación y empoderamiento Ciudadano </t>
  </si>
  <si>
    <t xml:space="preserve">Prestar asistencia técnica a las instancias formales y no formales de Participación Ciudadana en temas transversales a la participación y empoderamiento Ciudadano </t>
  </si>
  <si>
    <t xml:space="preserve">Evaluar el fortalecimiento de las instancias formales y no formales de Participación Ciudadana caracterizadas a través de los mecanismos diseñados por la Gerencia. </t>
  </si>
  <si>
    <t>3 Inspirar confianza y legitimidad para vivir sin miedo y ser epicentro de cultura ciudadana, paz y reconciliación.</t>
  </si>
  <si>
    <t>43 Cultura ciudadana para la confianza, la convivencia y la participación desde la vida cotidiana</t>
  </si>
  <si>
    <t>Adelantar 5 procesos de mediación de conflictos y construcción de pactos con participación ciudadana.</t>
  </si>
  <si>
    <t>Diagnóstico de pacto, 
Acta de suscripción del pacto, 
Plan de acción del pacto 
Informe ejecutivo del pacto</t>
  </si>
  <si>
    <t>Formular e implementar el plan de trabajo correspondiente a las acciones a desarrollar con lo nuevos sujetos y espacios no convencionales de la participación.</t>
  </si>
  <si>
    <t>Plan de trabajo formulado para la realización de acciones  con los nuevos sujetos de la participación en las diferentes localidades.</t>
  </si>
  <si>
    <t>Desarrollar acciones de promoción de la participación con niñas y niños en las localidades priorizadas por la Casa de Experiencias de la Participación.</t>
  </si>
  <si>
    <t>Ayudas de Memoria del intercambio de experiencias entre niños y niñas
Ayudas de Memoria de los semilleros de participación con niñas y niños
Informe del encuentro realizado
y/o Actas de reunión y Listados de asistencia</t>
  </si>
  <si>
    <t>Estructurar  y socializar el plan de acción territorial de cada localidad con el apoyo del equipo territorial en concordancia con  cada dependencia y con la estrategia territorial.</t>
  </si>
  <si>
    <t>Planes de articulación Local formulados</t>
  </si>
  <si>
    <t xml:space="preserve">Implementar  las acciones de responsabilidad de la SPP establecidas en los planes de acción territorial para cada localidad. </t>
  </si>
  <si>
    <t>Actas de reunión 
Listados de asistencias 
Material de apoyo
Ayudas de memoria</t>
  </si>
  <si>
    <t>Realizar un informe semestral de las actividades desarrolladas en materia de participación en cada una de las localidades.</t>
  </si>
  <si>
    <t xml:space="preserve"> Informe de las actividades desarrolladas en materia de participación en cada una de las localidades, en el que se identifican los análisis dofa de las mismas.</t>
  </si>
  <si>
    <t>Implementar del Sistema Informativo DC: 4 productos DCTV; 7 programas radiales propios; difusión en las 7 redes sociales (5 institucionales y 2 Dc Radio)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</si>
  <si>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</si>
  <si>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</si>
  <si>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Jefe Oficina Asesora de Comunicaciones</t>
  </si>
  <si>
    <t>Diseñar e implementar estrategias para fortalecer la comunicación organizacional promoviendo el uso de la intranet y correo masivo implementando políticas para facilitar la comunicación interna.</t>
  </si>
  <si>
    <t>Informe de seguimiento trimestral presentada a la alta dirección.</t>
  </si>
  <si>
    <t>Socializar trimestralmente la información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</si>
  <si>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</si>
  <si>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</si>
  <si>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</si>
  <si>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</si>
  <si>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</si>
  <si>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2024</t>
  </si>
  <si>
    <t xml:space="preserve">Instrumento de medición de percepción de marca e
Informe de resultados </t>
  </si>
  <si>
    <t>Fortalecer las relaciones interinstitucionales a través de la emisión de productos sonoros que sean trasmitidos por Dc Radio (programas, entrevistas y/o podcast)</t>
  </si>
  <si>
    <t>Parrilla de Dc Radio</t>
  </si>
  <si>
    <t xml:space="preserve">Ajustar documento "Metodología Obras Con Saldo Pedagógico" </t>
  </si>
  <si>
    <t>Documento "Metodología Obras Con Saldo Pedagógico" ajustado.</t>
  </si>
  <si>
    <t>Gerencia de Proyectos</t>
  </si>
  <si>
    <t>Gerente de Proyectos</t>
  </si>
  <si>
    <t>Realizar el lanzamiento del Fondo Chikaná, difusión y radicación de propuestas de la convocatoria de OSP 2024</t>
  </si>
  <si>
    <t>Acta del lanzamiento "Fondo Chikaná" y listado de asistencia.
Pantallazo micrositio web con información y requisitos de la convocatoria de OSP 2024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</si>
  <si>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2024</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</si>
  <si>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</si>
  <si>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2024</t>
  </si>
  <si>
    <t>Minutas de los Convenios Solidarios.</t>
  </si>
  <si>
    <t>Ejecutar y hacer seguimiento a la ejecución de las OSP ganadoras en el marco de la Convocatoria de OSP vigencia 2024</t>
  </si>
  <si>
    <t>Informes finales de interventoría de cada OSP.
Matriz de seguimiento y avance OSP 2024
Actas de reunión y listados de asistencia.</t>
  </si>
  <si>
    <t>Realizar las entregas protocolarias con la comunidad de las OSP ganadoras en el marco de la Convocatoria de OSP 2024</t>
  </si>
  <si>
    <t>Protocolos de entrega de las OSP.</t>
  </si>
  <si>
    <t>N/A</t>
  </si>
  <si>
    <t>Actividad Estratégica - Secretaría General Proceso de Comunicación Estratégica y Nuevas Tecnologías</t>
  </si>
  <si>
    <t>Ejecutar las mejoras o nuevos desarrollos de las herramientas y servicios tecnológicos del IDPAC</t>
  </si>
  <si>
    <t>Acta de entrega de las mejoras o nuevos desarrollos realizados.</t>
  </si>
  <si>
    <t>Actividad Estratégica - Secretaría General Proceso de Gestión Contractual</t>
  </si>
  <si>
    <t xml:space="preserve">Realizar procesos de contratación conforme la solicitudes radicadas  al Proceso de Gestión Contractual por las diferentes dependencias del Instituto </t>
  </si>
  <si>
    <t xml:space="preserve">Informe de seguimiento a la contratación solicitada </t>
  </si>
  <si>
    <t>Actividad Estratégica - Secretaría General Proceso de Gestión de Bienes, Servicios e Infraestructura</t>
  </si>
  <si>
    <t>Adquirir y renovar servicios TIC</t>
  </si>
  <si>
    <t>Minutas Contractuales u Ordenes de compra y soportes de entrega de productos adquiridos</t>
  </si>
  <si>
    <t xml:space="preserve">
Adquirir vehículos para la renovación del parque automotor del IDPAC
</t>
  </si>
  <si>
    <t>Factura de compra y comprobante de ingreso al inventario</t>
  </si>
  <si>
    <t>Actividad Estratégica - Secretaría General Proceso de Gestión Documental</t>
  </si>
  <si>
    <t>Elaborar las tablas de valoración Documental</t>
  </si>
  <si>
    <t>* Tablas de Valoración Documental
* Historia Institucional
* Memoria descriptiva
* Organigrama de cada periodo institucional
* Fuentes primarias relativa a las estructuras orgánicas de cada periodo institucional y a las funciones de las unidades administrativas que conformaron dichas estructuras.
* Inventarios Documentales por cada periodo institucional
* Cuadros de Clasificación Documental por cada periodo institucional
* Fichas de Valoración Documental y Disposición Final 
* Tabla de Valoración Documental – TRD por cada periodo institucional
* Acta de la(s) sesión(es) en las cuales se aprobaron las TVD por parte del Comité Institucional de Gestión del Desempeño o quien haga sus veces</t>
  </si>
  <si>
    <t>Secretaria General - Proceso de Gestión Documental</t>
  </si>
  <si>
    <t>Plan estratégico de tecnologías de la información y las comunicaciones PETI</t>
  </si>
  <si>
    <t>Revisar, actualizar y publicar la matriz de activos de la información del IDPAC.</t>
  </si>
  <si>
    <t xml:space="preserve">Matriz de activos de la información Publicada en el link de transparencia </t>
  </si>
  <si>
    <t>Realizar una capacitación semestral a los funcionarios y contratistas del IDPAC en la plataforma de la participación 2.0 con los módulos asociados.</t>
  </si>
  <si>
    <t>Plan de Seguridad y Privacidad de la Información</t>
  </si>
  <si>
    <t>Actualizar las  políticas de Seguridad de la Información acorde con los lineamientos del MSPI en caso de ser necesario.</t>
  </si>
  <si>
    <t>Acta de revisión del documento o la Política de seguridad de la información Actualizada.</t>
  </si>
  <si>
    <t>Plan de tratamiento riesgos de Seguridad y Privacidad de la Información</t>
  </si>
  <si>
    <t>Actualizar el Plan de Tratamiento de Riesgos de Seguridad y Privacidad de la Información en caso de ser necesario</t>
  </si>
  <si>
    <t>Acta de revisión del documento o el Plan de Tratamiento de Riesgos de Seguridad y Privacidad de la Información actualizado.</t>
  </si>
  <si>
    <t>Revisar los riesgos del proceso asociados a la seguridad y privacidad de la información y actualizarlos en caso de ser necesarios</t>
  </si>
  <si>
    <t>Riesgos de seguridad y privacidad de la información registrados en el SIG PARTICIPO</t>
  </si>
  <si>
    <t>Realizar el seguimiento y monitoreo a los  riesgos de seguridad y privacidad de la información documentados por el proceso</t>
  </si>
  <si>
    <t>Informe de seguimiento al monitoreo de los riesgos de seguridad y privacidad de la información</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</si>
  <si>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</si>
  <si>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</si>
  <si>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</si>
  <si>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</si>
  <si>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Realizar seguimiento trimestral al cumplimiento de la ejecución del cronograma del plan institucional de capacitación y  presentarlo al Comité Institucional de Gestión y Desempeño.</t>
  </si>
  <si>
    <t>Presentación de la sesión del Comité Institucional de Gestión y Desempeño
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</si>
  <si>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</si>
  <si>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</si>
  <si>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</si>
  <si>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</si>
  <si>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</si>
  <si>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</si>
  <si>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</si>
  <si>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Realizar seguimiento trimestral al cumplimiento de la ejecución del plan de Bienestar e incentivos y presentarlo al Comité Institucional de Gestión y Desempeño.</t>
  </si>
  <si>
    <t>Presentación de la sesión del Comité Institucional de Gestión y Desempeño
Informe de seguimiento al cumplimiento del Plan de Bienestar e Incentivos</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</si>
  <si>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</si>
  <si>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</si>
  <si>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</si>
  <si>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</si>
  <si>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</si>
  <si>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</si>
  <si>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</si>
  <si>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</si>
  <si>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</si>
  <si>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</si>
  <si>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Informes de resultados a la implementación y presentarlos al CIGD</t>
  </si>
  <si>
    <t>Plan Estratégico de Talento Humano - Plan de Seguridad y Salud en el Trabajo</t>
  </si>
  <si>
    <t>Elaborar el cronograma del plan anual de seguridad y salud en el trabajo vigencia 2024</t>
  </si>
  <si>
    <t>Plan anual de SST aprobado en CIGD</t>
  </si>
  <si>
    <t>Ejecutar el plan de seguridad y salud en el trabajo y presentar el seguimiento al Comité Institucional de Gestión y Desempeño - CIGD.</t>
  </si>
  <si>
    <t>Presentación de la sesión del Comité Institucional de Gestión y Desempeño
Informe de seguimiento al cumplimiento del Plan anual de SST</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</si>
  <si>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</si>
  <si>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</si>
  <si>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Cuadro de clasificación documental
* Memoria descriptiva
* Tablas de Retención Documental sin aprobar</t>
  </si>
  <si>
    <t>Presentar ante el Archivo Distrital de Bogotá, las tablas de Retención Documental para su convalidación</t>
  </si>
  <si>
    <t>* Tablas de Retención Documental
* Oficio de Radiación ante el Archivo Distrital de Bogotá</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</si>
  <si>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</si>
  <si>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</si>
  <si>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Presentar ante el Archivo Distrital de Bogotá, las Tablas de Valoración Documental para su aprobación</t>
  </si>
  <si>
    <t>Tablas de Valoración Documental
Oficio de Radiación ante el Archivo Distrital de Bogotá</t>
  </si>
  <si>
    <t>Elaborar el cronograma de  asistencias técnicas en gestión documental</t>
  </si>
  <si>
    <t>Cronograma de  asistencias técnicas en gestión documental</t>
  </si>
  <si>
    <t>Realizar asistencia técnica en gestión documental a todas las dependencias según el cronograma.</t>
  </si>
  <si>
    <t>Actas de reunión
Listados de asistencia</t>
  </si>
  <si>
    <t>Elaborar el cronograma de transferencias documentales primarias para la vigencia</t>
  </si>
  <si>
    <t>Cronograma de transferencias.</t>
  </si>
  <si>
    <t>Realizar las transferencias documentales primarias según el cronograma establecido</t>
  </si>
  <si>
    <t>Actas de transferencias</t>
  </si>
  <si>
    <t xml:space="preserve">Eliminar 80 cajas del archivo central aplicando la TRD vigente. </t>
  </si>
  <si>
    <t>Formato Único de Inventario Documental - FUID</t>
  </si>
  <si>
    <t>Actividad estratégica - Oficina Asesora de Comunicaciones</t>
  </si>
  <si>
    <t>Continuar con la implementación del nuevo portal web.</t>
  </si>
  <si>
    <t>Presentación de las nuevas páginas del portal web e informe consolidado de su implementación</t>
  </si>
  <si>
    <t>Realizar posicionamiento de marca IDPAC en los eventos.</t>
  </si>
  <si>
    <t>Evidencias Fotográficas de marca IDPAC</t>
  </si>
  <si>
    <t>Actividad estratégica - Oficina Asesora de Planeación </t>
  </si>
  <si>
    <t>Realizar seguimiento a los diferentes Planes Institucionales </t>
  </si>
  <si>
    <t>Correos electrónicos
Listados de asistencia
Presentación de seguimiento</t>
  </si>
  <si>
    <t>Implementar la metodología y lineamientos de SARLAFT</t>
  </si>
  <si>
    <t>Documentos y lineamientos de implementación del SARLAFT en la entidad</t>
  </si>
  <si>
    <t xml:space="preserve">Presentar informes a la alta dirección en el Comité Institucional de Gestión y Desempeño para la toma de decisiones relacionados con la implementación del Modelo Integrado de Planeación y Gestión </t>
  </si>
  <si>
    <t>Informes
Actas de reunión CIGD</t>
  </si>
  <si>
    <t>Actividad Estratégica - Oficina de Control Interno</t>
  </si>
  <si>
    <t>Ejecutar el Plan Anual de Auditoría Interna</t>
  </si>
  <si>
    <t>Informes de resultados de auditorías internas
Informe de resultados seguimientos de ley
Informes de resultados otros seguimientos</t>
  </si>
  <si>
    <t>Oficina de Control Interno</t>
  </si>
  <si>
    <t>Jefe Oficina Control Interno</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</si>
  <si>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</si>
  <si>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</si>
  <si>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 xml:space="preserve">Actividad Estratégica - Oficina Control Disciplinario Interno </t>
  </si>
  <si>
    <t>Atender oportunamente las actuaciones disciplinarias atendiendo a lo establecido en la normatividad vigente, asegurando el cumplimiento del debido proceso.</t>
  </si>
  <si>
    <t>Matriz de procesos disciplinarios, sin incluir los datos sensibles</t>
  </si>
  <si>
    <t xml:space="preserve">Oficina de Control Disciplinario Interno </t>
  </si>
  <si>
    <t xml:space="preserve">Jefe Oficina de Control Disciplinario Interno </t>
  </si>
  <si>
    <t>Elaborar e implementar estrategias publicitarias con el fin de dar cumplimiento a la labor preventiva de la responsabilidad disciplinaria de acuerdo a lo  dispuesto en el Código General Disciplinario</t>
  </si>
  <si>
    <t>Piezas publicitarias</t>
  </si>
  <si>
    <t>Actividad estratégica - Subdirección de Asuntos Comunales</t>
  </si>
  <si>
    <t>Desarrollar acciones de socialización  y apropiación de la Política Pública Comunal de Bogotá</t>
  </si>
  <si>
    <t>Actividades de socialización  en el marco de la apropiación de la Política  Pública de Acción Comunal</t>
  </si>
  <si>
    <t>Realizar las acciones preliminares sancionatorias a que haya lugar</t>
  </si>
  <si>
    <t xml:space="preserve">Soportes de las actuaciones </t>
  </si>
  <si>
    <t>Realizar las acciones para la normalización de los salones comunales y parqueaderos vecinales ubicados en espacio público</t>
  </si>
  <si>
    <t>Realizar acompañamiento y reconocimiento en el Día de la Acción Comunal</t>
  </si>
  <si>
    <t>Listado de asistencia y registro fotográfico, si aplica</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</si>
  <si>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</si>
  <si>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</si>
  <si>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Reporte que indique la fecha de elección y la expedición auto de reconocimiento</t>
  </si>
  <si>
    <t xml:space="preserve">Realizar 7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</si>
  <si>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Informe de los programas realizados, link  de la publicación y temas</t>
  </si>
  <si>
    <t xml:space="preserve">Desarrollar el inventario natural y digitalización de los expedientes. </t>
  </si>
  <si>
    <t>Formato Único de Inventario Documental - FUID e informe de digitalización</t>
  </si>
  <si>
    <t>Elaborar informe de ejecución semestral del plan de acción de la política pública comunal</t>
  </si>
  <si>
    <t xml:space="preserve">Matriz de seguimiento
Informe de ejecución semestral </t>
  </si>
  <si>
    <t>Actividad estratégica - Subdirección de Promoción de la Participación -  Estrategia de asesoría de planeación y presupuestos participativos implementada</t>
  </si>
  <si>
    <t xml:space="preserve">Asistir a las reuniones en el marco de la Coordinación General de Presupuestos Participativos </t>
  </si>
  <si>
    <t>Actas de Reunión 
Listados de Asistencia o ayudas de memoria</t>
  </si>
  <si>
    <t>Actividad estratégica - Subdirección de Promoción de la Participación -   Implementar una (1) estrategia para promover expresiones y acciones diversas e innovadoras de participación ciudadana y social para aportar a sujetos y procesos activos en la sostenibilidad del nuevo contrato social.</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</si>
  <si>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</si>
  <si>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</si>
  <si>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Actividad estratégica - Subdirección de Promoción de la Participación -  Implementar una (1) estrategia para promover expresiones y acciones diversas e innovadoras de participación ciudadana y social para aportar a sujetos y procesos activos en la sostenibilidad del nuevo contrato social.</t>
  </si>
  <si>
    <t>Desarrollar y acompañar la Semana de la Participación en articulación con  los sectores del Distrito y las Alcaldías Locales y presentar el informe correspondiente.</t>
  </si>
  <si>
    <t xml:space="preserve">
 Informe consolidado de la realización "Semana de la Participación"</t>
  </si>
  <si>
    <t>Actividad estratégica - Subdirección de Promoción de la Participación -  Estrategia de articulación territorial implementada</t>
  </si>
  <si>
    <t xml:space="preserve">Socializar en las mesas de verificación y mesa de seguimiento de pactos de los observatorios ciudadanos de la veeduría los informes y evidencias de acuerdo con la herramienta de seguimiento a la gestión pública local de los observatorios ciudadanos, Realizado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</si>
  <si>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</si>
  <si>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</si>
  <si>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</si>
  <si>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</si>
  <si>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
Listados de asistencia</t>
  </si>
  <si>
    <t>Participar en las   Instancias de coordinación local (Consejo de Gobierno Local, UAT, CLOPS)</t>
  </si>
  <si>
    <t>Soportes y/o evidencias de asistencia a reunión 
Actas 
Listados</t>
  </si>
  <si>
    <t>Realizar un (1) evento distrital de la CLIP</t>
  </si>
  <si>
    <t>Metodología e informe consolidado de la realización del evento con resultados</t>
  </si>
  <si>
    <t>Realizar en cada localidad ejercicios de socialización  y pedagogía de la Política Pública de Participación Incidente.</t>
  </si>
  <si>
    <t>Evidencias de socialización 
Registros fotográficos
Listados de Asistencia</t>
  </si>
  <si>
    <t xml:space="preserve">Realizar seguimiento a los pactos de acuerdo a los implementados en cada localidad. </t>
  </si>
  <si>
    <t>Informe y matriz de seguimiento a pactos.</t>
  </si>
  <si>
    <t>Actividad estratégica - Subdirección de Promoción de la Participación - Redes de solidaridad ciudadana por medios digitales a través de la Plataforma de Red del Cuidado Ciudadano fortalecidas</t>
  </si>
  <si>
    <t>Realizar dos campañas de solidaridad ciudadana desde la Red del Cuidado Ciudadano.</t>
  </si>
  <si>
    <t>Informe de campañas de solidaridad realizadas con soportes correspondientes</t>
  </si>
  <si>
    <t>Actividad estratégica - Subdirección de Promoción de la Participación - Procesos de deliberación y concertación ciudadana por medios digitales a través de la Plataforma de Bogotá Abierta realizados</t>
  </si>
  <si>
    <t>Implementar y hacer seguimiento a los retos ciudadanos que se realicen a través de la plataforma Bogotá Abierta.</t>
  </si>
  <si>
    <t xml:space="preserve">Informe de lanzamiento de retos que promuevan la deliberación sobre temas de ciudad
Informe de evidencias de retos publicados en la plataforma Bogotá Abierta
</t>
  </si>
  <si>
    <t>Actividad estratégica - Subdirección de Promoción de la Participación - Estrategia de promoción de la participación con Nuevos Sujetos y Prácticas Innovadoras de la Participación liderada por el equipo de la Casa de Experiencias de la Participación implementada</t>
  </si>
  <si>
    <t xml:space="preserve">Realizar la sistematización de experiencias y prácticas innovadoras de la participación y publicarlas en el repositorio de la Casa de Experiencias.  </t>
  </si>
  <si>
    <t>Informe de la sistematización de experiencias y prácticas innovadoras de la participación y URL de las publicaciones en el repositorio Web de la CEP.</t>
  </si>
  <si>
    <t xml:space="preserve">Actividad estratégica - Subdirección de Promoción de la Participación </t>
  </si>
  <si>
    <t>Realizar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</si>
  <si>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</si>
  <si>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</si>
  <si>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Apoyar acciones tendientes al reconocimiento e integración entre instancias </t>
  </si>
  <si>
    <t>Actas de reunión, Registro fotográfico  y listados de asistencia</t>
  </si>
  <si>
    <t>Gerencia de Instancias y Mecanismos de Participación</t>
  </si>
  <si>
    <t>Gerente de Instancias y Mecanismo de Participación</t>
  </si>
  <si>
    <t>Registrar los resultados finales de las Obras con Saldo Pedagógico en la página Web y las redes sociales del IDPAC.</t>
  </si>
  <si>
    <t>Informe Mensual registro y resumen obras con saldo pedagógico</t>
  </si>
  <si>
    <t>Actividades estratégicas - Gerencia de Proyectos</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</si>
  <si>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</si>
  <si>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</si>
  <si>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PTEP-2024 Componente 2: Rendición de cuentas
Subcomponente 4.1. Evaluación y
retroalimentación a la gestión institucional</t>
  </si>
  <si>
    <t xml:space="preserve">Registrar y realizar seguimiento a los compromisos formulados por la Entidad en la Audiencia Pública de Rendición de Cuentas y en los Diálogos de Doble Vía. </t>
  </si>
  <si>
    <t>PTEP-2024 Componente 3: Mecanismos para Mejorar la Atención al Ciudadano
Subcomponente 5.1. Relacionamiento con el ciudadano</t>
  </si>
  <si>
    <t>Remitir mensualmente al proceso de Servicio a la Ciudadanía el formato de recopilación de información de atención al ciudadano y grupos de valor.</t>
  </si>
  <si>
    <t>PTEP-2024 Componente 4: Racionalización de trámites
Subcomponente 2.1. Consulta Ciudadana para la mejora de experiencias de los usuarios</t>
  </si>
  <si>
    <t>Aplicar una encuesta de percepción a los usuarios y grupos de valor de nuestros servicios y trámites</t>
  </si>
  <si>
    <t xml:space="preserve">PTEP-2024 Componente 5:  Apertura de Información y Datos Abiertos
Subcomponente 2.1 Entrega de información en lenguaje sencillo que
de cuenta de la gestión institucional
</t>
  </si>
  <si>
    <t>Divulgar acciones desarrolladas en el marco de las convocatorias de participación ciudadana, a través de los diferentes canales de comunicación.</t>
  </si>
  <si>
    <t>PTEP-2024 Componente 8: Gestión De Riesgos De Corrupción - Mapas De Riesgo
Subcomponente 4.1 Monitoreo y Revisión</t>
  </si>
  <si>
    <t xml:space="preserve">Realizar revisión y monitoreo a la implementación de los controles de los  Riesgos a cargo del proceso </t>
  </si>
  <si>
    <t>PTEP-2024 Componente 1: Mecanismos para la Transparencia y Acceso a la Información
Subcomponente 1.1. Lineamiento de transparencia activa</t>
  </si>
  <si>
    <t>Socializar y /o capacitar a los servidores públicos en temas de Transparencia y lucha contra la corrupción.</t>
  </si>
  <si>
    <t>PTEP-2024 Componente 1: Mecanismos para la Transparencia y Acceso a la Información
Subcomponente 5.5. Monitoreo de Acceso a la Información Pública</t>
  </si>
  <si>
    <t>Generar documento de seguimiento a la apertura de documentos y links publicados en la página web según lo solicitado por los centros de gestión, de acuerdo con la Ley de Transparencia.</t>
  </si>
  <si>
    <t>PTEP-2024 Componente 2: Rendición de cuentas
Subcomponente 1.1. Información de calidad y en lenguaje comprensible</t>
  </si>
  <si>
    <t>Elaborar y publicar el informe de gestión del IDPAC de la vigencia 2023</t>
  </si>
  <si>
    <t>PTEP-2024 Componente 2: Rendición de cuentas
Subcomponente 3.1. Responsabilidad en la cultura de la rendición y petición de cuentas</t>
  </si>
  <si>
    <t xml:space="preserve">Capacitar y/o sensibilizar a los servidores públicos de la entidad para fortalecer sus competencias en rendición de cuentas </t>
  </si>
  <si>
    <t>PTEP-2024 Componente 2: Rendición de cuentas
Subcomponente 4.2. Evaluación y
retroalimentación a la gestión institucional</t>
  </si>
  <si>
    <t xml:space="preserve">Realizar informe de todo el proceso de rendición de cuentas del 2023, adicionando el monitoreo de respuesta a los temas propuestos en la audiencia de Rendición de Cuentas. </t>
  </si>
  <si>
    <t>PTEP-2024 Componente 2: Rendición de cuentas
Subcomponente 5.1. Rendición de cuentas focalizada</t>
  </si>
  <si>
    <t xml:space="preserve">Realizar acciones de diálogo de doble vía con los grupos de valor poblacionales y diferenciales a través de los diferentes canales de la entidad. </t>
  </si>
  <si>
    <t>PTEP-2024 Componente 2: Rendición de cuentas
Subcomponente 6.1. Rendición de cuentas focalizada</t>
  </si>
  <si>
    <t>Participar en las jornadas de rendición de cuentas en las que sea convocada la entidad de acuerdo con la programación</t>
  </si>
  <si>
    <t>PTEP-2024 Componente 4:   Racionalización de Trámites
Subcomponente 1.2. Transparencia activa</t>
  </si>
  <si>
    <t>Realizar la revisión y actualización de la información publicada en el SUIT y en la Guía de Trámites y servicios del Distrito cuando sea requerido.</t>
  </si>
  <si>
    <t>PTEP-2024 Componente 5:  Apertura de Información y Datos Abiertos
Subcomponente 4.1. Estandarización de datos abiertos para intercambio de información</t>
  </si>
  <si>
    <t>Reportar la información del Índice de Gobierno Abierto</t>
  </si>
  <si>
    <t>PTEP-2024 Componente 6:  Participación e Innovación en la Gestión Pública
Subcomponente 2.1. Iniciativas de
innovación por articulación institucional</t>
  </si>
  <si>
    <t>Recopilar prácticas exitosas de la entidad para fortalecer el proceso de gestión del conocimiento institucional.</t>
  </si>
  <si>
    <t>PTEP-2024 Componente 7: Promoción de la Integridad y la Ética Pública
Subcomponente 5.1. Gestión prácticas Antisoborno, Antifraude</t>
  </si>
  <si>
    <t>Gestionar dos (2) capacitaciones sobre prácticas antisoborno, antilavado y antifraude y/o participar en programas de formación ofertados a nivel distrital o nacional</t>
  </si>
  <si>
    <t>PTEP-2024 Componente 8: Gestión De Riesgos De Corrupción - Mapas De Riesgo
Subcomponente 1.1 Política de
Administración de Riesgos</t>
  </si>
  <si>
    <t>Divulgar periódicamente de manera interna y externa la Política de Administración de Riesgos</t>
  </si>
  <si>
    <t xml:space="preserve">PTEP-2024 Componente 8: Gestión De Riesgos De Corrupción - Mapas De Riesgo
Subcomponente 2.1 Construcción del mapa de riesgo anticorrupción </t>
  </si>
  <si>
    <t>Identificar los riesgos institucionales y de corrupción para la vigencia 2025</t>
  </si>
  <si>
    <t>PTEP-2024 Componente 8: Gestión De Riesgos De Corrupción - Mapas De Riesgo
Subcomponente 3.1 Consulta y Divulgación</t>
  </si>
  <si>
    <t>Someter a consulta pública el mapa de riesgos de corrupción actualizado para la vigencia 2024</t>
  </si>
  <si>
    <t>PTEP-2024 Componente 8: Gestión De Riesgos De Corrupción - Mapas De Riesgo
Subcomponente 3.2 Consulta y Divulgación</t>
  </si>
  <si>
    <t>Incluir en el Mapa de Riesgos de Corrupción para la vigencia 2024 riesgos de lavado de activos, financiación del terrorismo y proliferación de armas</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</si>
  <si>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</si>
  <si>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</si>
  <si>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</si>
  <si>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</si>
  <si>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PTEP-2024 Componente 8: Gestión De Riesgos De Corrupción - Mapas De Riesgo
Subcomponente 3.3 Consulta y Divulgación</t>
  </si>
  <si>
    <t>Socializar mapa de riesgos de la Entidad vigencia 2024</t>
  </si>
  <si>
    <t>PTEP-2024 Componente 8: Gestión De Riesgos De Corrupción - Mapas De Riesgo
Subcomponente 5.1 Seguimiento</t>
  </si>
  <si>
    <t>Realizar informe de seguimiento cuatrimestral a las matrices de riesgo de corrupción y gestión y realizar la publicación en la página web - Link de transparencia</t>
  </si>
  <si>
    <t>PTEP-2024 Componente 9: Medidas De Debida Diligencia y Prevención de Lavado de Activos
Subcomponente 1.2. Adecuación institucional para cumplir con la debida
diligencia</t>
  </si>
  <si>
    <t>Identificar los  riesgos que SARLAFT para la entidad</t>
  </si>
  <si>
    <t>PTEP-2024 Componente 9: Medidas De Debida Diligencia y Prevención de Lavado de Activos
Subcomponente 1.3 Adecuación institucional para cumplir con la debida
diligencia</t>
  </si>
  <si>
    <t>Socializar la Cultura en prevención del lavado de activos y financiación del Terrorismo y RPADM dentro del Instituto</t>
  </si>
  <si>
    <t>PTEP-2024 Componente 9: Medidas De Debida Diligencia y Prevención de Lavado de Activos
Subcomponente 2.1 Construcción del plan de trabajo para adaptar y/o desarrollar la debida diligencia</t>
  </si>
  <si>
    <t>Definir los documentos para la aplicación de los controles LAFT en el Instituto</t>
  </si>
  <si>
    <t>PTEP-2024 Componente 9: Medidas De Debida Diligencia y Prevención de Lavado de Activos
Subcomponente 1.1. Adecuación institucional para cumplir con la debida
diligencia</t>
  </si>
  <si>
    <t xml:space="preserve">Determinar las políticas dentro del sistema de Gestión de Riesgos SARLAFT para la entidad </t>
  </si>
  <si>
    <t>PTEP-2024 Componente 9: Medidas De Debida Diligencia y Prevención de Lavado de Activos
Subcomponente 2.2 Construcción del plan de trabajo para adaptar y/o desarrollar la debida diligencia</t>
  </si>
  <si>
    <t xml:space="preserve">
Realizar una jornada para definir los componentes del plan de trabajo para la prevención del lavado de activos y financiación del terrorismo en la entidad. </t>
  </si>
  <si>
    <t>PTEP-2024 Componente 9: Medidas De Debida Diligencia y Prevención de Lavado de Activos
Subcomponente 3.1. Gestión de la debida diligencia</t>
  </si>
  <si>
    <t>Incorporar en los pliegos de condiciones o invitaciones públicas y sus anexos la declaratoria de los oferentes sobre no estar incursos en actividades de lavado de activos, financiación del terrorismo y proliferación de armas y riesgos de corrupción</t>
  </si>
  <si>
    <t>PTEP-2024 Componente 9: Medidas De Debida Diligencia y Prevención de Lavado de Activos
Subcomponente 3.2. Gestión de la debida diligencia</t>
  </si>
  <si>
    <t>Definir los requisitos mínimos para la vinculación de contrapartes en temas de Lavado de Activos y Financiación del Terrorismo LAFT, dentro del Instituto</t>
  </si>
  <si>
    <t>PTEP-2024 Componente 7: Promoción de la Integridad y la Ética Pública
Subcomponente 1.1. Programas Gestión de Integridad</t>
  </si>
  <si>
    <t>Elaborar el Plan de Trabajo 2024, para la política de gestión de integridad.</t>
  </si>
  <si>
    <t>PTEP-2024 Componente 7: Promoción de la Integridad y la Ética Pública
Subcomponente 1.2. Programas Gestión de Integridad</t>
  </si>
  <si>
    <t>Aplicar el Test de percepción sobre integridad de la Función Pública a los servidores del IDPAC 2024</t>
  </si>
  <si>
    <t>PTEP-2024 Componente 7: Promoción de la Integridad y la Ética Pública
Subcomponente 2.1. Promoción de la integridad en las instituciones y grupos de interés</t>
  </si>
  <si>
    <t xml:space="preserve">Realizar reuniones de trabajo con los gestores de integridad para el seguimiento y coordinación para las acciones del Plan de Gestión de Integridad 2024. </t>
  </si>
  <si>
    <t>PTEP-2024 Componente 7: Promoción de la Integridad y la Ética Pública
Subcomponente 2.2. Promoción de la integridad en las instituciones y grupos de interés</t>
  </si>
  <si>
    <t>Realizar informe de seguimiento trimestral al cumplimiento de la ejecución del  plan de trabajo de la política de gestión de integridad.</t>
  </si>
  <si>
    <t>PTEP-2024 Componente 7: Promoción de la Integridad y la Ética Pública
Subcomponente 2.3. Promoción de la integridad en las instituciones y grupos de interés</t>
  </si>
  <si>
    <t xml:space="preserve">Divulgar el código de integridad institucional a nivel interno y externo con alcance en los diferentes grupos de valor y partes interesadas de la entidad. </t>
  </si>
  <si>
    <t>PTEP-2024 Componente 7: Promoción de la Integridad y la Ética Pública
Subcomponente 3.1. Participación en las estrategias distritales de Integridad</t>
  </si>
  <si>
    <t>Participar en las estrategias de integridad convocadas por el Distrito</t>
  </si>
  <si>
    <t>PTEP-2024 Componente 7: Promoción de la Integridad y la Ética Pública
Subcomponente 4.1. Gestión preventiva de conflicto de interés</t>
  </si>
  <si>
    <t>Elaborar piezas comunicativas para divulgar acerca de la prevención frente al conflicto de interés</t>
  </si>
  <si>
    <t>PTEP-2024 Componente 1: Mecanismos para la Transparencia y Acceso a la Información
Subcomponente 3.2. Elaboración de instrumentos de gestión de información</t>
  </si>
  <si>
    <t>Articular los instrumentos de gestión de información como inventario de activos de información, esquema de publicación de la información e  Índice de información clasificada y reservada con los lineamientos del Programa de Gestión Documental</t>
  </si>
  <si>
    <t xml:space="preserve">PTEP-2024 Componente 5:  Apertura de Información y Datos Abiertos
Subcomponente 3.3. Apertura de la información presupuestal institucional y de resultados
</t>
  </si>
  <si>
    <t>Realizar la publicación de la información presupuestal en el portal web - link de transparencia y acceso a la información pública</t>
  </si>
  <si>
    <t>PTEP-2024 Componente 1: Mecanismos para la Transparencia y Acceso a la Información
Subcomponente 2.1. Lineamientos de transparencia pasiva</t>
  </si>
  <si>
    <t>Elaborar  dos (2) piezas comunicacionales informativas sobre la responsabilidad de los servidores públicos frente a las peticiones ciudadanas.</t>
  </si>
  <si>
    <t>PTEP-2024 Componente 1: Mecanismos para la Transparencia y Acceso a la Información
Subcomponente 2.2. Lineamientos de transparencia pasiva</t>
  </si>
  <si>
    <t>Socializar los parámetros de contenido y oportunidad de respuesta a solicitudes de acceso a la información</t>
  </si>
  <si>
    <t>PTEP-2024 Componente 1: Mecanismos para la Transparencia y Acceso a la Información
Subcomponente 3.1. Elaboración de instrumentos de gestión de información</t>
  </si>
  <si>
    <t>Actualizar el Formato de Registro de Atención</t>
  </si>
  <si>
    <t>PTEP-2024 Componente 1: Mecanismos para la Transparencia y Acceso a la Información
Subcomponente 4.1. Criterio diferencial de accesibilidad</t>
  </si>
  <si>
    <t>Coordinar jornadas de capacitación a los servidores de la entidad en el uso de las  herramientas de accesibilidad de documentos y lenguaje Claro.</t>
  </si>
  <si>
    <t>PTEP-2024 Componente 1: Mecanismos para la Transparencia y Acceso a la Información
Subcomponente 4.2. Criterio diferencial de accesibilidad</t>
  </si>
  <si>
    <t>Implementar señales accesibles en lugares estratégicos de la sedes donde el IDPAC realice atención a la ciudadanía</t>
  </si>
  <si>
    <t>PTEP-2024 Componente 1: Mecanismos para la Transparencia y Acceso a la Información
Subcomponente 4.3. Criterio diferencial de accesibilidad</t>
  </si>
  <si>
    <t>Implementar por demanda el protocolo para garantizar el servicio de interpretación para personas con discapacidad auditiva que accedan a los trámites y/o servicios de la Entidad</t>
  </si>
  <si>
    <t>PTEP-2024 Componente 1: Mecanismos para la Transparencia y Acceso a la Información
Subcomponente 5.1. Monitoreo de Acceso a la Información Pública</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</si>
  <si>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</si>
  <si>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PTEP-2024 Componente 1: Mecanismos para la Transparencia y Acceso a la Información
Subcomponente 5.2. Monitoreo de Acceso a la Información Pública</t>
  </si>
  <si>
    <t>Elaborar informe trimestral sobre la percepción ciudadana respecto de la atención recibida, con base en la encuesta de percepción.</t>
  </si>
  <si>
    <t>PTEP-2024 Componente 2: Rendición de cuentas
Subcomponente 2.3. Diálogo de doble vía con la ciudadanía y sus organizaciones</t>
  </si>
  <si>
    <t>Realizar la caracterización de los grupos de valor e identificar necesidades de información y diálogo en doble vía</t>
  </si>
  <si>
    <t>PTEP-2024 Componente 3: Mecanismos para Mejorar la Atención al Ciudadano
Subcomponente 1.1. Estructura administrativa y Direccionamiento
estratégico</t>
  </si>
  <si>
    <t xml:space="preserve">Presentar al Comité Institucional de Gestión y Desempeño los resultados de la caracterización  de los ciudadanos y grupos de interés </t>
  </si>
  <si>
    <t>PTEP-2024 Componente 3: Mecanismos para Mejorar la Atención al Ciudadano
Subcomponente 2.1. Fortalecimiento de los canales de atención</t>
  </si>
  <si>
    <t>Difundir en los diferentes canales de atención  la prestación de los servicios de la entidad.</t>
  </si>
  <si>
    <t>PTEP-2024 Componente 3: Mecanismos para Mejorar la Atención al Ciudadano
Subcomponente 2.2. Fortalecimiento de los canales de atención</t>
  </si>
  <si>
    <t>Evaluar la accesibilidad y el nivel de uso de los diferentes canales de atención</t>
  </si>
  <si>
    <t>PTEP-2024 Componente 3: Mecanismos para Mejorar la Atención al Ciudadano
Subcomponente 2.3. Fortalecimiento de los canales de atención</t>
  </si>
  <si>
    <t xml:space="preserve">Posicionar los canales de atención al ciudadano a través de la publicación de  piezas comunicativas semestral y divulgación en los diferentes medios. </t>
  </si>
  <si>
    <t>PTEP-2024 Componente 3: Mecanismos para Mejorar la Atención al Ciudadano
Subcomponente 3.1. Talento Humano</t>
  </si>
  <si>
    <t>Coordinar jornadas de capacitación a los servidores de la Entidad  en Servicio a la Ciudadanía, normatividad relativa a la atención de SDQS y herramientas informáticas para el trámite de requerimientos ciudadanos.</t>
  </si>
  <si>
    <t>PTEP-2024 Componente 3: Mecanismos para Mejorar la Atención al Ciudadano
Subcomponente 4.1. Normativo y procedimental</t>
  </si>
  <si>
    <t xml:space="preserve">Revisar y en caso de ser requerido actualizar el manual de Servicio a la Ciudadanía, donde se atiendan los diferentes lineamientos emitidos en normatividad o el líder de la política de gestión y desempeño. </t>
  </si>
  <si>
    <t>PTEP-2024 Componente 3: Mecanismos para Mejorar la Atención al Ciudadano
Subcomponente 5.2. Relacionamiento con el ciudadano</t>
  </si>
  <si>
    <t>Realizar informe trimestral de PQRSD con recomendaciones para la mejora en la prestación de los trámites y servicios de la Entidad.</t>
  </si>
  <si>
    <t>PTEP-2024 Componente 6: Participación e Innovación en la Gestión Pública
Subcomponente 1.1. Ciudadanía en la toma de decisiones públicas</t>
  </si>
  <si>
    <t>Presentar con corte trimestral al Comité Institucional de Gestión y Desempeño, la recopilación de las sugerencias ciudadanas allegadas al Instituto.</t>
  </si>
  <si>
    <t>PTEP-2024 Componente 4: Racionalización de trámites
Subcomponente 1.1. Racionalización de trámites</t>
  </si>
  <si>
    <t>Registrar en el SUIT la estrategia de racionalización del trámite</t>
  </si>
  <si>
    <t>PTEP-2024 Componente 1: Mecanismos para la Transparencia y Acceso a la Información
Subcomponente 1.2. Lineamiento de transparencia activa</t>
  </si>
  <si>
    <t>Publicar la información solicitada por las dependencias, de acuerdo a las especificaciones (en tiempo y ubicación) en la página web, Link de Transparencia y Acceso a la Información Pública.</t>
  </si>
  <si>
    <t>PTEP-2024 Componente 1: Mecanismos para la Transparencia y Acceso a la Información
Subcomponente 5.4. Monitoreo de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</si>
  <si>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</si>
  <si>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PTEP-2024 Componente 2: Rendición de cuentas
Subcomponente 2.1. Diálogo de doble vía con la ciudadanía y sus organizaciones</t>
  </si>
  <si>
    <t>Apoyar la realización de la jornada de Audiencia Pública de Rendición de Cuentas 2023-2024</t>
  </si>
  <si>
    <t>PTEP-2024 Componente 2: Rendición de cuentas
Subcomponente 2.2. Diálogo de doble vía con la ciudadanía y sus organizaciones</t>
  </si>
  <si>
    <t>Implementar una estrategia de comunicación para la rendición de cuentas institucional (Difusión de encuesta de consulta ciudadana y publicación de respuestas) 2023-2024</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</si>
  <si>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</si>
  <si>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</si>
  <si>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</si>
  <si>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</si>
  <si>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</si>
  <si>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</si>
  <si>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</si>
  <si>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</si>
  <si>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</si>
  <si>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</si>
  <si>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</si>
  <si>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</si>
  <si>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</si>
  <si>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</si>
  <si>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</si>
  <si>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</si>
  <si>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</si>
  <si>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</si>
  <si>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</si>
  <si>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</si>
  <si>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</si>
  <si>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</si>
  <si>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</si>
  <si>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</si>
  <si>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</si>
  <si>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</si>
  <si>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</si>
  <si>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</si>
  <si>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</si>
  <si>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</si>
  <si>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</si>
  <si>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</si>
  <si>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</si>
  <si>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Documentos revisados y actualizados con la alineación de los diferentes instrumentos,  Actas de reunión, Listados de asistencia</t>
  </si>
  <si>
    <t>Secretaría General - Proceso de Gestión Financiera</t>
  </si>
  <si>
    <t xml:space="preserve">Publicaciones link de transparencia </t>
  </si>
  <si>
    <t>Piezas comunicacionales (2)</t>
  </si>
  <si>
    <t>Secretaria General - Proceso de Servicio a la Ciudadanía</t>
  </si>
  <si>
    <t>Piezas comunicacionales y pedagógicas</t>
  </si>
  <si>
    <t>Formato de recopilación de información de atención al ciudadano y grupos de valor formalizado</t>
  </si>
  <si>
    <t>Registro fotográfico de la señales accesibles implementadas en las sedes donde se presta atención a la ciudadanía</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</si>
  <si>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</si>
  <si>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</si>
  <si>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</si>
  <si>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</si>
  <si>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</si>
  <si>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</si>
  <si>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</si>
  <si>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</si>
  <si>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</si>
  <si>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</si>
  <si>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</si>
  <si>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</si>
  <si>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</si>
  <si>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</si>
  <si>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Realizar revisión y monitoreo a la implementación de los controles de los  Riesgos a cargo del proceso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</si>
  <si>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</si>
  <si>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</si>
  <si>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PTEP-2024 Componente 3: Mecanismos para Mejorar la Atención al Ciudadano
Subcomponente 6.1. Análisis de la información de las denuncia de corrupción (enfoque de género)</t>
  </si>
  <si>
    <t>Aplicar el formulario de caracterización y medición a medios de comunicación comunitaria y alternativa.</t>
  </si>
  <si>
    <t xml:space="preserve">Constancia de Caracterización y resultado del Índice de Fortalecimiento del Medio de Comunicación Comunitaria, obtenido de la Plataforma de la Participación </t>
  </si>
  <si>
    <t>Subdirección de Fortalecimiento de la Organización Social</t>
  </si>
  <si>
    <t>Subdirector (a) de Fortalecimiento de la Organización Social</t>
  </si>
  <si>
    <t>Elaborar el Plan de Fortalecimiento a medios  de comunicación comunitaria y alternativa.</t>
  </si>
  <si>
    <t xml:space="preserve">Plan de fortalecimiento y acta de compromiso, elaborados con el Medio de Comunicación Comunitaria  </t>
  </si>
  <si>
    <t>Hacer seguimiento a la  fase de formación en el marco del modelo de fortalecimiento a  medios de comunicación comunitaria y alternativa.</t>
  </si>
  <si>
    <t>Certificado de Escuela de la Participación o de la entidad avalada evidencia curso o diplomado sobre fortalecimiento organizativo.</t>
  </si>
  <si>
    <t>Prestar asistencia técnica a  medios de comunicación comunitaria y alternativa.</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</si>
  <si>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</si>
  <si>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medios  de comunicación comunitaria y alternativa.</t>
  </si>
  <si>
    <t>Acta de entrega de incentivo para el fortalecimiento.</t>
  </si>
  <si>
    <t>Evaluar el fortalecimiento de  medios  de comunicación comunitaria y alternativa a través de la aplicación del formulario de caracterización y medición</t>
  </si>
  <si>
    <t xml:space="preserve">Formulario diligenciado del índice de fortalecimiento y Encuesta de Satisfacción </t>
  </si>
  <si>
    <t xml:space="preserve">Aplicar el formulario de caracterización y medición a organizaciones sociales </t>
  </si>
  <si>
    <t xml:space="preserve">Constancia de Caracterización y resultado del Índice de Fortalecimiento de la Organización Social, obtenido de la Plataforma de la Participación </t>
  </si>
  <si>
    <t>Elaborar el Plan de Fortalecimiento a  organizaciones sociales</t>
  </si>
  <si>
    <t>Plan de fortalecimiento y acta de compromiso, elaborados de manera concertada con la Organización Social.</t>
  </si>
  <si>
    <t>Hacer seguimiento a la  fase de formación en el marco del modelo de fortalecimiento a organizaciones sociales fortalecidas</t>
  </si>
  <si>
    <t>Prestar asistencia técnica a organizaciones sociales</t>
  </si>
  <si>
    <t>Entregar incentivos a organizaciones sociales.</t>
  </si>
  <si>
    <t xml:space="preserve">Evaluar el fortalecimiento de organizaciones sociales a través de la aplicación por segunda vez </t>
  </si>
  <si>
    <t>PI 7687: Fortalecimiento a las organizaciones sociales y comunitarias para una participación ciudadana informada e incidente con enfoque diferencial en el Distrito Capital Bogotá.</t>
  </si>
  <si>
    <t>Generar espacios de socialización de las líneas de investigación del Observatorio y sus productos</t>
  </si>
  <si>
    <t>Actas de reuniones de socialización</t>
  </si>
  <si>
    <t xml:space="preserve">Generar el plan de trabajo para la implementación de la Guía básica para la creación, desarrollo, reestructuración y consolidación de los observatorios del distrito capital </t>
  </si>
  <si>
    <t>Cronograma de actividades, Plan de Trabajo y DTS Actualizado</t>
  </si>
  <si>
    <t>Socialización e implementación del procedimiento de tratamiento de fuentes internas de información con las áreas que producen información de interés del Observatorio</t>
  </si>
  <si>
    <t>Actas de socialización y cronogramas de entrega de información</t>
  </si>
  <si>
    <t>Mantener actualizadas las herramientas de visualización del observatorio</t>
  </si>
  <si>
    <t>Tableros de control y mapas</t>
  </si>
  <si>
    <t>Generar y actualizar el plan de trabajo de cada línea de investigación del Observatorio de la Participación.</t>
  </si>
  <si>
    <t>4 Cronogramas de actividades y 4 documentos con el plan de trabajo por cada línea de investigación</t>
  </si>
  <si>
    <t>Generar reportes periódicos de los procesos asociativos caracterizados en la plataforma de la participación</t>
  </si>
  <si>
    <t>Reporte de procesos asociativos caracterizados</t>
  </si>
  <si>
    <t xml:space="preserve">Generar un documento de análisis acorde al plan de trabajo de la línea de política Pública </t>
  </si>
  <si>
    <t>Documento de análisis</t>
  </si>
  <si>
    <t>Generar un informe de análisis acorde al plan de trabajo para la línea de Acción colectiva</t>
  </si>
  <si>
    <t>Generar un informe de análisis acorde al plan de trabajo de la línea de Cultura política</t>
  </si>
  <si>
    <t>Actividad estratégica - Subdirección de Fortalecimiento de la Organización Social</t>
  </si>
  <si>
    <t>Desarrollar acciones de socialización  y apropiación de la Política Pública de Comunicación Comunitaria</t>
  </si>
  <si>
    <t>Actas de reuniones y listados de asistencia</t>
  </si>
  <si>
    <t>Realizar y consolidar el seguimiento trimestral al cumplimiento del plan de acción de la política pública de comunicación comunitaria</t>
  </si>
  <si>
    <t xml:space="preserve">Actas de reunión e informe trimestral </t>
  </si>
  <si>
    <t xml:space="preserve">Realizar Gala de la Participación y Exaltación de procesos organizativos y de líderes y lideresas </t>
  </si>
  <si>
    <t xml:space="preserve">Informe Final con resultados, presupuestos y registro fotográfico </t>
  </si>
  <si>
    <t xml:space="preserve">Realizar actividades de diálogo, visibilización  y generación de alianzas, por medio del, Festival Panas y Parces, y fechas conmemorativas de las nuevas expresiones y discapacidad. </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</si>
  <si>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Adolescentes, Comité Operativo de Adultez, y  Comité Operativo de Habitabilidad en Calle.  </t>
  </si>
  <si>
    <t xml:space="preserve">Actas de Reuniones </t>
  </si>
  <si>
    <t xml:space="preserve">Apoyar y coordinar las inscripciones en los procesos electorales de instancias de los grupos poblacionales identificados en la Subdirección de fortalecimiento de la Organización Sociales. </t>
  </si>
  <si>
    <t xml:space="preserve">Informe trimestral con los avances y procesos eleccionarios que se soliciten a la Subdirección de Fortalecimiento de la Organización Social, el informe contiene, relación de candidatos, votantes, resultados con actas de escrutinio y cronogramas. </t>
  </si>
  <si>
    <t xml:space="preserve">Análisis de Datos Abiertos Publicados en Portal de Datos Abiertos Bogotá	</t>
  </si>
  <si>
    <t>Informe consolidado y  análisis de datos abiertos publicados por la entidad</t>
  </si>
  <si>
    <t xml:space="preserve">PTEP-2024 Componente 5:  Apertura de Información y Datos Abiertos
Subcomponente 1.1. Apertura de datos para los ciudadanos y grupos de interés
</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</si>
  <si>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</si>
  <si>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</si>
  <si>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PTEP-2024 Componente 5:  Apertura de Información y Datos Abiertos
Subcomponente 1.2. Apertura de datos para los ciudadanos y grupos de interés
</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</si>
  <si>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</si>
  <si>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</si>
  <si>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 xml:space="preserve">PTEP-2024 Componente 5:  Apertura de Información y Datos Abiertos
Subcomponente 3.1. Apertura de la información presupuestal institucional y de resultados
</t>
  </si>
  <si>
    <t>Producir información para la red de observatorio distrital</t>
  </si>
  <si>
    <t>Documentos publicados en la red de observatorios</t>
  </si>
  <si>
    <t>PTEP-2024 Componente 6:  Participación e Innovación en la Gestión Pública
Subcomponente 3.1. Redes de innovación pública</t>
  </si>
  <si>
    <t>Gerencia de Juventud</t>
  </si>
  <si>
    <t>Formular los términos de referencia para la convocatoria de iniciativas ciudadanas juveniles</t>
  </si>
  <si>
    <t>Documento de términos de referencia, con sus respectivos anexos.</t>
  </si>
  <si>
    <t>Gerente de Juventud</t>
  </si>
  <si>
    <t>Realizar los trámites y gestiones pertinentes para adelantar la etapa contractual</t>
  </si>
  <si>
    <t>Documentos precontractuales y contractuales</t>
  </si>
  <si>
    <t>Realizar las actividades pertinentes para adelantar la convocatoria de iniciativas ciudadanas juveniles</t>
  </si>
  <si>
    <t>Documentos que den cuenta del avance de la convocatoria (cronograma, avances inscritos, actas de socialización de la convocatoria,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</si>
  <si>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</si>
  <si>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</si>
  <si>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</si>
  <si>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</si>
  <si>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</si>
  <si>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</si>
  <si>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</si>
  <si>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</si>
  <si>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t xml:space="preserve">Realizar acciones de fortalecimiento a los CLJ en el marco del Modelo de Fortalecimiento a Instancias (Caracterización y/o, Plan de Fortalecimiento, y/o asistencias técnicas y/o evaluación). </t>
  </si>
  <si>
    <t>Evidencias de acciones de fortalecimiento como actas y sus respectivo listado de asistencia además de los  anexos (caracterización, y/o plan de fortalecimiento y/o asistencias técnicas, y/o evaluaciones). 
Informe ejecutivo final de ejecución.</t>
  </si>
  <si>
    <t>Actividad estratégica - Gerencia de Juventud</t>
  </si>
  <si>
    <t>Apoyar técnica y logísticamente actividades territoriales de barrismo social en las diferentes localidades.</t>
  </si>
  <si>
    <t>Informe de apoyo técnico y logístico, actas de reunión, listado de asistencia y registro fotográfico.</t>
  </si>
  <si>
    <t>Realizar acciones de fortalecimiento a las mesas y consejos locales de barras futboleras.</t>
  </si>
  <si>
    <t>Actas de reunión 
Informe final.</t>
  </si>
  <si>
    <t>Implementar la línea de seguimiento de participación y convivencia en el fútbol, para identificar las causas de la violencia asociadas al futbol.</t>
  </si>
  <si>
    <t>Documentos y/o actas del avance de la implementación de la línea de seguimiento. 
Informe final de implementación y de gestión (Bitácora de acciones en territorio).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</si>
  <si>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</si>
  <si>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</si>
  <si>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Distrital de juventud</t>
  </si>
  <si>
    <t>Actas de reunión y listados de asistencia.</t>
  </si>
  <si>
    <t>Apoyar acciones concertadas de fortalecimiento a las Plataformas Locales y /o Distrital de Juventud.</t>
  </si>
  <si>
    <t>Actas de concertación de acciones de fortalecimiento.
Informe final.</t>
  </si>
  <si>
    <t>Participar en los Comités Operativos Locales de Juventud, para socializar en los avances correspondientes a los productos a cargo del IDPAC en La Política Publica Distrital de Juventud.</t>
  </si>
  <si>
    <t>Actas de reunión, listado de asistencia y/o registro fotográfico. 
Informe final.</t>
  </si>
  <si>
    <t>Producir y desarrollar el programa de juventud y /o de barrismo social en DC Radio.</t>
  </si>
  <si>
    <t xml:space="preserve">Escaleta programa radial de juventud y/o de barrismo social. </t>
  </si>
  <si>
    <t>Gerencia de Mujer y Género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</si>
  <si>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</si>
  <si>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</si>
  <si>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</si>
  <si>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Gerente de Mujer y Género</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</si>
  <si>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</si>
  <si>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</si>
  <si>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</si>
  <si>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</si>
  <si>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</si>
  <si>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</si>
  <si>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</si>
  <si>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</si>
  <si>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</si>
  <si>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</si>
  <si>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PI 7685 Organizaciones comunales acompañadas dentro del modelo de fortalecimiento </t>
  </si>
  <si>
    <t>PI 7685 Organizaciones de Propiedad  Horizontal con acciones dentro del modelo de fortalecimiento</t>
  </si>
  <si>
    <t>PI 7688 Ciudadanos formados</t>
  </si>
  <si>
    <t>PI 7688 Laboratorio de innovación social fortalecido</t>
  </si>
  <si>
    <t>PI 7712 Procesos administrativos y operativos fortalecidos</t>
  </si>
  <si>
    <t>PI 7712 Estrategia de MIPG implementada en el IDPAC</t>
  </si>
  <si>
    <t>PI 7714 Estrategia de modernización y fortalecimiento de la capacidad tecnológica</t>
  </si>
  <si>
    <t>PI 7723 Estrategia de asesoría de planeación y presupuestos participativos implementada</t>
  </si>
  <si>
    <t>PI 7729 Acciones de fortalecimiento a instancias formales y no formales de Participación Ciudadana</t>
  </si>
  <si>
    <t>PI 7796 Gestión Iniciativas ciudadanas juveniles implementadas.</t>
  </si>
  <si>
    <t>PI 7796 Acciones de fortalecimiento de los Consejos Locales de Juventud.</t>
  </si>
  <si>
    <t>PI 7796 Procesos de mediación de conflictos</t>
  </si>
  <si>
    <t>PI 7796 Implementar una (1) estrategia para promover expresiones y acciones diversas e innovadoras de participación ciudadana y social para aportar a sujetos y procesos activos en la sostenibilidad del nuevo contrato social.</t>
  </si>
  <si>
    <t>PI 7796 Estrategia de comunicaciones implementada</t>
  </si>
  <si>
    <t>PI 7796 Gestión Obras para el cuidado y la participación ciudadana realizadas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</si>
  <si>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</si>
  <si>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</si>
  <si>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y elaborar el plan de fortalecimiento con las Mesas Locales étnicas que asegure la participación incidente de los pueblos étnicos respetando y fortaleciendo, sus formas propias de gobierno.  Para ello, la ruta contempla acciones de diálogo permanente con los líderes que conforman las instancias para garantizar que la estrategia responda a las particularidades y necesidades propias de cada pueblo, en los ámbitos territoriales locales.</t>
  </si>
  <si>
    <t>Plan de Fortalecimiento de la instancia en el formato establecido</t>
  </si>
  <si>
    <t>Gerencia de Etnias</t>
  </si>
  <si>
    <t>Gerente de Etnias</t>
  </si>
  <si>
    <t>Prestar asistencia técnica a las instancias étnicas: formalización de instancias indígenas, presupuestos participativos, construcción de reglamentos internos, entre otros</t>
  </si>
  <si>
    <t>Actas de Asistencias técnicas</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</si>
  <si>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</si>
  <si>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Certificados de Formación</t>
  </si>
  <si>
    <t xml:space="preserve">Entregar la caja de herramientas como incentivo a la instancia local </t>
  </si>
  <si>
    <t>Actas de Socialización de Caja de Herramientas</t>
  </si>
  <si>
    <t>Evaluar el fortalecimiento de las instancias étnicas a través de la aplicación del formulario de caracterización y el IFOS</t>
  </si>
  <si>
    <t>IFIS Evaluación</t>
  </si>
  <si>
    <t>Implementar la campaña contra el racismo y la discriminación racial, esta contempla en su desarrollo una serie de acciones pedagógicas, investigativas y de acciones participativas con varios sectores de la comunidad y de instituciones tanto públicas como privadas.  Se Socializa El pacto contra el Racismo y la Discriminación Racial en la espacios públicos y privados de la localidad.</t>
  </si>
  <si>
    <t>Registros fotográficos, listados de asistencia, actas de encuentros presenciales y/o virtuales</t>
  </si>
  <si>
    <t>PI 7678 Implementación estrategia de fortalecimiento de instancias étnicas</t>
  </si>
  <si>
    <t>Categoría - Producto
(Conjunto de características y atributos tangibles que le apuntan al cumplimiento del plan - Actividad principal)</t>
  </si>
  <si>
    <t>Realizar y divulgar información en diferentes lenguas étnicas de la población atendida por el IDPAC, promoviendo la participación ciudadana</t>
  </si>
  <si>
    <t>Link publicados con información accesible en lenguas a población étnica</t>
  </si>
  <si>
    <t>PTEP-2024 Componente 1: Mecanismos para la Transparencia y Acceso a la Información
Subcomponente 4.4. Criterio diferencial de accesibilidad</t>
  </si>
  <si>
    <t>Ficha de Caracterización Diligenciada</t>
  </si>
  <si>
    <t>Plan de Fortalecimiento elaborado</t>
  </si>
  <si>
    <t>Acciones de Formación a instancias (Oferta de Gerencia de Escuela, Propuesta Metodológica de Formación, Capacitaciones IDPAC y otras gestionadas por el equipo de la GIMP, asistencia y evidencia gráfica)</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</si>
  <si>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</si>
  <si>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Proceso de evaluación de la implementación del plan de fortalecimiento (formatos)</t>
  </si>
  <si>
    <t>Dirección General</t>
  </si>
  <si>
    <t>Documento Excel desagregado por cada curso y modalidad de formación con la data requerida.</t>
  </si>
  <si>
    <t xml:space="preserve">Realizar una capacitación semestral para incentivar el uso de Tecnologías de información (Microsoft, OneDrive, SharePoint, Teams, Planner) </t>
  </si>
  <si>
    <t>Actividad estratégica - Oficina Jurídica</t>
  </si>
  <si>
    <t>Ejercer la representación judicial y extrajudicial del IDPAC con el fin de asegurar la defensa técnica de la entidad</t>
  </si>
  <si>
    <t>Atender requerimientos relacionados con reconocimiento de personerías jurídicas, revisión estatutaria, impugnaciones, asesorías, entre otras</t>
  </si>
  <si>
    <t>Realizar el acompañamiento jurídico a las diferentes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</si>
  <si>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</si>
  <si>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Adelantar la etapa de juzgamiento en primera instancia de los procesos disciplinarios contra los/as servidores/as y ex servidores/as del Instituto con el respectivo proceso de notificación y/o comunicación</t>
  </si>
  <si>
    <t>Construir la agenda regulatoria de la entidad</t>
  </si>
  <si>
    <t>Realizar semestralmente la actualización del normograma de la entidad</t>
  </si>
  <si>
    <t>Informe mensual consolidado sobre las actuaciones realizadas en los procesos a cargo de la entidad</t>
  </si>
  <si>
    <t>Oficina Jurídica</t>
  </si>
  <si>
    <t>Jefe Oficina Jurídica</t>
  </si>
  <si>
    <t>Actos administrativos expedidos por el Director General</t>
  </si>
  <si>
    <t>Reporte de acompañamientos jurídicos realizados a las  dependencias de la entidad</t>
  </si>
  <si>
    <t>Actos administrativos expedidos por el Director General relacionados con actuaciones administrativas sancionatorias</t>
  </si>
  <si>
    <t xml:space="preserve">Actos administrativos expedidos por la jefatura de la Oficina Jurídica relacionados con la primera instancia de los procesos disciplinarios adelantados contra los/as servidores/as y ex servidores/as del Instituto </t>
  </si>
  <si>
    <t>Matriz de agenda regulatoria publicada en el mes de enero de 2024
Informes de seguimiento de agenda regulatoria</t>
  </si>
  <si>
    <t>Matriz normograma institucional 
Publicación del Normograma Institucional en el Link de Transparencia</t>
  </si>
  <si>
    <t>Justificación</t>
  </si>
  <si>
    <t xml:space="preserve">Se solicita el cambio de las fechas dado que, la transición entre las administraciones ha derivado en una demora en la contratación de las personas idóneas para la ejecución de esta actividad.
</t>
  </si>
  <si>
    <t xml:space="preserve">Se solicita el cambio de las fechas dado que, la transición entre las administraciones ha derivado en una demora en la contratación de las personas idóneas para la ejecución de esta actividad.
</t>
  </si>
  <si>
    <t xml:space="preserve">Se modifica para iniciar en abril porque no se ha comenzado con la contratación de la profesional de Política Pública LGTBI que desarrolla estas actividades.
</t>
  </si>
  <si>
    <t xml:space="preserve">Se solicita quitar esta actividad toda vez que no es una meta en el marco de la política pública de mujer y equidad de género, Masculinidades alternativas es un tema propio de Cultura.
</t>
  </si>
  <si>
    <t xml:space="preserve">Se solicita la modificación teniendo en cuenta que a la fecha no se han dado lineamientos por parte de la Coordinación General de Presupuestos Participativos, por tanto no se ha podido dar inicio a esta actividad.
</t>
  </si>
  <si>
    <t xml:space="preserve">Se ajusta fecha por cuanto la SAC ya inició la entrega de incentivos 2024 y es la actividad que evidencia los avances del indicador 456 del PDD. 
</t>
  </si>
  <si>
    <t xml:space="preserve">Se ajusta fecha de inicio de actividades, dado que se encuentra en proceso de contratación el personal que realiza estas acciones. 
</t>
  </si>
  <si>
    <t xml:space="preserve">Se solicita la eliminación dado que el plazo para esta actividad para las juntas ya venció. 
</t>
  </si>
  <si>
    <t>Realizar la secretaria técnica mensual en los consejos distritales y locales de Propiedad Horizontal, en atención a lo señalado en la resolución 223-2020</t>
  </si>
  <si>
    <t>Se incluye esta actividad estratégica de la SAC en cumplimiento de la  resolución 223-2020</t>
  </si>
  <si>
    <t xml:space="preserve">Se ajusta fecha de inicio y evidencias, teniendo en cuenta el cronograma remitido por la SDP para seguimiento de planes de acción de las políticas publicas 2024. 
</t>
  </si>
  <si>
    <t xml:space="preserve">Hacer acompañamiento y fortalecimiento de instancias poblacionales e intersectoriales , Secretaría Técnica de la Comisión Diferencial Poblacional - CIDPO, Consejo Distrital de Discapacidad Sumapaz. </t>
  </si>
  <si>
    <t xml:space="preserve">Se solicita modificar la fecha de reporte toda vez que las sesiones de la CIDPO se presentan hacia el segundo trimestre del año </t>
  </si>
  <si>
    <t>Ejecutar las actividades que se programen en el plan de acción de fortalecimiento administrativo y operativo</t>
  </si>
  <si>
    <t>Adquirir y renovar servicios TIC, conforme a la programación del Plan Anual de Adquisiciones</t>
  </si>
  <si>
    <t>Identificar las capacidades organizativas a partir de la caracterización a instancias formales y no formales de Participación Ciudadana priorizadas</t>
  </si>
  <si>
    <t>Ficha de Caracterización Diligenciada
Índice de Fortalecimiento a Instancias - IFIS</t>
  </si>
  <si>
    <t xml:space="preserve">Se modifica el nombre de la actividad teniendo en cuenta que es una acción que contribuye al cumplimiento de la meta a partir de la caracterización de las necesidades de las instancias formales y no formales de la ciudad. </t>
  </si>
  <si>
    <t xml:space="preserve">Se modifica el cumplimiento en el tiempo teniendo en cuenta el cierre de la meta en el Plan de Desarrollo a corte de Junio de 2024. </t>
  </si>
  <si>
    <t>Se elimina la meta toda vez que esta acción se reporta desde la Gerencia de Escuela de la Participación en ciudadanos formados.</t>
  </si>
  <si>
    <t>Se elimina la actividad teniendo en cuenta la armonización del Plan de Desarrollo Distrital Bogotá Camina Segura.</t>
  </si>
  <si>
    <t>Un paper escrito sobre innovación ciudadana e innovación pública</t>
  </si>
  <si>
    <t>Elaborar un (1) paper sobre innovación pública e innovación  ciudadana</t>
  </si>
  <si>
    <t>Actualizar el contenido del ciclo de formación sobre innovación pública e innovación ciudadana.</t>
  </si>
  <si>
    <t xml:space="preserve">Contenidos actualizados del ciclo de formación </t>
  </si>
  <si>
    <t xml:space="preserve">Diseñar una metodología de innovación para el fortalecimiento de las organizaciones sociales a partir del Índice (IFOS) </t>
  </si>
  <si>
    <t>Metodología de Innovación para el fortalecimiento</t>
  </si>
  <si>
    <t xml:space="preserve">Se modifica la redacción de la actividad para especificar el alcance del producto a entregar y el cumplimiento en el tiempo teniendo en cuenta el cierre de la meta en el Plan de Desarrollo a corte de Junio de 2024. </t>
  </si>
  <si>
    <t xml:space="preserve">Se modifica la redacción de la actividad para especificar el alcance del producto a entregar y se modifica el cumplimiento en el tiempo teniendo en cuenta el cierre de la meta en el Plan de Desarrollo a corte de Junio de 2024. </t>
  </si>
  <si>
    <t xml:space="preserve">Se modifica la redacción de la actividad y el número de papers teniendo en cuenta el tiempo para el cierre de la meta en el Plan de Desarrollo a corte de Junio de 2024. </t>
  </si>
  <si>
    <t xml:space="preserve">Actividad Estratégica - Gerencia de Escuela </t>
  </si>
  <si>
    <t>Realizar una convocatoria para Organizaciones Sociales enfocadas en innovación Social en el marco de la Estrategia Fondo Chikaná</t>
  </si>
  <si>
    <t xml:space="preserve">Se cambia la categoría del producto de Proyecto de Inversión 7688 a una Actividad Estratégica a cargo de la Gerencia de Escuela de Participación. </t>
  </si>
  <si>
    <t>Elaborar los planes de asesoría con cada Alcaldía Local</t>
  </si>
  <si>
    <t>Actas de la CIP</t>
  </si>
  <si>
    <t>Realizar una asesoría técnica con Entidades del Distrito en la CIP en temas de planeación participativa y/o presupuestos participativos</t>
  </si>
  <si>
    <t xml:space="preserve">Se modifica la actividad teniendo en cuenta que la implementación se realiza en el segundo semestre teniendo como alcance la formulación de los planes y se modifica el cumplimiento en el tiempo teniendo en cuenta el cierre de la meta en el Plan de Desarrollo a corte de Junio de 2024. </t>
  </si>
  <si>
    <t xml:space="preserve">Se modifica la actividad en magnitud teniendo en cuenta la periodicidad de ls sesiones programadas en la CIP </t>
  </si>
  <si>
    <t xml:space="preserve">Implementar el plan de acción territorial para cada localidad. </t>
  </si>
  <si>
    <t xml:space="preserve">Se modifica la redacción de la actividad con alcance en la ejecución total del Plan de Acción Territorial y se modifica el cumplimiento en el tiempo teniendo en cuenta el cierre de la meta en el Plan de Desarrollo a corte de Junio de 2024. </t>
  </si>
  <si>
    <t>Socializar la información sobre accesibilidad de documentos.</t>
  </si>
  <si>
    <t>Informe de seguimiento presentada a la alta dirección.</t>
  </si>
  <si>
    <t xml:space="preserve">Se modifica los porcentajes de cumplimiento en el tiempo de acuerdo a la fecha programada para la audiencia pública. </t>
  </si>
  <si>
    <t xml:space="preserve">Ss traslada el porcentaje programado en el mes de marzo para abril, teniendo en cuenta que los espacios territoriales están en proceso de ajuste y conformación. </t>
  </si>
  <si>
    <t xml:space="preserve">Se elimina la actividad por cuanto la entrega protocolaría de las obras corresponde a las Juntas de Acción Comunal una vez culminada la obra. </t>
  </si>
  <si>
    <t>Realizar la convocatoria de Obras con Saldo Pedagógico 2024</t>
  </si>
  <si>
    <t xml:space="preserve">Piezas Comunicativas, Pantallazo micrositio web con información y requisitos de la convocatoria de OSP 2024 para la presentación de propuestas y Actas y listados de asistencia a reuniones de socialización de metodología y requisitos. </t>
  </si>
  <si>
    <t>Seleccionar las Juntas de Acción Comunal bajo los criterios establecidos en el documento de reuqiisitos de la convocatoria OSP 2024</t>
  </si>
  <si>
    <t>Se modifica la redacción de la actividad para mayor claridad en el alcance y se ajustan los procentajes acorde con el cronograma planeado de la convocatoria.</t>
  </si>
  <si>
    <t>Se modifica la redacción de la actividad que define la selección de los proyectos a ejecutar presentados por las Juntas de Acción Comunal y se ajustan los procentajes acorde con el cronograma planeado de la convocatoria.</t>
  </si>
  <si>
    <t>Actas resultados por fases.</t>
  </si>
  <si>
    <t>Suscribir los convenios solidarios con las Juntas de Acción Comunal ganadoras de la convocatoria OSP 2024</t>
  </si>
  <si>
    <t>Se modifica la redacción teniendo en cuenta el producto de la actividad y se ajusta el porcentaje de acuerdo con el cronograma planeado de la convocatoria.</t>
  </si>
  <si>
    <t xml:space="preserve">Actividad estratégica - Gerencia de Proyectos </t>
  </si>
  <si>
    <t>Realizar el seguimiento a la ejecución de los Convenios Solidarios</t>
  </si>
  <si>
    <t>Informes sobre la ejecución de los convenios solidarios</t>
  </si>
  <si>
    <t xml:space="preserve">Se modifica la redacción teniendo en cuenta el producto de la actividad y se ajusta el porcentaje de acuerdo con el cronograma planeado de la convocatoria y se ajusta la evidencia que da cuenta de la actividad ejecutada. </t>
  </si>
  <si>
    <t xml:space="preserve">Se elimina toda vez que esta actividad está subsumida en el desarrollo de la convocatoria </t>
  </si>
  <si>
    <t>Realizar la convocatoria de iniciativas ciudadanas juveniles</t>
  </si>
  <si>
    <t>Documentos que den cuenta del desarrollo de la convocatoria (cronograma, inscritos, actas de socialización de la convocatoria, anexos)</t>
  </si>
  <si>
    <t xml:space="preserve">Se modifica la redacción de la actividad precisando el alcance del producto y el porcentaje acorde con el cronograma planeado. </t>
  </si>
  <si>
    <t>Seleccionar las organizaciones ganadoras en el marco de la convocatoria de iniciativas ciudadanas juveniles</t>
  </si>
  <si>
    <t>Listado de inciativas juveniles seleccionadas</t>
  </si>
  <si>
    <t>Se modifica la redacción de la actividad precisando el alcance del producto y el porcentaje acorde con el cronograma planeado y se puntualiza la evidencia de cumplimiento de la actividad.</t>
  </si>
  <si>
    <t>Suscribir actas de compromiso con las organizaciones juveniles ganadoras de la convocatoria.</t>
  </si>
  <si>
    <t xml:space="preserve"> Acta de compromiso iniciativas juveniles </t>
  </si>
  <si>
    <t>Realizar seguimiento al desarrollo de las iniciativas ciudadanas juveniles ganadoras</t>
  </si>
  <si>
    <t xml:space="preserve">Se modifica la categoría del producto pasando del Proyecto de Inversión a una actividad estratégica de la gerencia de Juventid. Se modifica la redacción de la actividad precisando el alcance del producto y el porcentaje acorde con el cronograma planeado. </t>
  </si>
  <si>
    <t>Se elimina la actividad porque esta se encuentra subsumida en el seguimiento realizado a la ejecución de las iniciativas juveniles</t>
  </si>
  <si>
    <t xml:space="preserve">Se elimina la avidad por cuanto la misma se encuentra subsumida en la entrega del estímulo. </t>
  </si>
  <si>
    <t xml:space="preserve">Prestar asistencia técnica a organizaciones comunales de primer y segundo grado  </t>
  </si>
  <si>
    <t xml:space="preserve">Se modifica el cumplimiento en el tiempo teniendo en cuenta el cierre de la meta en el Plan de Desarrollo a corte de Junio de 2024, así mismo se elimina el número de las organizaciones comunales por cuanto la meta es cumplida por las diferentes actividades que se desarrollan. </t>
  </si>
  <si>
    <t xml:space="preserve">Entregar incentivos a 80 organizaciones comunales de primer y segundo grado  </t>
  </si>
  <si>
    <t xml:space="preserve">Se modifica la cantidad en cuanto a 24 se les realizará acciones de asistencia técnica y 80 contarán con estímulos y se modifica el cumplimiento en el tiempo teniendo en cuenta el cierre de la meta en el Plan de Desarrollo a corte de Junio de 2024. </t>
  </si>
  <si>
    <t>Se elimina la actividad por cuanto los formados son reportados por la Gerencia de Escuela.</t>
  </si>
  <si>
    <t xml:space="preserve">Se elimina la actividad po cuanto el alcance de la meta se suscribe a acciones de asistencia técnica. </t>
  </si>
  <si>
    <t>Prestar asistencia técnica a 1436 organizaciones de propiedad horizontal</t>
  </si>
  <si>
    <t>Comunicación oficial con oferta institucional y anexos y constancia de recibo de la comunicación por parte de la Copropiedad</t>
  </si>
  <si>
    <t xml:space="preserve">Se modifica la actividad incluyendo el número de la meta que se debe cumplir, así como su programación en cumplimiento en el tiempo teniendo en cuenta el cierre de la meta en el Plan de Desarrollo a corte de Junio de 2024, finalmente se modifica la evidencia a partir de la estartegia que se va implementar para llegar a nuevas copropiedades con asistencia técnica. </t>
  </si>
  <si>
    <t>Se modifica la programación por cuanto no se cuenta con el recurso humano para realizar esta actividad desde el mes de marzo</t>
  </si>
  <si>
    <t xml:space="preserve">Se elimina la actividad toda vez que los formados son reportados por la Gerencia de Escuela </t>
  </si>
  <si>
    <t>Aplicar el formulario de caracterización y medición a medios de comunicación comunitaria y alternativa junto con el índice de fortalecimiento (IFMECO)</t>
  </si>
  <si>
    <t>Se modifica la redacción de la actividad incluyendo la medición del índice y se ajusta la programación en cumplimiento en el tiempo teniendo en cuenta el cierre de la meta en el Plan de Desarrollo a corte de Junio de 2024</t>
  </si>
  <si>
    <t>Se ajusta la programación en cumplimiento en el tiempo teniendo en cuenta el cierre de la meta en el Plan de Desarrollo a corte de Junio de 2024</t>
  </si>
  <si>
    <t xml:space="preserve">Se cambia la categoría del producto de Proyecto de Inversión 7687 a una Actividad Estratégica a cargo de la Subdirección de Fortalecimiento de la Organización Social </t>
  </si>
  <si>
    <t>Elaborar el plan de fortalecimiento como una estrategia que responda a las particularidades y necesidades propias de cada pueblo.</t>
  </si>
  <si>
    <t>Plan de Fortalecimiento de las instancias étnicas locales</t>
  </si>
  <si>
    <t xml:space="preserve">Se modifica la redacción de la actividad y la evidencia puntualizando el alcance del producto y se modifica el cumplimiento en el tiempo teniendo en cuenta el cierre de la meta en el Plan de Desarrollo a corte de Junio de 2024. </t>
  </si>
  <si>
    <t>Prestar asistencia técnica a las instancias étnicas conforme a las necesidades y objetivos en el marco del Plan de Fortalecimiento</t>
  </si>
  <si>
    <t>Actividad Estratégica - Gerencia de Etnias</t>
  </si>
  <si>
    <t>Implementar el acciones del pacto contra el racismo y la discriminación racial es espacios públicos y privados de Bogotá.</t>
  </si>
  <si>
    <t xml:space="preserve">Se cambia la categoría pasando a una actividad estratégica de la Gerencia de Etnias y se reporgrama durante toda la vigencia por ser una actividad continua, se ajusta la redacción teniendo en cuenta que hace parte de las acciones contempladas en el pacto. </t>
  </si>
  <si>
    <t xml:space="preserve">Actividad estratégica - Secretaría General </t>
  </si>
  <si>
    <t xml:space="preserve">Se modifica la categoría del producto pasando del Proyecto de Inversión a una actividad estratégica de la Secretaria General, porque le aportan al fortalecimiento del Proceso de Gestión Contractual </t>
  </si>
  <si>
    <t xml:space="preserve">Se modifica la categoría del producto pasando del Proyecto de Inversión a una actividad estratégica de la Secretaria General, porque le aportan al fortalecimiento del Proceso de Gestión de Bienes, servicios e infraestructura. </t>
  </si>
  <si>
    <t>Actividad Estratégica - Secretaria General</t>
  </si>
  <si>
    <t>Realizar los mantenimientos preventivos y correctivos de la infraestructura tecnológica del instituto.</t>
  </si>
  <si>
    <t>Informe de mantenimientos correctivos y preventivos - Soportes de mantenimiento</t>
  </si>
  <si>
    <t>Realizar capacitaciones a los funcionarios y contratistas del IDPAC en el uso y paropiación de las herramientas tecnológicas de ORFEO y GLPI.</t>
  </si>
  <si>
    <t>Se modifica los porcentajes de cumplimiento en el tiempo de acuerdo con las fechas  y la planificación de eventos institucionales donde participe el Dircetor General y se lleve a cabo un diálogo en doble vía, reportando de manera consoliidada trimestralmente</t>
  </si>
  <si>
    <t>Actualizar los documentos del proceso que se consideren pertinentes del Proceso</t>
  </si>
  <si>
    <t xml:space="preserve">Se complementa la redacción de la actividad puntualizando el proceso al cual pertenecen los documentos a actualizar. </t>
  </si>
  <si>
    <t>Realizar capacitaciones en temas relacionados con la gestión contractual</t>
  </si>
  <si>
    <t>Saneamiento del 25% de siniestros anteriores vigencias</t>
  </si>
  <si>
    <t xml:space="preserve">Actualizar los documentos del proceso que se consideren pertinentes del Proceso de Gestión de Bienes, Servicios e Infraetsructura </t>
  </si>
  <si>
    <t xml:space="preserve">Actualizar los documentos del proceso que se consideren pertinentes del Proceso </t>
  </si>
  <si>
    <t>Se modifica la categoría del producto pasando del Proyecto de Inversión a una actividad estratégica de la Secretaria General, porque le aportan al fortalecimiento al  Proceso de Comunicación Estratégica y Nuevas Tecnologías</t>
  </si>
  <si>
    <t>Se modifica la categoría del producto pasando del Proyecto de Inversión a una actividad del PETI, porque lhace parte y cotribuye al cumplimiento de este plan.</t>
  </si>
  <si>
    <t xml:space="preserve">Se modifica la redacción de la actividad puntualizando ell alcance en términos de producto, así como las evidencias de la actividad. </t>
  </si>
  <si>
    <t>Revisar y actualizar los procedimientos del proceso, que sean necesarios del Proceso de Gestión de Bienes, Servicios e Infraestructura</t>
  </si>
  <si>
    <t>Se solicita la modificación en la redaccion de la actividad incluyendo que el cumplimiento se de acorde a lo programado en el Plan Anual de Adquisiciones.</t>
  </si>
  <si>
    <t>Se solicita la modificación de las fechas de esta actividad, teniendo en cuenta que aún no ha iniciado con el proceso para la contratación de la empresa certificada para la ejecución de esta actividad.</t>
  </si>
  <si>
    <t xml:space="preserve">Pasa de ser una actividad del Plan estratégico de tecnologías de la información y las comunicaciones PETI para aportar al Proyecto de Inversión 7714 a ejecutarse en el primer semestre de la vigencia por el cierre del PDD. </t>
  </si>
  <si>
    <t>Se solicita la modificación de las fechas de esta actividad teniendo en cuenta que el cumplimiento de la misma se puede dar en el primer semestre del año.</t>
  </si>
  <si>
    <t>Se solicita la modificación de las fechas de esta actividad, teniendo en cuenta que aún no se cuenta con los profesionales idóneos para iniciar con la ejecución de esta actividad.</t>
  </si>
  <si>
    <t>Teniendo en cuenta que se solicitó en el presente comité la modificación las fechas de la actividad de la elaboración de las tablas de retención documental finalizan a 31 de diciembre, no es posible presentarlas ante el archivo de Bogotá</t>
  </si>
  <si>
    <t>Se solicita la modificación de las fechas de esta actividad, teniendo en cuenta que para la ejecución de esta actividad se requiere de un profesional especialista en el tema.</t>
  </si>
  <si>
    <t>Teniendo en cuenta que se solicitó en el presente comité la modificación las fechas de la actividad de la elaboración de las tablas de valoración documental finalizan a 31 de diciembre, no es posible presentarlas ante el archivo de Bogotá</t>
  </si>
  <si>
    <t xml:space="preserve">Actualizar los documentos del proceso que se consideren pertinentes del Proceso de Gestión Contractual </t>
  </si>
  <si>
    <t xml:space="preserve">Se solicita la modificación de la redacción de la actividad y la fecha de su reporte, teniendo en cuenta que la mayoría de las actividades se desarrollan en el segundo semestre de la vigencia, incluido el cierre de gestión
</t>
  </si>
  <si>
    <t xml:space="preserve">Realizar actividades  deportivas y/o recreativas para el desarrollo integral de los servidores públicos.
</t>
  </si>
  <si>
    <t>Realizar actividades  deportivas y/o recreativas para el desarrollo integral de los servidores públicos.</t>
  </si>
  <si>
    <t xml:space="preserve">Se solicita modificar el cambio de fecha para la entrega de la actividad, teniendo en cuenta que la Secretaria General se encuentra realizando una convocatoria con el fin de contratar al profesional en Archivística y Bibliotecología
</t>
  </si>
  <si>
    <t xml:space="preserve">Se solicita modificar (ver porcentajes ajustados en color amarillo) los porcentajes de las entregas para finalizar el proceso de eliminación en el mes septiembre y formalizar la eliminación según la normatividad del AGN
</t>
  </si>
  <si>
    <t>Revisión, publicación y socialización de la política(s) de SST</t>
  </si>
  <si>
    <t>Seguimiento a actividades del Comité Paritario de Seguridad y Salud en el Trabajo - Copasst y al Comité de Convivencia Laboral</t>
  </si>
  <si>
    <t>Realizar a todos los funcionarios los exámenes médicos ocupacionales periódicos</t>
  </si>
  <si>
    <t>Aplicar la batería de riesgo psicosocial</t>
  </si>
  <si>
    <t>Realizar jornadas de capacitación en prevención y promoción peligros y riesgos</t>
  </si>
  <si>
    <t>Acta de revisión</t>
  </si>
  <si>
    <t>Informe de Condiciones de Salud</t>
  </si>
  <si>
    <t>Informe de resultados de la aplicación</t>
  </si>
  <si>
    <t>Política publicada en la Intranet Correo electrónico masivo</t>
  </si>
  <si>
    <t>Listados de Asistencia</t>
  </si>
  <si>
    <t>Se solicita la inclusión de esta actividad en cumplimiento de lo establecido en el Decreto 612 de 2018</t>
  </si>
  <si>
    <t>Proyecto de elaboración y/o actualización de instrumentos archivísticos</t>
  </si>
  <si>
    <t xml:space="preserve">Se solicita incluir esta actividad en el PAI por las siguientes razones:
*Dar uso efectivo al escáner adquirido por el IDPAC. 
*Digitalizar los expedientes más solicitados por los usuarios internos de la entidad, evitando la manipulación física de los mismos.
</t>
  </si>
  <si>
    <t>Realizar mesas de trabajo con las dependencias para establecer el enfoque de las temáticas del PIC a contratar.</t>
  </si>
  <si>
    <t>Elaboración de los términos de referencia (ficha técnica) para la contratación de las capacitaciones externas.</t>
  </si>
  <si>
    <t xml:space="preserve">Desarrollo de las capacitaciones contratadas - ejecución PIC </t>
  </si>
  <si>
    <t>Aplicar la encuesta de satisfacción e impacto de las capacitaciones 2024</t>
  </si>
  <si>
    <t>Aplicar la encuesta de necesidades de capacitación para la vigencia 2025</t>
  </si>
  <si>
    <t>Gestionar capacitación interna (Con dependencias del IDPAC y externa (gratuitas con entidades públicas)</t>
  </si>
  <si>
    <t>Realización de jornadas de inducción y reinducción de personal</t>
  </si>
  <si>
    <t>Listados de Asistencia, actas de reunión y propuesta final de temáticas</t>
  </si>
  <si>
    <t>Ficha Técnica</t>
  </si>
  <si>
    <t>Minuta Contractual</t>
  </si>
  <si>
    <t>Formato encuesta y resultados de la encuesta</t>
  </si>
  <si>
    <t>Correos de convocatoria y/o Listados de Asistencia</t>
  </si>
  <si>
    <t>Correos de convocatoria y/o Resultados de Pruebas de Conocimientos</t>
  </si>
  <si>
    <t>Se solicita modificación  ampliación de fecha de finalización y de porcentaje de cumplimiento, distribuido entre mayo y junio, teniendo en cuenta que hasta el próximo 26 de abril se reunirá el Comité Directivo de la Coordinación General de Presupuestos Participativos - CGPP, para dar línea directiva para la construcción y ajuste a la ruta metodológica de implementación del proceso participativo para la distribución porcentual del componente de Presupuestos Participativos ("FASE 1")</t>
  </si>
  <si>
    <t>Se solicita modificación de fecha teniendo en cuenta que hasta el próximo 26 de abril se reunirá el Comité Directivo de la Coordinación General de Presupuestos Participativos - CGPP, para dar línea directiva para la construcción y ajuste a la ruta metodológica de implementación del proceso participativo para la distribución porcentual del componente de Presupuestos Participativos ("FASE 1").  Por lo tanto el proceso de capacitación que se debe realizar en articulación con todos los sectores pertenecientes a la CIP, se debe adelantar cuando estén en firme los lineamientos por parte de la Coordinación general.</t>
  </si>
  <si>
    <t>Se solicita modificación de los porcentajes de cumplimiento mensuales teniendo en cuenta que el equipo de Pactos de la SPP se encuentra en proceso de contratación en el mes de abril y entre los meses de mayo y junio se finalizará el plan de trabajo para la firma de los dos pactos que se encuentran en etapa</t>
  </si>
  <si>
    <t>Se solicita modificación de los porcentajes de cumplimiento mensuales teniendo en cuenta que el equipo de la Casa de las Experiencias de la SPP se encuentra en proceso de contratación en el mes de abril, mes en donde se aprueba el plan de trabajo y se adelantará una actividad tendiente a desarrollar acciones de promoción de la participación con niñas y niños en las localidades priorizadas por la Casa de Experiencias de la Participación.</t>
  </si>
  <si>
    <t xml:space="preserve">Se solicita ampliación de fecha de finalización y distribución de porcentaje de cumplimiento, teniendo en cuenta que el PAT fue trabajado durante el mes de abril con el equipo articulador de la SPP, así como con las demás dependencias del IDPAC y posterior a estas acciones se podrá Estructurar  y socializar el plan de acción territorial de cada localidad
</t>
  </si>
  <si>
    <t>Se solicita la distribución de porcentaje de cumplimiento mensual y fecha hasta el 30 de junio, teniendo encuentra que en el mes de abril se estructurará y aprobará el plan de trabajo de la Casa de las Experiencias y la primera campaña podrá adelantarse entre los meses de mayo y junio.</t>
  </si>
  <si>
    <t>Esta eliminación se solicita por cuanto a la fecha, solo se cuenta con cinco (5) gestores (as) territoriales y el equipo administrativo no se encuentra completo, esto no permitiría el cumplimiento de la acción debido a que se requiere de tiempo suficiente para planificación, diseño e implementación de la metodología para los encuentros locales de instancias de participación, fases que por lo mencionado anteriormente, no es posible darles cumplimiento en las condiciones actuales.</t>
  </si>
  <si>
    <t xml:space="preserve">Se solicita la eliminación de esta acción debido a que en la vigencia 2024, no se contará con un profesional contratado para línea de "programa de juventud y /o de barrismo social en DC Radio",  así mismo no son metas o indicadores del proyecto de inversión, así mismo no es una acción o producto pendiente ni estratégico a reportar en el Plan de Desarrollo Distrital vigente. </t>
  </si>
  <si>
    <t xml:space="preserve">Según los Términos de referencia de la Convocatoria de Jóvenes con Iniciativas 2024, la fecha de publicación de las organizaciones ganadoras será el 26 de junio, por lo cual el periodo de reporte pasa de Mayo a Junio. </t>
  </si>
  <si>
    <r>
      <rPr>
        <sz val="12"/>
        <color rgb="FFFF0000"/>
        <rFont val="Arial"/>
        <family val="2"/>
      </rPr>
      <t>Reportar</t>
    </r>
    <r>
      <rPr>
        <sz val="12"/>
        <rFont val="Arial"/>
        <family val="2"/>
      </rPr>
      <t xml:space="preserve"> actas de compromiso con las organizaciones juveniles ganadoras de la convocatoria.</t>
    </r>
  </si>
  <si>
    <t>Se cambia la acción de "suscribir" por "reportar", debido a que las actas son suscritas durante la fase de postulación de las organizaciones y sus iniciativas "del 22 de abril al 21 de mayo según Términos de Referencia", por lo cual en junio se hará el reporte de las Actas de compromiso de las 20 organizaciones juveniles ganadoras, cuya publicación será el 25 de junio según Términos de Referencia de la Convocatoria de Iniciativas Juveniles 2024.</t>
  </si>
  <si>
    <t>Reportar actas de compromiso con las organizaciones juveniles ganadoras de la convocatoria.</t>
  </si>
  <si>
    <t>Se ajusta para el mes de Septiembre, ya que según términos de referencia, el seguimiento finaliza en el mes de Septiembre.</t>
  </si>
  <si>
    <t>Se solicita la eliminación de esta acción debido a que en la vigencia 2024, no se contará con un profesional contratado para línea de seguimiento o investigación de "participación y convivencia en el fútbol" así mismo no son metas o indicadores del proyecto de inversión, ni tampoco es producto pendiente ni estratégico a reportar en el Plan de Desarrollo Distrital vigente</t>
  </si>
  <si>
    <t>Se ajusta programación en atención a la estrategia planteada para cumplimiento de la meta.</t>
  </si>
  <si>
    <t>Actividades de socialización  de la Política  Pública de Acción Comunal</t>
  </si>
  <si>
    <t>Se ajusta actividad y evidencia en virtud de la estrategia que se implementara por parte de los gestores en territorio.</t>
  </si>
  <si>
    <t xml:space="preserve">Se actualiza programación teniendo en cuenta que la persona encargada de liderar la actividad fue contratada recientemente. </t>
  </si>
  <si>
    <t>Se elimina tarea toda vez que en el nuevo Plan de Desarrollo se contempla como meta acciones relacionadas con esta actividad y se debe realizar articulación con DADEP</t>
  </si>
  <si>
    <t xml:space="preserve">Se solicita eliminación de la actividad para ser incluidas en la actividades "Divulgar acciones desarrolladas en el marco de las convocatorias de participación ciudadana, a través de los diferentes canales de comunicación" por tener misma finalidad. </t>
  </si>
  <si>
    <t xml:space="preserve">Se solicita eliminación actividad dado que los informes de política publica se realizarán por medio del SIGPARTICIPO. Por lo tanto no se considera necesario generar nuevos informes. </t>
  </si>
  <si>
    <r>
      <rPr>
        <sz val="12"/>
        <color rgb="FFFF0000"/>
        <rFont val="Arial"/>
        <family val="2"/>
      </rPr>
      <t xml:space="preserve">Actualizar </t>
    </r>
    <r>
      <rPr>
        <sz val="12"/>
        <rFont val="Arial"/>
        <family val="2"/>
      </rPr>
      <t xml:space="preserve">el inventario natural y digitalización de los expedientes. </t>
    </r>
  </si>
  <si>
    <t>Se ajusta verbo de la actividad en relación al inventario natural</t>
  </si>
  <si>
    <t xml:space="preserve">Actualizar el inventario natural y digitalización de los expedientes. </t>
  </si>
  <si>
    <t>Implementar del Sistema Informativo DC: 4 productos DCTV; 4 programas radiales propios; difusión en las 7 redes sociales (5 institucionales y 2 Dc Radio) y publicación de notas web.</t>
  </si>
  <si>
    <t>Se solicita modificación de cantidad de programas radiales debido a que la demora en los contratos dificulta la proyección, diseño y ejecución de nuevos programas.</t>
  </si>
  <si>
    <t xml:space="preserve">Se modifica la fecha de finalización y se distribuye el porcentaje programando entre los meses de abril, mayo y junio toda vez que se está diligenciando el FURAG vigencia 2023 y no se han actualizado los Autodiagnósticos por parte de Función Pública. </t>
  </si>
  <si>
    <t>Se reprograma la actividad para tener como elemento de entrada las preguntas del FURAG después de la fecha de su trasmisión.</t>
  </si>
  <si>
    <t xml:space="preserve">Se reprograma la actividad por cuanto se van a realizar mesas de trabajo y se contará con acompañamiento de la Secretaría General de la Alcaldía Mayor. </t>
  </si>
  <si>
    <t>Realizar una  transferencia documental del archivo de gestión del proceso de Gestión Contractual</t>
  </si>
  <si>
    <t>La presente modificación se sustenta en la mesa de trabajo presencial llevada a cabo el 16 de abril de 2024 entre Gestión Documental y el Proceso de Gestión Contractual, en la cual se acordó lo siguiente:
1). Actualizar la actividad a "Realizar una  transferencia documental  del archivo de gestión del proceso de Gestión Contractual", teniendo en cuenta que en la vigencia 2023 se hizo la transferencia de 300 contratos de la vigencia 2012 con el compromiso de transferir los 900 restantes en el 2024 para completarla.
2). Teniendo en cuenta que el Proceso de Gestión Documental solicitó la modificación a las actividades de cronograma de asistencias técnicas, y la ejecución de transferencias programadas, se requiere reprogramar la actividad para que inicie en 1 de octubre de 2024, ya que debe ser la primera transferencia que se haga en la vigencia para que no se pierdan los consecutivos de los expedientes del 2012. Por otro lado, se aclara que la fecha final se mantiene al 31 de diciembre de 2024.</t>
  </si>
  <si>
    <t xml:space="preserve">Durante los primeros meses del año se realizó la revisión de los diferentes instrumentos archivísticos  para cumplir a cabalidad con los requerimientos en Gestión Documental, no obstante, se solicita la modificación de la fecha  de esta actividad con el fin de realizar la totalidad de acciones especificas que son necesarias para el cumplimiento de esta.
</t>
  </si>
  <si>
    <t>Teniendo en cuenta el cronograma de asistencias técnicas elaborado por el proceso y socializado a toda la entidad mediante correo masivo del día 20 de mayo, se solicita la modificación de los porcentajes y de la fecha final de esta actividad, para cumplir con los tiempos programados en el cronograma.</t>
  </si>
  <si>
    <t xml:space="preserve">Teniendo en cuenta que las asistencias técnicas finalizan en el mes de septiembre y esta es una actividad previa a iniciar las transferencias documentales, se solicita la modificación de la fecha de ejecución de esta actividad </t>
  </si>
  <si>
    <t>Teniendo en cuenta, que la elaboración del cronograma de transferencias documentales finaliza su ejecución en el mes de septiembre, se solicita la modificación de la fecha inicial y final de esta actividad, con el fin de que las transferencias inicien en el mes de octubre</t>
  </si>
  <si>
    <t>Conforme al plan de trabajo elaborado de forma conjunta con la Dirección General, y que para la ejecución de este se requiere de un equipo interdisciplinario y dos personas especializadas en el tema, se solicita la modificación de la fecha final de esta actividad  teniendo en cuenta que la ejecución de esta actividad se encuentra incluida en la "Fase 4: Implementación".  Se adjunta presentación con la información mencionada</t>
  </si>
  <si>
    <t>Teniendo en cuenta que la Audiencia Pública fue realizada el sábado 25 de mayo, se requiere modificar la fecha de finalización para consolidar el informe de la estrategia de Rendición de Cuentas correspondiente a la vigencia 2023, para lo cual se requiere un mes para el procesamiento de información de encuestas y preguntas con las respuestas</t>
  </si>
  <si>
    <t xml:space="preserve">Se requiere reprogramar la fecha de finalización de la actividad y reprogramarla lo anterior por cuanto hasta el mes de junio se reactiva el equipo transversal de Gestión del Conocimiento en la cual van a dar las directrices para realizar esta actividad. </t>
  </si>
  <si>
    <t xml:space="preserve">Teniendo en cuenta el Plan de Trabajo propuesto en conjunto por la Secretaría General y la Dirección General para llevar a feliz término  la implementación de los lineamientos del SARLAFT en la entidad, se hace necesario modificar las fechas de finalización y reprogramar de forma progresiva el avance para contar tanto con los documentos internos estandarizados a través del Sistema Integrado de Gestión, así como para la identificación de los riesgos asociados al lavado de activos.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</si>
</sst>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1" formatCode="_-* #,##0_-;\-* #,##0_-;_-* &quot;-&quot;_-;_-@_-"/>
    <numFmt numFmtId="164" formatCode="&quot;$&quot;\ #,##0;[Red]\-&quot;$&quot;\ #,##0"/>
    <numFmt numFmtId="165" formatCode="_-&quot;$&quot;\ * #,##0_-;\-&quot;$&quot;\ * #,##0_-;_-&quot;$&quot;\ * &quot;-&quot;_-;_-@_-"/>
    <numFmt numFmtId="166" formatCode="_-&quot;$&quot;\ * #,##0.00_-;\-&quot;$&quot;\ * #,##0.00_-;_-&quot;$&quot;\ * &quot;-&quot;??_-;_-@_-"/>
    <numFmt numFmtId="167" formatCode="0.0%"/>
    <numFmt numFmtId="168" formatCode="&quot;$&quot;\ #,##0"/>
  </numFmts>
  <fonts count="17" x14ac:knownFonts="1">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
      <sz val="11"/>
      <color rgb="FFFF0000"/>
      <name val="Calibri"/>
      <family val="2"/>
      <scheme val="minor"/>
    </font>
    <font>
      <sz val="12"/>
      <color rgb="FFFF0000"/>
      <name val="Arial"/>
      <family val="2"/>
    </font>
    <font>
      <sz val="12"/>
      <color rgb="FFC00000"/>
      <name val="Arial"/>
      <family val="2"/>
    </font>
    <font>
      <sz val="11"/>
      <name val="Calibri"/>
      <family val="2"/>
      <scheme val="minor"/>
    </font>
  </fonts>
  <fills count="13">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0000"/>
        <bgColor indexed="64"/>
      </patternFill>
    </fill>
    <fill>
      <patternFill patternType="solid">
        <fgColor rgb="FFFFFF00"/>
        <bgColor rgb="FFFFFFFF"/>
      </patternFill>
    </fill>
    <fill>
      <patternFill patternType="solid">
        <fgColor rgb="FFFF0000"/>
        <bgColor rgb="FFFFFFFF"/>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9" fontId="1" fillId="0" borderId="0" applyFont="0" applyFill="0" applyBorder="0" applyAlignment="0" applyProtection="0"/>
    <xf numFmtId="0" fontId="2" fillId="0" borderId="0"/>
    <xf numFmtId="0" fontId="3" fillId="0" borderId="0" applyNumberFormat="0" applyBorder="0" applyProtection="0"/>
    <xf numFmtId="0" fontId="4" fillId="0" borderId="0" applyNumberFormat="0" applyFill="0" applyBorder="0" applyProtection="0"/>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166" fontId="2" fillId="0" borderId="0" applyFont="0" applyFill="0" applyBorder="0" applyAlignment="0" applyProtection="0"/>
  </cellStyleXfs>
  <cellXfs count="436">
    <xf numFmtId="0" fontId="0" fillId="0" borderId="0" xfId="0"/>
    <xf numFmtId="0" fontId="5" fillId="0" borderId="1" xfId="3" applyFont="1" applyBorder="1" applyAlignment="1" applyProtection="1">
      <alignment horizontal="center" vertical="center" wrapText="1"/>
    </xf>
    <xf numFmtId="0" fontId="12" fillId="7" borderId="1" xfId="2" applyFont="1" applyFill="1" applyBorder="1" applyAlignment="1">
      <alignment horizontal="center" vertical="center" wrapText="1"/>
    </xf>
    <xf numFmtId="0" fontId="8" fillId="0" borderId="1" xfId="2" applyFont="1" applyBorder="1" applyAlignment="1">
      <alignment horizontal="center" vertical="center" wrapText="1"/>
    </xf>
    <xf numFmtId="9" fontId="5" fillId="0" borderId="1" xfId="7" applyFont="1" applyFill="1" applyBorder="1" applyAlignment="1" applyProtection="1">
      <alignment horizontal="center" vertical="center" wrapText="1"/>
      <protection locked="0"/>
    </xf>
    <xf numFmtId="168" fontId="5" fillId="0" borderId="1" xfId="5" applyNumberFormat="1" applyFont="1" applyFill="1" applyBorder="1" applyAlignment="1" applyProtection="1">
      <alignment horizontal="justify" vertical="center" wrapText="1"/>
      <protection locked="0"/>
    </xf>
    <xf numFmtId="10" fontId="5" fillId="0" borderId="1" xfId="7" applyNumberFormat="1" applyFont="1" applyFill="1" applyBorder="1" applyAlignment="1" applyProtection="1">
      <alignment horizontal="center" vertical="center" wrapText="1"/>
    </xf>
    <xf numFmtId="0" fontId="8" fillId="2" borderId="0" xfId="3" applyFont="1" applyFill="1" applyAlignment="1" applyProtection="1">
      <alignment vertical="center" wrapText="1"/>
    </xf>
    <xf numFmtId="0" fontId="8" fillId="2" borderId="0" xfId="3" applyFont="1" applyFill="1" applyAlignment="1" applyProtection="1">
      <alignment horizontal="center" vertical="center" wrapText="1"/>
    </xf>
    <xf numFmtId="0" fontId="8" fillId="2" borderId="0" xfId="3" applyFont="1" applyFill="1" applyBorder="1" applyAlignment="1" applyProtection="1">
      <alignment vertical="center" wrapText="1"/>
    </xf>
    <xf numFmtId="0" fontId="8" fillId="2" borderId="0" xfId="3" applyFont="1" applyFill="1" applyBorder="1" applyAlignment="1" applyProtection="1">
      <alignment horizontal="center" vertical="center" wrapText="1"/>
    </xf>
    <xf numFmtId="0" fontId="8" fillId="4" borderId="0" xfId="3" applyFont="1" applyFill="1" applyBorder="1" applyAlignment="1" applyProtection="1">
      <alignment horizontal="center" vertical="center" wrapText="1"/>
    </xf>
    <xf numFmtId="0" fontId="8" fillId="3" borderId="0" xfId="3" applyFont="1" applyFill="1" applyBorder="1" applyAlignment="1" applyProtection="1">
      <alignment horizontal="center" vertical="center" wrapText="1"/>
    </xf>
    <xf numFmtId="0" fontId="9" fillId="2" borderId="0" xfId="3" applyFont="1" applyFill="1" applyAlignment="1" applyProtection="1">
      <alignment horizontal="center" vertical="center" wrapText="1"/>
    </xf>
    <xf numFmtId="0" fontId="8" fillId="4" borderId="0" xfId="3" applyFont="1" applyFill="1" applyAlignment="1" applyProtection="1">
      <alignment horizontal="center" vertical="center" wrapText="1"/>
    </xf>
    <xf numFmtId="0" fontId="6" fillId="6" borderId="1" xfId="2" applyFont="1" applyFill="1" applyBorder="1" applyAlignment="1">
      <alignment horizontal="center" vertical="center" wrapText="1"/>
    </xf>
    <xf numFmtId="14" fontId="10" fillId="0" borderId="1" xfId="2" applyNumberFormat="1" applyFont="1" applyBorder="1" applyAlignment="1" applyProtection="1">
      <alignment horizontal="center" vertical="center" wrapText="1"/>
      <protection locked="0"/>
    </xf>
    <xf numFmtId="0" fontId="9" fillId="8" borderId="1" xfId="3" applyFont="1" applyFill="1" applyBorder="1" applyAlignment="1" applyProtection="1">
      <alignment horizontal="center" vertical="center" wrapText="1"/>
    </xf>
    <xf numFmtId="14" fontId="8" fillId="2" borderId="0" xfId="3" applyNumberFormat="1" applyFont="1" applyFill="1" applyBorder="1" applyAlignment="1" applyProtection="1">
      <alignment horizontal="left" vertical="center" wrapText="1"/>
    </xf>
    <xf numFmtId="1" fontId="11" fillId="6" borderId="1" xfId="2" applyNumberFormat="1" applyFont="1" applyFill="1" applyBorder="1" applyAlignment="1" applyProtection="1">
      <alignment horizontal="center" vertical="center"/>
      <protection locked="0"/>
    </xf>
    <xf numFmtId="1" fontId="7" fillId="4" borderId="0" xfId="2" applyNumberFormat="1" applyFont="1" applyFill="1" applyAlignment="1" applyProtection="1">
      <alignment horizontal="center" vertical="center" wrapText="1"/>
      <protection locked="0"/>
    </xf>
    <xf numFmtId="1" fontId="7" fillId="6" borderId="1" xfId="2" applyNumberFormat="1" applyFont="1" applyFill="1" applyBorder="1" applyAlignment="1" applyProtection="1">
      <alignment horizontal="center" vertical="center" wrapText="1"/>
      <protection locked="0"/>
    </xf>
    <xf numFmtId="1" fontId="7" fillId="4" borderId="1" xfId="2" applyNumberFormat="1" applyFont="1" applyFill="1" applyBorder="1" applyAlignment="1" applyProtection="1">
      <alignment horizontal="center" vertical="center" wrapText="1"/>
      <protection locked="0"/>
    </xf>
    <xf numFmtId="0" fontId="9" fillId="5" borderId="0" xfId="3" applyFont="1" applyFill="1" applyBorder="1" applyAlignment="1" applyProtection="1">
      <alignment horizontal="left" vertical="center" wrapText="1"/>
    </xf>
    <xf numFmtId="0" fontId="8" fillId="3" borderId="0" xfId="2" applyFont="1" applyFill="1"/>
    <xf numFmtId="0" fontId="9" fillId="5" borderId="0" xfId="3" applyFont="1" applyFill="1" applyBorder="1" applyAlignment="1" applyProtection="1">
      <alignment horizontal="center" vertical="center" wrapText="1"/>
    </xf>
    <xf numFmtId="0" fontId="8" fillId="3" borderId="0" xfId="2" applyFont="1" applyFill="1" applyAlignment="1">
      <alignment horizontal="center" vertical="center"/>
    </xf>
    <xf numFmtId="0" fontId="8" fillId="4" borderId="0" xfId="2" applyFont="1" applyFill="1" applyAlignment="1">
      <alignment horizontal="center" vertical="center"/>
    </xf>
    <xf numFmtId="0" fontId="5" fillId="0" borderId="1" xfId="3" applyFont="1" applyBorder="1" applyAlignment="1" applyProtection="1">
      <alignment horizontal="justify" vertical="center" wrapText="1"/>
    </xf>
    <xf numFmtId="0" fontId="5" fillId="0" borderId="1" xfId="2" applyFont="1" applyBorder="1" applyAlignment="1">
      <alignment horizontal="center" vertical="center" wrapText="1"/>
    </xf>
    <xf numFmtId="14" fontId="5" fillId="0" borderId="1" xfId="3" applyNumberFormat="1" applyFont="1" applyBorder="1" applyAlignment="1" applyProtection="1">
      <alignment horizontal="center" vertical="center" wrapText="1"/>
    </xf>
    <xf numFmtId="14" fontId="5" fillId="0" borderId="1" xfId="2" applyNumberFormat="1" applyFont="1" applyBorder="1" applyAlignment="1" applyProtection="1">
      <alignment horizontal="center" vertical="center" wrapText="1"/>
      <protection locked="0"/>
    </xf>
    <xf numFmtId="0" fontId="5" fillId="0" borderId="1" xfId="2" applyFont="1" applyBorder="1" applyAlignment="1" applyProtection="1">
      <alignment horizontal="justify" vertical="center" wrapText="1"/>
      <protection locked="0"/>
    </xf>
    <xf numFmtId="0" fontId="5" fillId="0" borderId="1" xfId="2" applyFont="1" applyBorder="1" applyAlignment="1">
      <alignment horizontal="justify" vertical="center" wrapText="1"/>
    </xf>
    <xf numFmtId="9" fontId="5" fillId="0" borderId="1" xfId="2" applyNumberFormat="1" applyFont="1" applyBorder="1" applyAlignment="1">
      <alignment horizontal="center" vertical="center" wrapText="1"/>
    </xf>
    <xf numFmtId="14" fontId="5" fillId="0" borderId="1" xfId="2" applyNumberFormat="1" applyFont="1" applyBorder="1" applyAlignment="1">
      <alignment horizontal="center" vertical="center" wrapText="1"/>
    </xf>
    <xf numFmtId="0" fontId="5" fillId="0" borderId="1" xfId="3" applyFont="1" applyBorder="1" applyAlignment="1" applyProtection="1">
      <alignment vertical="center" wrapText="1"/>
    </xf>
    <xf numFmtId="0" fontId="8" fillId="0" borderId="0" xfId="3" applyFont="1" applyAlignment="1" applyProtection="1">
      <alignment horizontal="center" vertical="center" wrapText="1"/>
    </xf>
    <xf numFmtId="0" fontId="5" fillId="0" borderId="1" xfId="8" applyFont="1" applyBorder="1" applyAlignment="1">
      <alignment horizontal="center" vertical="center" wrapText="1"/>
    </xf>
    <xf numFmtId="14" fontId="8" fillId="0" borderId="1" xfId="3" applyNumberFormat="1" applyFont="1" applyBorder="1" applyAlignment="1" applyProtection="1">
      <alignment horizontal="center" vertical="center" wrapText="1"/>
    </xf>
    <xf numFmtId="9" fontId="7" fillId="0" borderId="1" xfId="7" applyFont="1" applyFill="1" applyBorder="1" applyAlignment="1" applyProtection="1">
      <alignment horizontal="center" vertical="center" wrapText="1"/>
      <protection locked="0"/>
    </xf>
    <xf numFmtId="14" fontId="7" fillId="0" borderId="1" xfId="2" applyNumberFormat="1" applyFont="1" applyBorder="1" applyAlignment="1" applyProtection="1">
      <alignment horizontal="center" vertical="center" wrapText="1"/>
      <protection locked="0"/>
    </xf>
    <xf numFmtId="1" fontId="5" fillId="0" borderId="1" xfId="3" applyNumberFormat="1" applyFont="1" applyBorder="1" applyAlignment="1" applyProtection="1">
      <alignment horizontal="center" vertical="center" wrapText="1"/>
    </xf>
    <xf numFmtId="0" fontId="8" fillId="0" borderId="1" xfId="3" applyFont="1" applyBorder="1" applyAlignment="1" applyProtection="1">
      <alignment vertical="center" wrapText="1"/>
    </xf>
    <xf numFmtId="9" fontId="8" fillId="0" borderId="1" xfId="2" applyNumberFormat="1" applyFont="1" applyBorder="1" applyAlignment="1">
      <alignment horizontal="center" vertical="center" wrapText="1"/>
    </xf>
    <xf numFmtId="0" fontId="5" fillId="0" borderId="1" xfId="2" applyFont="1" applyBorder="1" applyAlignment="1" applyProtection="1">
      <alignment horizontal="center" vertical="center" wrapText="1"/>
      <protection locked="0"/>
    </xf>
    <xf numFmtId="0" fontId="7" fillId="0" borderId="1" xfId="2" applyFont="1" applyBorder="1" applyAlignment="1" applyProtection="1">
      <alignment horizontal="justify" vertical="center" wrapText="1"/>
      <protection locked="0"/>
    </xf>
    <xf numFmtId="167" fontId="8" fillId="0" borderId="1" xfId="3" applyNumberFormat="1" applyFont="1" applyBorder="1" applyAlignment="1" applyProtection="1">
      <alignment horizontal="center" vertical="center" wrapText="1"/>
    </xf>
    <xf numFmtId="0" fontId="7" fillId="0" borderId="1" xfId="2" applyFont="1" applyBorder="1" applyAlignment="1">
      <alignment horizontal="justify" vertical="center" wrapText="1"/>
    </xf>
    <xf numFmtId="0" fontId="7" fillId="0" borderId="1" xfId="3" applyFont="1" applyBorder="1" applyAlignment="1" applyProtection="1">
      <alignment horizontal="justify" vertical="center" wrapText="1"/>
    </xf>
    <xf numFmtId="14" fontId="8" fillId="2" borderId="0" xfId="3" applyNumberFormat="1" applyFont="1" applyFill="1" applyBorder="1" applyAlignment="1" applyProtection="1">
      <alignment horizontal="center" vertical="center" wrapText="1"/>
    </xf>
    <xf numFmtId="0" fontId="5" fillId="0" borderId="1" xfId="7" applyNumberFormat="1" applyFont="1" applyFill="1" applyBorder="1" applyAlignment="1" applyProtection="1">
      <alignment horizontal="center" vertical="center" wrapText="1"/>
      <protection locked="0"/>
    </xf>
    <xf numFmtId="9" fontId="5" fillId="0" borderId="1" xfId="7" applyFont="1" applyFill="1" applyBorder="1" applyAlignment="1" applyProtection="1">
      <alignment horizontal="center" vertical="top" wrapText="1"/>
      <protection locked="0"/>
    </xf>
    <xf numFmtId="9" fontId="5" fillId="0" borderId="1" xfId="7" applyFont="1" applyBorder="1" applyAlignment="1" applyProtection="1">
      <alignment horizontal="center" vertical="center" wrapText="1"/>
    </xf>
    <xf numFmtId="0" fontId="8" fillId="2" borderId="1" xfId="3" applyFont="1" applyFill="1" applyBorder="1" applyAlignment="1" applyProtection="1">
      <alignment horizontal="center" vertical="center" wrapText="1"/>
    </xf>
    <xf numFmtId="14" fontId="9" fillId="0" borderId="1" xfId="3" applyNumberFormat="1" applyFont="1" applyBorder="1" applyAlignment="1" applyProtection="1">
      <alignment horizontal="center" vertical="center" wrapText="1"/>
    </xf>
    <xf numFmtId="165" fontId="5" fillId="0" borderId="1" xfId="6" applyFont="1" applyFill="1" applyBorder="1" applyAlignment="1" applyProtection="1">
      <alignment horizontal="center" vertical="center"/>
    </xf>
    <xf numFmtId="9" fontId="8" fillId="0" borderId="1" xfId="3" applyNumberFormat="1" applyFont="1" applyBorder="1" applyAlignment="1" applyProtection="1">
      <alignment horizontal="center" vertical="center" wrapText="1"/>
    </xf>
    <xf numFmtId="9" fontId="5" fillId="0" borderId="1" xfId="3" applyNumberFormat="1" applyFont="1" applyBorder="1" applyAlignment="1" applyProtection="1">
      <alignment horizontal="center" vertical="center" wrapText="1"/>
    </xf>
    <xf numFmtId="9" fontId="5" fillId="0" borderId="1" xfId="7" applyFont="1" applyFill="1" applyBorder="1" applyAlignment="1" applyProtection="1">
      <alignment horizontal="center" vertical="center" wrapText="1"/>
    </xf>
    <xf numFmtId="9" fontId="8" fillId="0" borderId="1" xfId="7" applyFont="1" applyFill="1" applyBorder="1" applyAlignment="1" applyProtection="1">
      <alignment horizontal="center" vertical="center" wrapText="1"/>
    </xf>
    <xf numFmtId="0" fontId="8" fillId="0" borderId="1" xfId="3" applyFont="1" applyBorder="1" applyAlignment="1" applyProtection="1">
      <alignment horizontal="center" vertical="center" wrapText="1"/>
    </xf>
    <xf numFmtId="0" fontId="5" fillId="0" borderId="4" xfId="3" applyFont="1" applyBorder="1" applyAlignment="1" applyProtection="1">
      <alignment horizontal="center" vertical="center" wrapText="1"/>
    </xf>
    <xf numFmtId="0" fontId="5" fillId="0" borderId="7" xfId="2" applyFont="1" applyBorder="1" applyAlignment="1" applyProtection="1">
      <alignment horizontal="justify" vertical="center" wrapText="1"/>
      <protection locked="0"/>
    </xf>
    <xf numFmtId="10" fontId="8" fillId="0" borderId="1" xfId="7" applyNumberFormat="1" applyFont="1" applyFill="1" applyBorder="1" applyAlignment="1" applyProtection="1">
      <alignment horizontal="center" vertical="center" wrapText="1"/>
    </xf>
    <xf numFmtId="167" fontId="8" fillId="0" borderId="1" xfId="7" applyNumberFormat="1" applyFont="1" applyFill="1" applyBorder="1" applyAlignment="1" applyProtection="1">
      <alignment horizontal="center" vertical="center" wrapText="1"/>
    </xf>
    <xf numFmtId="9" fontId="8" fillId="2" borderId="1" xfId="3" applyNumberFormat="1" applyFont="1" applyFill="1" applyBorder="1" applyAlignment="1" applyProtection="1">
      <alignment horizontal="center" vertical="center" wrapText="1"/>
    </xf>
    <xf numFmtId="0" fontId="8" fillId="0" borderId="1" xfId="3" applyFont="1" applyBorder="1" applyAlignment="1" applyProtection="1">
      <alignment horizontal="justify" vertical="center" wrapText="1"/>
    </xf>
    <xf numFmtId="0" fontId="8" fillId="0" borderId="1" xfId="2" applyFont="1" applyBorder="1" applyAlignment="1">
      <alignment horizontal="justify" vertical="center" wrapText="1"/>
    </xf>
    <xf numFmtId="0" fontId="8" fillId="0" borderId="4" xfId="3" applyFont="1" applyBorder="1" applyAlignment="1" applyProtection="1">
      <alignment horizontal="center" vertical="center" wrapText="1"/>
    </xf>
    <xf numFmtId="9" fontId="8" fillId="2" borderId="4" xfId="3" applyNumberFormat="1" applyFont="1" applyFill="1" applyBorder="1" applyAlignment="1" applyProtection="1">
      <alignment horizontal="center" vertical="center" wrapText="1"/>
    </xf>
    <xf numFmtId="0" fontId="8" fillId="4" borderId="1" xfId="3" applyFont="1" applyFill="1" applyBorder="1" applyAlignment="1" applyProtection="1">
      <alignment horizontal="center" vertical="center" wrapText="1"/>
    </xf>
    <xf numFmtId="168" fontId="5" fillId="0" borderId="1" xfId="5" applyNumberFormat="1" applyFont="1" applyFill="1" applyBorder="1" applyAlignment="1" applyProtection="1">
      <alignment horizontal="center" vertical="center" wrapText="1"/>
      <protection locked="0"/>
    </xf>
    <xf numFmtId="0" fontId="8" fillId="0" borderId="1" xfId="3" applyFont="1" applyBorder="1" applyAlignment="1" applyProtection="1">
      <alignment horizontal="left" vertical="center" wrapText="1"/>
    </xf>
    <xf numFmtId="9" fontId="8" fillId="4" borderId="1" xfId="3" applyNumberFormat="1" applyFont="1" applyFill="1" applyBorder="1" applyAlignment="1" applyProtection="1">
      <alignment horizontal="center" vertical="center" wrapText="1"/>
    </xf>
    <xf numFmtId="14" fontId="8" fillId="0" borderId="1" xfId="3" applyNumberFormat="1" applyFont="1" applyBorder="1" applyAlignment="1" applyProtection="1">
      <alignment vertical="center" wrapText="1"/>
    </xf>
    <xf numFmtId="0" fontId="8" fillId="0" borderId="1" xfId="2" applyFont="1" applyBorder="1" applyAlignment="1">
      <alignment vertical="center" wrapText="1"/>
    </xf>
    <xf numFmtId="0" fontId="8" fillId="0" borderId="1" xfId="2" applyFont="1" applyBorder="1" applyAlignment="1">
      <alignment horizontal="center" wrapText="1"/>
    </xf>
    <xf numFmtId="9" fontId="8" fillId="0" borderId="2" xfId="3" applyNumberFormat="1" applyFont="1" applyBorder="1" applyAlignment="1" applyProtection="1">
      <alignment horizontal="center" vertical="center" wrapText="1"/>
    </xf>
    <xf numFmtId="0" fontId="8" fillId="0" borderId="2" xfId="3" applyFont="1" applyBorder="1" applyAlignment="1" applyProtection="1">
      <alignment horizontal="center" vertical="center" wrapText="1"/>
    </xf>
    <xf numFmtId="9" fontId="8"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68" fontId="5" fillId="0" borderId="1" xfId="10" applyNumberFormat="1" applyFont="1" applyFill="1" applyBorder="1" applyAlignment="1" applyProtection="1">
      <alignment horizontal="justify" vertical="center" wrapText="1"/>
      <protection locked="0"/>
    </xf>
    <xf numFmtId="9" fontId="5" fillId="0" borderId="1" xfId="0" applyNumberFormat="1"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0" fontId="5" fillId="0" borderId="2" xfId="0" applyFont="1" applyBorder="1" applyAlignment="1" applyProtection="1">
      <alignment horizontal="justify" vertical="center" wrapText="1"/>
      <protection locked="0"/>
    </xf>
    <xf numFmtId="0" fontId="8" fillId="0" borderId="0" xfId="3" applyFont="1" applyAlignment="1" applyProtection="1">
      <alignment horizontal="justify" vertical="center" wrapText="1"/>
    </xf>
    <xf numFmtId="0" fontId="5" fillId="0" borderId="1" xfId="0" applyFont="1" applyBorder="1" applyAlignment="1">
      <alignment horizontal="justify" vertical="center" wrapText="1"/>
    </xf>
    <xf numFmtId="9" fontId="5" fillId="0" borderId="1" xfId="7" applyFont="1" applyFill="1" applyBorder="1" applyAlignment="1" applyProtection="1">
      <alignment horizontal="justify" vertical="center" wrapText="1"/>
      <protection locked="0"/>
    </xf>
    <xf numFmtId="1" fontId="5" fillId="0" borderId="1" xfId="7" applyNumberFormat="1" applyFont="1" applyFill="1" applyBorder="1" applyAlignment="1" applyProtection="1">
      <alignment horizontal="justify" vertical="center" wrapText="1"/>
      <protection locked="0"/>
    </xf>
    <xf numFmtId="0" fontId="5" fillId="0" borderId="7" xfId="0" applyFont="1" applyBorder="1" applyAlignment="1">
      <alignment horizontal="center" vertical="center" wrapText="1"/>
    </xf>
    <xf numFmtId="10" fontId="8" fillId="0" borderId="1" xfId="3" applyNumberFormat="1" applyFont="1" applyBorder="1" applyAlignment="1" applyProtection="1">
      <alignment horizontal="center" vertical="center" wrapText="1"/>
    </xf>
    <xf numFmtId="0" fontId="8" fillId="0" borderId="2" xfId="3" applyFont="1" applyBorder="1" applyAlignment="1" applyProtection="1">
      <alignment horizontal="justify" vertical="center" wrapText="1"/>
    </xf>
    <xf numFmtId="9" fontId="8" fillId="0" borderId="2" xfId="7" applyFont="1" applyFill="1" applyBorder="1" applyAlignment="1" applyProtection="1">
      <alignment horizontal="center" vertical="center" wrapText="1"/>
    </xf>
    <xf numFmtId="14" fontId="8" fillId="0" borderId="2" xfId="3" applyNumberFormat="1" applyFont="1" applyBorder="1" applyAlignment="1" applyProtection="1">
      <alignment horizontal="center" vertical="center" wrapText="1"/>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xf>
    <xf numFmtId="0" fontId="5" fillId="4" borderId="1" xfId="3" applyFont="1" applyFill="1" applyBorder="1" applyAlignment="1" applyProtection="1">
      <alignment horizontal="justify" vertical="center" wrapText="1"/>
    </xf>
    <xf numFmtId="0" fontId="5" fillId="9" borderId="1" xfId="3" applyFont="1" applyFill="1" applyBorder="1" applyAlignment="1" applyProtection="1">
      <alignment horizontal="justify" vertical="center" wrapText="1"/>
    </xf>
    <xf numFmtId="0" fontId="5" fillId="9" borderId="1" xfId="3" applyFont="1" applyFill="1" applyBorder="1" applyAlignment="1" applyProtection="1">
      <alignment horizontal="center" vertical="center" wrapText="1"/>
    </xf>
    <xf numFmtId="0" fontId="5" fillId="9" borderId="1" xfId="2" applyFont="1" applyFill="1" applyBorder="1" applyAlignment="1">
      <alignment horizontal="center" vertical="center" wrapText="1"/>
    </xf>
    <xf numFmtId="0" fontId="5" fillId="9" borderId="1" xfId="2" applyFont="1" applyFill="1" applyBorder="1" applyAlignment="1" applyProtection="1">
      <alignment horizontal="justify" vertical="center" wrapText="1"/>
      <protection locked="0"/>
    </xf>
    <xf numFmtId="9" fontId="5" fillId="9" borderId="1" xfId="7" applyFont="1" applyFill="1" applyBorder="1" applyAlignment="1" applyProtection="1">
      <alignment horizontal="center" vertical="center" wrapText="1"/>
    </xf>
    <xf numFmtId="9" fontId="5" fillId="9" borderId="1" xfId="7" applyFont="1" applyFill="1" applyBorder="1" applyAlignment="1" applyProtection="1">
      <alignment horizontal="center" vertical="center" wrapText="1"/>
      <protection locked="0"/>
    </xf>
    <xf numFmtId="9" fontId="7" fillId="9" borderId="1" xfId="7" applyFont="1" applyFill="1" applyBorder="1" applyAlignment="1" applyProtection="1">
      <alignment horizontal="center" vertical="center" wrapText="1"/>
      <protection locked="0"/>
    </xf>
    <xf numFmtId="168" fontId="5" fillId="9" borderId="1" xfId="5" applyNumberFormat="1" applyFont="1" applyFill="1" applyBorder="1" applyAlignment="1" applyProtection="1">
      <alignment horizontal="justify" vertical="center" wrapText="1"/>
      <protection locked="0"/>
    </xf>
    <xf numFmtId="9" fontId="14" fillId="9" borderId="1" xfId="7" applyFont="1" applyFill="1" applyBorder="1" applyAlignment="1" applyProtection="1">
      <alignment horizontal="center" vertical="center" wrapText="1"/>
      <protection locked="0"/>
    </xf>
    <xf numFmtId="14" fontId="14" fillId="9" borderId="1" xfId="2" applyNumberFormat="1" applyFont="1" applyFill="1" applyBorder="1" applyAlignment="1" applyProtection="1">
      <alignment horizontal="center" vertical="center" wrapText="1"/>
      <protection locked="0"/>
    </xf>
    <xf numFmtId="0" fontId="5" fillId="9" borderId="1" xfId="8" applyFont="1" applyFill="1" applyBorder="1" applyAlignment="1">
      <alignment horizontal="center" vertical="center" wrapText="1"/>
    </xf>
    <xf numFmtId="9" fontId="8" fillId="9" borderId="1" xfId="3" applyNumberFormat="1" applyFont="1" applyFill="1" applyBorder="1" applyAlignment="1" applyProtection="1">
      <alignment horizontal="center" vertical="center" wrapText="1"/>
    </xf>
    <xf numFmtId="0" fontId="8" fillId="9" borderId="1" xfId="3" applyFont="1" applyFill="1" applyBorder="1" applyAlignment="1" applyProtection="1">
      <alignment horizontal="center" vertical="center" wrapText="1"/>
    </xf>
    <xf numFmtId="14" fontId="8" fillId="9" borderId="1" xfId="3" applyNumberFormat="1" applyFont="1" applyFill="1" applyBorder="1" applyAlignment="1" applyProtection="1">
      <alignment horizontal="center" vertical="center" wrapText="1"/>
    </xf>
    <xf numFmtId="0" fontId="5" fillId="9" borderId="1" xfId="7" applyNumberFormat="1" applyFont="1" applyFill="1" applyBorder="1" applyAlignment="1" applyProtection="1">
      <alignment horizontal="center" vertical="center" wrapText="1"/>
      <protection locked="0"/>
    </xf>
    <xf numFmtId="9" fontId="14" fillId="9" borderId="1" xfId="3" applyNumberFormat="1" applyFont="1" applyFill="1" applyBorder="1" applyAlignment="1" applyProtection="1">
      <alignment horizontal="center" vertical="center" wrapText="1"/>
    </xf>
    <xf numFmtId="0" fontId="14" fillId="9" borderId="1" xfId="3" applyFont="1" applyFill="1" applyBorder="1" applyAlignment="1" applyProtection="1">
      <alignment horizontal="center" vertical="center" wrapText="1"/>
    </xf>
    <xf numFmtId="14" fontId="14" fillId="9" borderId="1" xfId="3" applyNumberFormat="1"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9" fontId="5" fillId="9" borderId="1" xfId="2" applyNumberFormat="1" applyFont="1" applyFill="1" applyBorder="1" applyAlignment="1">
      <alignment horizontal="center" vertical="center" wrapText="1"/>
    </xf>
    <xf numFmtId="9" fontId="8" fillId="9" borderId="1" xfId="1" applyFont="1" applyFill="1" applyBorder="1" applyAlignment="1" applyProtection="1">
      <alignment horizontal="center" vertical="center" wrapText="1"/>
    </xf>
    <xf numFmtId="9" fontId="14" fillId="9" borderId="1" xfId="1" applyFont="1" applyFill="1" applyBorder="1" applyAlignment="1" applyProtection="1">
      <alignment horizontal="center" vertical="center" wrapText="1"/>
    </xf>
    <xf numFmtId="0" fontId="14" fillId="9" borderId="4" xfId="3" applyFont="1" applyFill="1" applyBorder="1" applyAlignment="1" applyProtection="1">
      <alignment horizontal="center" vertical="center" wrapText="1"/>
    </xf>
    <xf numFmtId="9" fontId="5" fillId="9" borderId="1" xfId="3" applyNumberFormat="1" applyFont="1" applyFill="1" applyBorder="1" applyAlignment="1" applyProtection="1">
      <alignment horizontal="center" vertical="center" wrapText="1"/>
    </xf>
    <xf numFmtId="0" fontId="14" fillId="9" borderId="1" xfId="3" applyFont="1" applyFill="1" applyBorder="1" applyAlignment="1" applyProtection="1">
      <alignment horizontal="justify" vertical="center" wrapText="1"/>
    </xf>
    <xf numFmtId="0" fontId="7" fillId="9" borderId="1" xfId="2" applyFont="1" applyFill="1" applyBorder="1" applyAlignment="1" applyProtection="1">
      <alignment horizontal="justify" vertical="center" wrapText="1"/>
      <protection locked="0"/>
    </xf>
    <xf numFmtId="9" fontId="8" fillId="9" borderId="1" xfId="7" applyFont="1" applyFill="1" applyBorder="1" applyAlignment="1" applyProtection="1">
      <alignment horizontal="center" vertical="center" wrapText="1"/>
    </xf>
    <xf numFmtId="14" fontId="5" fillId="9" borderId="1" xfId="2" applyNumberFormat="1" applyFont="1" applyFill="1" applyBorder="1" applyAlignment="1" applyProtection="1">
      <alignment horizontal="center" vertical="center" wrapText="1"/>
      <protection locked="0"/>
    </xf>
    <xf numFmtId="0" fontId="5" fillId="9" borderId="1" xfId="2" applyFont="1" applyFill="1" applyBorder="1" applyAlignment="1" applyProtection="1">
      <alignment horizontal="center" vertical="center" wrapText="1"/>
      <protection locked="0"/>
    </xf>
    <xf numFmtId="9" fontId="14" fillId="9" borderId="1" xfId="7" applyFont="1" applyFill="1" applyBorder="1" applyAlignment="1" applyProtection="1">
      <alignment horizontal="center" vertical="center" wrapText="1"/>
    </xf>
    <xf numFmtId="0" fontId="5" fillId="9" borderId="4" xfId="3" applyFont="1" applyFill="1" applyBorder="1" applyAlignment="1" applyProtection="1">
      <alignment horizontal="center" vertical="center" wrapText="1"/>
    </xf>
    <xf numFmtId="0" fontId="14" fillId="9" borderId="1" xfId="2" applyFont="1" applyFill="1" applyBorder="1" applyAlignment="1" applyProtection="1">
      <alignment horizontal="justify" vertical="center" wrapText="1"/>
      <protection locked="0"/>
    </xf>
    <xf numFmtId="9" fontId="14" fillId="9" borderId="1" xfId="2" applyNumberFormat="1" applyFont="1" applyFill="1" applyBorder="1" applyAlignment="1">
      <alignment horizontal="center" vertical="center" wrapText="1"/>
    </xf>
    <xf numFmtId="0" fontId="14" fillId="9" borderId="1" xfId="2" applyFont="1" applyFill="1" applyBorder="1" applyAlignment="1" applyProtection="1">
      <alignment horizontal="center" vertical="center" wrapText="1"/>
      <protection locked="0"/>
    </xf>
    <xf numFmtId="9" fontId="7" fillId="4" borderId="1" xfId="7" applyFont="1" applyFill="1" applyBorder="1" applyAlignment="1" applyProtection="1">
      <alignment horizontal="center" vertical="center" wrapText="1"/>
      <protection locked="0"/>
    </xf>
    <xf numFmtId="14" fontId="7" fillId="4" borderId="1" xfId="2" applyNumberFormat="1" applyFont="1" applyFill="1" applyBorder="1" applyAlignment="1" applyProtection="1">
      <alignment horizontal="center" vertical="center" wrapText="1"/>
      <protection locked="0"/>
    </xf>
    <xf numFmtId="0" fontId="7" fillId="4" borderId="1" xfId="3" applyFont="1" applyFill="1" applyBorder="1" applyAlignment="1" applyProtection="1">
      <alignment horizontal="justify" vertical="center" wrapText="1"/>
    </xf>
    <xf numFmtId="0" fontId="7" fillId="4" borderId="1" xfId="2" applyFont="1" applyFill="1" applyBorder="1" applyAlignment="1" applyProtection="1">
      <alignment horizontal="justify" vertical="center" wrapText="1"/>
      <protection locked="0"/>
    </xf>
    <xf numFmtId="9" fontId="7" fillId="4" borderId="1" xfId="7" applyFont="1" applyFill="1" applyBorder="1" applyAlignment="1" applyProtection="1">
      <alignment horizontal="center" vertical="center" wrapText="1"/>
    </xf>
    <xf numFmtId="9" fontId="7" fillId="4" borderId="1" xfId="3" applyNumberFormat="1" applyFont="1" applyFill="1" applyBorder="1" applyAlignment="1" applyProtection="1">
      <alignment horizontal="center" vertical="center" wrapText="1"/>
    </xf>
    <xf numFmtId="0" fontId="7" fillId="4" borderId="1" xfId="3" applyFont="1" applyFill="1" applyBorder="1" applyAlignment="1" applyProtection="1">
      <alignment horizontal="center" vertical="center" wrapText="1"/>
    </xf>
    <xf numFmtId="14" fontId="7" fillId="4" borderId="1" xfId="3" applyNumberFormat="1" applyFont="1" applyFill="1" applyBorder="1" applyAlignment="1" applyProtection="1">
      <alignment horizontal="center" vertical="center" wrapText="1"/>
    </xf>
    <xf numFmtId="9" fontId="7" fillId="4" borderId="1" xfId="2" applyNumberFormat="1" applyFont="1" applyFill="1" applyBorder="1" applyAlignment="1">
      <alignment horizontal="center" vertical="center" wrapText="1"/>
    </xf>
    <xf numFmtId="0" fontId="7" fillId="4" borderId="1" xfId="2" applyFont="1" applyFill="1" applyBorder="1" applyAlignment="1" applyProtection="1">
      <alignment horizontal="center" vertical="center" wrapText="1"/>
      <protection locked="0"/>
    </xf>
    <xf numFmtId="9" fontId="7" fillId="4" borderId="1" xfId="1" applyFont="1" applyFill="1" applyBorder="1" applyAlignment="1" applyProtection="1">
      <alignment horizontal="center" vertical="center" wrapText="1"/>
    </xf>
    <xf numFmtId="0" fontId="8" fillId="0" borderId="0" xfId="3" applyFont="1" applyAlignment="1" applyProtection="1">
      <alignment vertical="center" wrapText="1"/>
    </xf>
    <xf numFmtId="0" fontId="13" fillId="0" borderId="0" xfId="0" applyFont="1"/>
    <xf numFmtId="0" fontId="14" fillId="0" borderId="0" xfId="3" applyFont="1" applyAlignment="1" applyProtection="1">
      <alignment vertical="center" wrapText="1"/>
    </xf>
    <xf numFmtId="9" fontId="5" fillId="4" borderId="1" xfId="7" applyFont="1" applyFill="1" applyBorder="1" applyAlignment="1" applyProtection="1">
      <alignment horizontal="center" vertical="center" wrapText="1"/>
      <protection locked="0"/>
    </xf>
    <xf numFmtId="9" fontId="5" fillId="4" borderId="1" xfId="3" applyNumberFormat="1" applyFont="1" applyFill="1" applyBorder="1" applyAlignment="1" applyProtection="1">
      <alignment horizontal="center" vertical="center" wrapText="1"/>
    </xf>
    <xf numFmtId="14" fontId="5" fillId="4" borderId="1" xfId="3" applyNumberFormat="1" applyFont="1" applyFill="1" applyBorder="1" applyAlignment="1" applyProtection="1">
      <alignment horizontal="center" vertical="center" wrapText="1"/>
    </xf>
    <xf numFmtId="0" fontId="5" fillId="9" borderId="1" xfId="0" applyFont="1" applyFill="1" applyBorder="1" applyAlignment="1">
      <alignment horizontal="center" vertical="center" wrapText="1"/>
    </xf>
    <xf numFmtId="0" fontId="5" fillId="4" borderId="1" xfId="3" applyFont="1" applyFill="1" applyBorder="1" applyAlignment="1" applyProtection="1">
      <alignment horizontal="center" vertical="center" wrapText="1"/>
    </xf>
    <xf numFmtId="165" fontId="8" fillId="0" borderId="3" xfId="6" applyFont="1" applyFill="1" applyBorder="1" applyAlignment="1" applyProtection="1">
      <alignment horizontal="center" vertical="center" wrapText="1"/>
    </xf>
    <xf numFmtId="9" fontId="8" fillId="0" borderId="3" xfId="3" applyNumberFormat="1" applyFont="1" applyBorder="1" applyAlignment="1" applyProtection="1">
      <alignment horizontal="center" vertical="center" wrapText="1"/>
    </xf>
    <xf numFmtId="0" fontId="8" fillId="0" borderId="3" xfId="3" applyFont="1" applyBorder="1" applyAlignment="1" applyProtection="1">
      <alignment horizontal="center" vertical="center" wrapText="1"/>
    </xf>
    <xf numFmtId="165" fontId="5" fillId="0" borderId="2" xfId="6" applyFont="1" applyFill="1" applyBorder="1" applyAlignment="1" applyProtection="1">
      <alignment horizontal="center" vertical="center"/>
    </xf>
    <xf numFmtId="0" fontId="5" fillId="0" borderId="1" xfId="3" applyFont="1" applyBorder="1" applyAlignment="1" applyProtection="1">
      <alignment horizontal="center" vertical="center"/>
    </xf>
    <xf numFmtId="0" fontId="5" fillId="0" borderId="2" xfId="3" applyFont="1" applyBorder="1" applyAlignment="1" applyProtection="1">
      <alignment horizontal="center" vertical="center" wrapText="1"/>
    </xf>
    <xf numFmtId="165" fontId="5" fillId="0" borderId="4" xfId="6" applyFont="1" applyFill="1" applyBorder="1" applyAlignment="1" applyProtection="1">
      <alignment horizontal="center" vertical="center" wrapText="1"/>
    </xf>
    <xf numFmtId="0" fontId="8" fillId="2" borderId="1" xfId="3" applyFont="1" applyFill="1" applyBorder="1" applyAlignment="1" applyProtection="1">
      <alignment vertical="center" wrapText="1"/>
    </xf>
    <xf numFmtId="0" fontId="0" fillId="0" borderId="1" xfId="0" applyBorder="1"/>
    <xf numFmtId="14" fontId="5" fillId="9" borderId="1" xfId="3" applyNumberFormat="1" applyFont="1" applyFill="1" applyBorder="1" applyAlignment="1" applyProtection="1">
      <alignment horizontal="center" vertical="center" wrapText="1"/>
    </xf>
    <xf numFmtId="0" fontId="0" fillId="9" borderId="1" xfId="0" applyFill="1" applyBorder="1"/>
    <xf numFmtId="9" fontId="5" fillId="9" borderId="1" xfId="7" applyFont="1" applyFill="1" applyBorder="1" applyAlignment="1" applyProtection="1">
      <alignment horizontal="center" vertical="top" wrapText="1"/>
      <protection locked="0"/>
    </xf>
    <xf numFmtId="9" fontId="7" fillId="9" borderId="1" xfId="3" applyNumberFormat="1" applyFont="1" applyFill="1" applyBorder="1" applyAlignment="1" applyProtection="1">
      <alignment horizontal="center" vertical="center" wrapText="1"/>
    </xf>
    <xf numFmtId="0" fontId="7" fillId="9" borderId="1" xfId="3" applyFont="1" applyFill="1" applyBorder="1" applyAlignment="1" applyProtection="1">
      <alignment horizontal="center" vertical="center" wrapText="1"/>
    </xf>
    <xf numFmtId="0" fontId="5" fillId="10" borderId="1" xfId="3" applyFont="1" applyFill="1" applyBorder="1" applyAlignment="1" applyProtection="1">
      <alignment horizontal="justify" vertical="center" wrapText="1"/>
    </xf>
    <xf numFmtId="0" fontId="5" fillId="10" borderId="1" xfId="3" applyFont="1" applyFill="1" applyBorder="1" applyAlignment="1" applyProtection="1">
      <alignment horizontal="center" vertical="center" wrapText="1"/>
    </xf>
    <xf numFmtId="0" fontId="5" fillId="10" borderId="1" xfId="8" applyFont="1" applyFill="1" applyBorder="1" applyAlignment="1">
      <alignment horizontal="center" vertical="center" wrapText="1"/>
    </xf>
    <xf numFmtId="0" fontId="5" fillId="10" borderId="1" xfId="2" applyFont="1" applyFill="1" applyBorder="1" applyAlignment="1" applyProtection="1">
      <alignment horizontal="justify" vertical="center" wrapText="1"/>
      <protection locked="0"/>
    </xf>
    <xf numFmtId="9" fontId="8" fillId="10" borderId="1" xfId="3" applyNumberFormat="1" applyFont="1" applyFill="1" applyBorder="1" applyAlignment="1" applyProtection="1">
      <alignment horizontal="center" vertical="center" wrapText="1"/>
    </xf>
    <xf numFmtId="0" fontId="8" fillId="10" borderId="1" xfId="3" applyFont="1" applyFill="1" applyBorder="1" applyAlignment="1" applyProtection="1">
      <alignment horizontal="center" vertical="center" wrapText="1"/>
    </xf>
    <xf numFmtId="9" fontId="5" fillId="10" borderId="1" xfId="7" applyFont="1" applyFill="1" applyBorder="1" applyAlignment="1" applyProtection="1">
      <alignment horizontal="center" vertical="center" wrapText="1"/>
      <protection locked="0"/>
    </xf>
    <xf numFmtId="14" fontId="8" fillId="10" borderId="1" xfId="3" applyNumberFormat="1" applyFont="1" applyFill="1" applyBorder="1" applyAlignment="1" applyProtection="1">
      <alignment horizontal="center" vertical="center" wrapText="1"/>
    </xf>
    <xf numFmtId="0" fontId="5" fillId="10" borderId="1" xfId="7" applyNumberFormat="1" applyFont="1" applyFill="1" applyBorder="1" applyAlignment="1" applyProtection="1">
      <alignment horizontal="center" vertical="center" wrapText="1"/>
      <protection locked="0"/>
    </xf>
    <xf numFmtId="168" fontId="5" fillId="10" borderId="1" xfId="5" applyNumberFormat="1" applyFont="1" applyFill="1" applyBorder="1" applyAlignment="1" applyProtection="1">
      <alignment horizontal="justify" vertical="center" wrapText="1"/>
      <protection locked="0"/>
    </xf>
    <xf numFmtId="0" fontId="8" fillId="9" borderId="1" xfId="3" applyFont="1" applyFill="1" applyBorder="1" applyAlignment="1" applyProtection="1">
      <alignment horizontal="justify" vertical="center" wrapText="1"/>
    </xf>
    <xf numFmtId="0" fontId="5" fillId="9" borderId="1" xfId="0" applyFont="1" applyFill="1" applyBorder="1" applyAlignment="1" applyProtection="1">
      <alignment horizontal="justify" vertical="center" wrapText="1"/>
      <protection locked="0"/>
    </xf>
    <xf numFmtId="0" fontId="14" fillId="9" borderId="1" xfId="0" applyFont="1" applyFill="1" applyBorder="1" applyAlignment="1" applyProtection="1">
      <alignment horizontal="center" vertical="center" wrapText="1"/>
      <protection locked="0"/>
    </xf>
    <xf numFmtId="0" fontId="14" fillId="9" borderId="0" xfId="3" applyFont="1" applyFill="1" applyAlignment="1" applyProtection="1">
      <alignment horizontal="center" vertical="center" wrapText="1"/>
    </xf>
    <xf numFmtId="14" fontId="5" fillId="0" borderId="2" xfId="2" applyNumberFormat="1" applyFont="1" applyBorder="1" applyAlignment="1" applyProtection="1">
      <alignment horizontal="center" vertical="center" wrapText="1"/>
      <protection locked="0"/>
    </xf>
    <xf numFmtId="0" fontId="0" fillId="0" borderId="2" xfId="0" applyBorder="1"/>
    <xf numFmtId="9" fontId="8" fillId="9" borderId="4" xfId="3" applyNumberFormat="1" applyFont="1" applyFill="1" applyBorder="1" applyAlignment="1" applyProtection="1">
      <alignment horizontal="center" vertical="center" wrapText="1"/>
    </xf>
    <xf numFmtId="168" fontId="8" fillId="9" borderId="3" xfId="3" applyNumberFormat="1" applyFont="1" applyFill="1" applyBorder="1" applyAlignment="1" applyProtection="1">
      <alignment horizontal="center" vertical="center" wrapText="1"/>
    </xf>
    <xf numFmtId="10" fontId="8" fillId="9" borderId="1" xfId="7" applyNumberFormat="1" applyFont="1" applyFill="1" applyBorder="1" applyAlignment="1" applyProtection="1">
      <alignment horizontal="center" vertical="center" wrapText="1"/>
    </xf>
    <xf numFmtId="167" fontId="8" fillId="9" borderId="1" xfId="7" applyNumberFormat="1" applyFont="1" applyFill="1" applyBorder="1" applyAlignment="1" applyProtection="1">
      <alignment horizontal="center" vertical="center" wrapText="1"/>
    </xf>
    <xf numFmtId="10" fontId="5" fillId="9" borderId="1" xfId="7" applyNumberFormat="1" applyFont="1" applyFill="1" applyBorder="1" applyAlignment="1" applyProtection="1">
      <alignment horizontal="center" vertical="center" wrapText="1"/>
    </xf>
    <xf numFmtId="10" fontId="15" fillId="9" borderId="1" xfId="7" applyNumberFormat="1" applyFont="1" applyFill="1" applyBorder="1" applyAlignment="1" applyProtection="1">
      <alignment horizontal="center" vertical="center" wrapText="1"/>
    </xf>
    <xf numFmtId="10" fontId="14" fillId="9" borderId="1" xfId="7" applyNumberFormat="1" applyFont="1" applyFill="1" applyBorder="1" applyAlignment="1" applyProtection="1">
      <alignment horizontal="center" vertical="center" wrapText="1"/>
    </xf>
    <xf numFmtId="167" fontId="14" fillId="9" borderId="1" xfId="7" applyNumberFormat="1" applyFont="1" applyFill="1" applyBorder="1" applyAlignment="1" applyProtection="1">
      <alignment horizontal="center" vertical="center" wrapText="1"/>
    </xf>
    <xf numFmtId="9" fontId="15" fillId="9" borderId="1" xfId="7" applyFont="1" applyFill="1" applyBorder="1" applyAlignment="1" applyProtection="1">
      <alignment horizontal="center" vertical="center" wrapText="1"/>
    </xf>
    <xf numFmtId="0" fontId="15" fillId="9" borderId="1" xfId="3" applyFont="1" applyFill="1" applyBorder="1" applyAlignment="1" applyProtection="1">
      <alignment horizontal="center" vertical="center" wrapText="1"/>
    </xf>
    <xf numFmtId="167" fontId="15" fillId="9" borderId="1" xfId="7" applyNumberFormat="1" applyFont="1" applyFill="1" applyBorder="1" applyAlignment="1" applyProtection="1">
      <alignment horizontal="center" vertical="center" wrapText="1"/>
    </xf>
    <xf numFmtId="9" fontId="15" fillId="9" borderId="1" xfId="3" applyNumberFormat="1" applyFont="1" applyFill="1" applyBorder="1" applyAlignment="1" applyProtection="1">
      <alignment horizontal="center" vertical="center" wrapText="1"/>
    </xf>
    <xf numFmtId="9" fontId="15" fillId="9" borderId="1" xfId="1" applyFont="1" applyFill="1" applyBorder="1" applyAlignment="1" applyProtection="1">
      <alignment horizontal="center" vertical="center" wrapText="1"/>
    </xf>
    <xf numFmtId="14" fontId="7" fillId="9" borderId="1" xfId="2"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8" fillId="9" borderId="1" xfId="2" applyFont="1" applyFill="1" applyBorder="1" applyAlignment="1">
      <alignment horizontal="justify" vertical="center" wrapText="1"/>
    </xf>
    <xf numFmtId="9" fontId="8" fillId="9" borderId="1" xfId="2" applyNumberFormat="1" applyFont="1" applyFill="1" applyBorder="1" applyAlignment="1">
      <alignment horizontal="center" vertical="center" wrapText="1"/>
    </xf>
    <xf numFmtId="0" fontId="8" fillId="9" borderId="1" xfId="0" applyFont="1" applyFill="1" applyBorder="1" applyAlignment="1">
      <alignment horizontal="center" vertical="center" wrapText="1"/>
    </xf>
    <xf numFmtId="168" fontId="5" fillId="9" borderId="1" xfId="10" applyNumberFormat="1" applyFont="1" applyFill="1" applyBorder="1" applyAlignment="1" applyProtection="1">
      <alignment horizontal="justify" vertical="center" wrapText="1"/>
      <protection locked="0"/>
    </xf>
    <xf numFmtId="0" fontId="8" fillId="10" borderId="1" xfId="2" applyFont="1" applyFill="1" applyBorder="1" applyAlignment="1">
      <alignment horizontal="center" vertical="center" wrapText="1"/>
    </xf>
    <xf numFmtId="0" fontId="8" fillId="10" borderId="1" xfId="2" applyFont="1" applyFill="1" applyBorder="1" applyAlignment="1">
      <alignment horizontal="justify" vertical="center" wrapText="1"/>
    </xf>
    <xf numFmtId="9" fontId="8" fillId="10" borderId="1" xfId="2" applyNumberFormat="1" applyFont="1" applyFill="1" applyBorder="1" applyAlignment="1">
      <alignment horizontal="center" vertical="center" wrapText="1"/>
    </xf>
    <xf numFmtId="14" fontId="5" fillId="10" borderId="1" xfId="2" applyNumberFormat="1" applyFont="1" applyFill="1" applyBorder="1" applyAlignment="1" applyProtection="1">
      <alignment horizontal="center" vertical="center" wrapText="1"/>
      <protection locked="0"/>
    </xf>
    <xf numFmtId="0" fontId="8" fillId="10" borderId="1" xfId="0" applyFont="1" applyFill="1" applyBorder="1" applyAlignment="1">
      <alignment horizontal="center" vertical="center" wrapText="1"/>
    </xf>
    <xf numFmtId="168" fontId="5" fillId="10" borderId="1" xfId="10" applyNumberFormat="1" applyFont="1" applyFill="1" applyBorder="1" applyAlignment="1" applyProtection="1">
      <alignment horizontal="justify" vertical="center" wrapText="1"/>
      <protection locked="0"/>
    </xf>
    <xf numFmtId="0" fontId="5" fillId="10" borderId="1" xfId="0" applyFont="1" applyFill="1" applyBorder="1" applyAlignment="1" applyProtection="1">
      <alignment horizontal="justify" vertical="center" wrapText="1"/>
      <protection locked="0"/>
    </xf>
    <xf numFmtId="9" fontId="8" fillId="10" borderId="1" xfId="0" applyNumberFormat="1" applyFont="1" applyFill="1" applyBorder="1" applyAlignment="1">
      <alignment horizontal="center" vertical="center"/>
    </xf>
    <xf numFmtId="9" fontId="8" fillId="9" borderId="1" xfId="0" applyNumberFormat="1" applyFont="1" applyFill="1" applyBorder="1" applyAlignment="1">
      <alignment horizontal="center" vertical="center"/>
    </xf>
    <xf numFmtId="9" fontId="14" fillId="9" borderId="1" xfId="0" applyNumberFormat="1" applyFont="1" applyFill="1" applyBorder="1" applyAlignment="1">
      <alignment horizontal="center" vertical="center"/>
    </xf>
    <xf numFmtId="0" fontId="5" fillId="10" borderId="3" xfId="3" applyFont="1" applyFill="1" applyBorder="1" applyAlignment="1" applyProtection="1">
      <alignment horizontal="center" vertical="center" wrapText="1"/>
    </xf>
    <xf numFmtId="0" fontId="5" fillId="9" borderId="1" xfId="2" applyFont="1" applyFill="1" applyBorder="1" applyAlignment="1">
      <alignment horizontal="justify" vertical="center" wrapText="1"/>
    </xf>
    <xf numFmtId="0" fontId="14" fillId="9" borderId="1" xfId="2" applyFont="1" applyFill="1" applyBorder="1" applyAlignment="1">
      <alignment horizontal="justify" vertical="center" wrapText="1"/>
    </xf>
    <xf numFmtId="14" fontId="5" fillId="9" borderId="1" xfId="2" applyNumberFormat="1" applyFont="1" applyFill="1" applyBorder="1" applyAlignment="1">
      <alignment horizontal="center" vertical="center" wrapText="1"/>
    </xf>
    <xf numFmtId="0" fontId="5" fillId="10" borderId="1" xfId="2" applyFont="1" applyFill="1" applyBorder="1" applyAlignment="1">
      <alignment horizontal="justify" vertical="center" wrapText="1"/>
    </xf>
    <xf numFmtId="9" fontId="5" fillId="10" borderId="1" xfId="2" applyNumberFormat="1" applyFont="1" applyFill="1" applyBorder="1" applyAlignment="1">
      <alignment horizontal="center" vertical="center" wrapText="1"/>
    </xf>
    <xf numFmtId="0" fontId="5" fillId="10" borderId="1" xfId="2" applyFont="1" applyFill="1" applyBorder="1" applyAlignment="1">
      <alignment horizontal="center" vertical="center" wrapText="1"/>
    </xf>
    <xf numFmtId="14" fontId="5" fillId="10" borderId="1" xfId="2" applyNumberFormat="1" applyFont="1" applyFill="1" applyBorder="1" applyAlignment="1">
      <alignment horizontal="center" vertical="center" wrapText="1"/>
    </xf>
    <xf numFmtId="9" fontId="7" fillId="9" borderId="1" xfId="7" applyFont="1" applyFill="1" applyBorder="1" applyAlignment="1" applyProtection="1">
      <alignment horizontal="center" vertical="center" wrapText="1"/>
    </xf>
    <xf numFmtId="167" fontId="8" fillId="9" borderId="1" xfId="3" applyNumberFormat="1" applyFont="1" applyFill="1" applyBorder="1" applyAlignment="1" applyProtection="1">
      <alignment horizontal="center" vertical="center" wrapText="1"/>
    </xf>
    <xf numFmtId="9" fontId="8" fillId="11" borderId="1" xfId="3" applyNumberFormat="1" applyFont="1" applyFill="1" applyBorder="1" applyAlignment="1" applyProtection="1">
      <alignment horizontal="center" vertical="center" wrapText="1"/>
    </xf>
    <xf numFmtId="0" fontId="8" fillId="11" borderId="1" xfId="3" applyFont="1" applyFill="1" applyBorder="1" applyAlignment="1" applyProtection="1">
      <alignment horizontal="center" vertical="center" wrapText="1"/>
    </xf>
    <xf numFmtId="168" fontId="5" fillId="9" borderId="1" xfId="5" applyNumberFormat="1" applyFont="1" applyFill="1" applyBorder="1" applyAlignment="1" applyProtection="1">
      <alignment horizontal="center" vertical="center" wrapText="1"/>
      <protection locked="0"/>
    </xf>
    <xf numFmtId="0" fontId="8" fillId="9" borderId="1" xfId="3" applyFont="1" applyFill="1" applyBorder="1" applyAlignment="1" applyProtection="1">
      <alignment horizontal="left" vertical="center" wrapText="1"/>
    </xf>
    <xf numFmtId="9" fontId="8" fillId="11" borderId="4" xfId="3" applyNumberFormat="1" applyFont="1" applyFill="1" applyBorder="1" applyAlignment="1" applyProtection="1">
      <alignment horizontal="center" vertical="center" wrapText="1"/>
    </xf>
    <xf numFmtId="9" fontId="8" fillId="12" borderId="4" xfId="3" applyNumberFormat="1" applyFont="1" applyFill="1" applyBorder="1" applyAlignment="1" applyProtection="1">
      <alignment horizontal="center" vertical="center" wrapText="1"/>
    </xf>
    <xf numFmtId="0" fontId="8" fillId="12" borderId="1" xfId="3" applyFont="1" applyFill="1" applyBorder="1" applyAlignment="1" applyProtection="1">
      <alignment horizontal="center" vertical="center" wrapText="1"/>
    </xf>
    <xf numFmtId="9" fontId="8" fillId="12" borderId="1" xfId="3" applyNumberFormat="1" applyFont="1" applyFill="1" applyBorder="1" applyAlignment="1" applyProtection="1">
      <alignment horizontal="center" vertical="center" wrapText="1"/>
    </xf>
    <xf numFmtId="0" fontId="8" fillId="10" borderId="1" xfId="3" applyFont="1" applyFill="1" applyBorder="1" applyAlignment="1" applyProtection="1">
      <alignment horizontal="left" vertical="center" wrapText="1"/>
    </xf>
    <xf numFmtId="168" fontId="5" fillId="10" borderId="1" xfId="5" applyNumberFormat="1" applyFont="1" applyFill="1" applyBorder="1" applyAlignment="1" applyProtection="1">
      <alignment horizontal="center" vertical="center" wrapText="1"/>
      <protection locked="0"/>
    </xf>
    <xf numFmtId="9" fontId="14" fillId="11" borderId="1" xfId="3" applyNumberFormat="1" applyFont="1" applyFill="1" applyBorder="1" applyAlignment="1" applyProtection="1">
      <alignment horizontal="center" vertical="center" wrapText="1"/>
    </xf>
    <xf numFmtId="0" fontId="14" fillId="11" borderId="1" xfId="3" applyFont="1" applyFill="1" applyBorder="1" applyAlignment="1" applyProtection="1">
      <alignment horizontal="center" vertical="center" wrapText="1"/>
    </xf>
    <xf numFmtId="0" fontId="14" fillId="9" borderId="1" xfId="3" applyFont="1" applyFill="1" applyBorder="1" applyAlignment="1" applyProtection="1">
      <alignment horizontal="left" vertical="center" wrapText="1"/>
    </xf>
    <xf numFmtId="0" fontId="8" fillId="12" borderId="0" xfId="3" applyFont="1" applyFill="1" applyAlignment="1" applyProtection="1">
      <alignment horizontal="center" vertical="center" wrapText="1"/>
    </xf>
    <xf numFmtId="0" fontId="8" fillId="10" borderId="0" xfId="3" applyFont="1" applyFill="1" applyAlignment="1" applyProtection="1">
      <alignment horizontal="center" vertical="center" wrapText="1"/>
    </xf>
    <xf numFmtId="0" fontId="5" fillId="10" borderId="1" xfId="0" applyFont="1" applyFill="1" applyBorder="1" applyAlignment="1" applyProtection="1">
      <alignment horizontal="center" vertical="center" wrapText="1"/>
      <protection locked="0"/>
    </xf>
    <xf numFmtId="0" fontId="8" fillId="12" borderId="1" xfId="3" applyFont="1" applyFill="1" applyBorder="1" applyAlignment="1" applyProtection="1">
      <alignment vertical="center" wrapText="1"/>
    </xf>
    <xf numFmtId="0" fontId="8" fillId="11" borderId="1" xfId="3" applyFont="1" applyFill="1" applyBorder="1" applyAlignment="1" applyProtection="1">
      <alignment vertical="center" wrapText="1"/>
    </xf>
    <xf numFmtId="0" fontId="5" fillId="9" borderId="1" xfId="0" applyFont="1" applyFill="1" applyBorder="1" applyAlignment="1" applyProtection="1">
      <alignment horizontal="center" vertical="center" wrapText="1"/>
      <protection locked="0"/>
    </xf>
    <xf numFmtId="10" fontId="8" fillId="9" borderId="1" xfId="3" applyNumberFormat="1" applyFont="1" applyFill="1" applyBorder="1" applyAlignment="1" applyProtection="1">
      <alignment horizontal="center" vertical="center" wrapText="1"/>
    </xf>
    <xf numFmtId="0" fontId="14" fillId="9" borderId="1" xfId="0" applyFont="1" applyFill="1" applyBorder="1" applyAlignment="1" applyProtection="1">
      <alignment horizontal="justify" vertical="center" wrapText="1"/>
      <protection locked="0"/>
    </xf>
    <xf numFmtId="0" fontId="8" fillId="9" borderId="2" xfId="3" applyFont="1" applyFill="1" applyBorder="1" applyAlignment="1" applyProtection="1">
      <alignment horizontal="center" vertical="center" wrapText="1"/>
    </xf>
    <xf numFmtId="0" fontId="8" fillId="9" borderId="1" xfId="3" applyFont="1" applyFill="1" applyBorder="1" applyAlignment="1" applyProtection="1">
      <alignment vertical="center" wrapText="1"/>
    </xf>
    <xf numFmtId="0" fontId="5" fillId="9" borderId="2" xfId="2" applyFont="1" applyFill="1" applyBorder="1" applyAlignment="1">
      <alignment horizontal="center" vertical="center" wrapText="1"/>
    </xf>
    <xf numFmtId="164" fontId="5" fillId="9" borderId="3" xfId="2" applyNumberFormat="1" applyFont="1" applyFill="1" applyBorder="1" applyAlignment="1">
      <alignment horizontal="center" vertical="center" wrapText="1"/>
    </xf>
    <xf numFmtId="0" fontId="5" fillId="10" borderId="1" xfId="2" applyFont="1" applyFill="1" applyBorder="1" applyAlignment="1" applyProtection="1">
      <alignment horizontal="center" vertical="center" wrapText="1"/>
      <protection locked="0"/>
    </xf>
    <xf numFmtId="0" fontId="7" fillId="10" borderId="1" xfId="3" applyFont="1" applyFill="1" applyBorder="1" applyAlignment="1" applyProtection="1">
      <alignment horizontal="justify" vertical="center" wrapText="1"/>
    </xf>
    <xf numFmtId="0" fontId="7" fillId="10" borderId="1" xfId="2" applyFont="1" applyFill="1" applyBorder="1" applyAlignment="1" applyProtection="1">
      <alignment horizontal="justify" vertical="center" wrapText="1"/>
      <protection locked="0"/>
    </xf>
    <xf numFmtId="9" fontId="7" fillId="10" borderId="1" xfId="7" applyFont="1" applyFill="1" applyBorder="1" applyAlignment="1" applyProtection="1">
      <alignment horizontal="center" vertical="center" wrapText="1"/>
      <protection locked="0"/>
    </xf>
    <xf numFmtId="14" fontId="7" fillId="10" borderId="1" xfId="2" applyNumberFormat="1" applyFont="1" applyFill="1" applyBorder="1" applyAlignment="1" applyProtection="1">
      <alignment horizontal="center" vertical="center" wrapText="1"/>
      <protection locked="0"/>
    </xf>
    <xf numFmtId="0" fontId="8" fillId="10" borderId="1" xfId="3" applyFont="1" applyFill="1" applyBorder="1" applyAlignment="1" applyProtection="1">
      <alignment horizontal="justify" vertical="center" wrapText="1"/>
    </xf>
    <xf numFmtId="9" fontId="14" fillId="10" borderId="1" xfId="3" applyNumberFormat="1" applyFont="1" applyFill="1" applyBorder="1" applyAlignment="1" applyProtection="1">
      <alignment horizontal="center" vertical="center" wrapText="1"/>
    </xf>
    <xf numFmtId="14" fontId="14" fillId="10" borderId="1" xfId="3" applyNumberFormat="1" applyFont="1" applyFill="1" applyBorder="1" applyAlignment="1" applyProtection="1">
      <alignment horizontal="center" vertical="center" wrapText="1"/>
    </xf>
    <xf numFmtId="0" fontId="14" fillId="10" borderId="1" xfId="0" applyFont="1" applyFill="1" applyBorder="1" applyAlignment="1" applyProtection="1">
      <alignment horizontal="center" vertical="center" wrapText="1"/>
      <protection locked="0"/>
    </xf>
    <xf numFmtId="0" fontId="14" fillId="10" borderId="1" xfId="3" applyFont="1" applyFill="1" applyBorder="1" applyAlignment="1" applyProtection="1">
      <alignment horizontal="center" vertical="center" wrapText="1"/>
    </xf>
    <xf numFmtId="0" fontId="5" fillId="9" borderId="2" xfId="0" applyFont="1" applyFill="1" applyBorder="1" applyAlignment="1" applyProtection="1">
      <alignment horizontal="center" vertical="center" wrapText="1"/>
      <protection locked="0"/>
    </xf>
    <xf numFmtId="0" fontId="8" fillId="9" borderId="0" xfId="3" applyFont="1" applyFill="1" applyAlignment="1" applyProtection="1">
      <alignment horizontal="center" vertical="center" wrapText="1"/>
    </xf>
    <xf numFmtId="9" fontId="8" fillId="10" borderId="1" xfId="7" applyFont="1" applyFill="1" applyBorder="1" applyAlignment="1" applyProtection="1">
      <alignment horizontal="center" vertical="center" wrapText="1"/>
    </xf>
    <xf numFmtId="0" fontId="8" fillId="9" borderId="2" xfId="3" applyFont="1" applyFill="1" applyBorder="1" applyAlignment="1" applyProtection="1">
      <alignment horizontal="justify" vertical="center" wrapText="1"/>
    </xf>
    <xf numFmtId="9" fontId="8" fillId="9" borderId="2" xfId="3" applyNumberFormat="1" applyFont="1" applyFill="1" applyBorder="1" applyAlignment="1" applyProtection="1">
      <alignment horizontal="center" vertical="center" wrapText="1"/>
    </xf>
    <xf numFmtId="9" fontId="8" fillId="9" borderId="2" xfId="7" applyFont="1" applyFill="1" applyBorder="1" applyAlignment="1" applyProtection="1">
      <alignment horizontal="center" vertical="center" wrapText="1"/>
    </xf>
    <xf numFmtId="14" fontId="8" fillId="9" borderId="2" xfId="3" applyNumberFormat="1" applyFont="1" applyFill="1" applyBorder="1" applyAlignment="1" applyProtection="1">
      <alignment horizontal="center" vertical="center" wrapText="1"/>
    </xf>
    <xf numFmtId="14" fontId="14" fillId="9" borderId="2" xfId="3" applyNumberFormat="1" applyFont="1" applyFill="1" applyBorder="1" applyAlignment="1" applyProtection="1">
      <alignment horizontal="center" vertical="center" wrapText="1"/>
    </xf>
    <xf numFmtId="0" fontId="0" fillId="0" borderId="1" xfId="0" applyBorder="1" applyAlignment="1">
      <alignment wrapText="1"/>
    </xf>
    <xf numFmtId="0" fontId="0" fillId="9" borderId="0" xfId="0" applyFill="1"/>
    <xf numFmtId="0" fontId="8" fillId="11" borderId="1" xfId="3" applyFont="1" applyFill="1" applyBorder="1" applyAlignment="1" applyProtection="1">
      <alignment horizontal="justify" vertical="center" wrapText="1"/>
    </xf>
    <xf numFmtId="164" fontId="5" fillId="0" borderId="3" xfId="2" applyNumberFormat="1" applyFont="1" applyBorder="1" applyAlignment="1">
      <alignment horizontal="center" vertical="center" wrapText="1"/>
    </xf>
    <xf numFmtId="0" fontId="5" fillId="0" borderId="2" xfId="2" applyFont="1" applyBorder="1" applyAlignment="1">
      <alignment horizontal="center" vertical="center" wrapText="1"/>
    </xf>
    <xf numFmtId="168" fontId="14" fillId="9" borderId="4" xfId="5" applyNumberFormat="1" applyFont="1" applyFill="1" applyBorder="1" applyAlignment="1" applyProtection="1">
      <alignment horizontal="justify" vertical="center" wrapText="1"/>
      <protection locked="0"/>
    </xf>
    <xf numFmtId="0" fontId="5" fillId="4" borderId="1" xfId="0" applyFont="1" applyFill="1" applyBorder="1" applyAlignment="1" applyProtection="1">
      <alignment horizontal="justify" vertical="center" wrapText="1"/>
      <protection locked="0"/>
    </xf>
    <xf numFmtId="9" fontId="5" fillId="4" borderId="1" xfId="7" applyFont="1" applyFill="1" applyBorder="1" applyAlignment="1" applyProtection="1">
      <alignment horizontal="center" vertical="center" wrapText="1"/>
    </xf>
    <xf numFmtId="0" fontId="5" fillId="3" borderId="0" xfId="3" applyFont="1" applyFill="1" applyAlignment="1" applyProtection="1">
      <alignment vertical="center" wrapText="1"/>
    </xf>
    <xf numFmtId="0" fontId="5" fillId="4" borderId="2" xfId="3" applyFont="1" applyFill="1" applyBorder="1" applyAlignment="1" applyProtection="1">
      <alignment horizontal="justify" vertical="center" wrapText="1"/>
    </xf>
    <xf numFmtId="9" fontId="5" fillId="4" borderId="2" xfId="3" applyNumberFormat="1" applyFont="1" applyFill="1" applyBorder="1" applyAlignment="1" applyProtection="1">
      <alignment horizontal="center" vertical="center" wrapText="1"/>
    </xf>
    <xf numFmtId="0" fontId="5" fillId="4" borderId="2" xfId="3" applyFont="1" applyFill="1" applyBorder="1" applyAlignment="1" applyProtection="1">
      <alignment horizontal="center" vertical="center" wrapText="1"/>
    </xf>
    <xf numFmtId="9" fontId="5" fillId="4" borderId="2" xfId="7" applyFont="1" applyFill="1" applyBorder="1" applyAlignment="1" applyProtection="1">
      <alignment horizontal="center" vertical="center" wrapText="1"/>
    </xf>
    <xf numFmtId="14" fontId="5" fillId="4" borderId="2" xfId="3" applyNumberFormat="1" applyFont="1" applyFill="1" applyBorder="1" applyAlignment="1" applyProtection="1">
      <alignment horizontal="center" vertical="center" wrapText="1"/>
    </xf>
    <xf numFmtId="0" fontId="5" fillId="3" borderId="1" xfId="3" applyFont="1" applyFill="1" applyBorder="1" applyAlignment="1" applyProtection="1">
      <alignment horizontal="center" vertical="center" wrapText="1"/>
    </xf>
    <xf numFmtId="0" fontId="5" fillId="4" borderId="1" xfId="2" applyFont="1" applyFill="1" applyBorder="1" applyAlignment="1" applyProtection="1">
      <alignment horizontal="justify" vertical="center" wrapText="1"/>
      <protection locked="0"/>
    </xf>
    <xf numFmtId="0" fontId="5" fillId="4" borderId="1" xfId="2" applyFont="1" applyFill="1" applyBorder="1" applyAlignment="1" applyProtection="1">
      <alignment horizontal="center" vertical="center" wrapText="1"/>
      <protection locked="0"/>
    </xf>
    <xf numFmtId="14" fontId="5" fillId="4" borderId="1" xfId="2" applyNumberFormat="1" applyFont="1" applyFill="1" applyBorder="1" applyAlignment="1" applyProtection="1">
      <alignment horizontal="center" vertical="center" wrapText="1"/>
      <protection locked="0"/>
    </xf>
    <xf numFmtId="0" fontId="16" fillId="4" borderId="0" xfId="0" applyFont="1" applyFill="1"/>
    <xf numFmtId="0" fontId="5" fillId="4" borderId="1"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5" fillId="4" borderId="2" xfId="0" applyFont="1" applyFill="1" applyBorder="1" applyAlignment="1" applyProtection="1">
      <alignment horizontal="center" vertical="center" wrapText="1"/>
      <protection locked="0"/>
    </xf>
    <xf numFmtId="0" fontId="5" fillId="4" borderId="4" xfId="3" applyFont="1" applyFill="1" applyBorder="1" applyAlignment="1" applyProtection="1">
      <alignment horizontal="center" vertical="center" wrapText="1"/>
    </xf>
    <xf numFmtId="0" fontId="5" fillId="4" borderId="0" xfId="3" applyFont="1" applyFill="1" applyAlignment="1" applyProtection="1">
      <alignment horizontal="center" vertical="center" wrapText="1"/>
    </xf>
    <xf numFmtId="0" fontId="5" fillId="4" borderId="1" xfId="2" applyFont="1" applyFill="1" applyBorder="1" applyAlignment="1">
      <alignment horizontal="justify" vertical="center" wrapText="1"/>
    </xf>
    <xf numFmtId="0" fontId="5" fillId="4" borderId="1" xfId="2" applyFont="1" applyFill="1" applyBorder="1" applyAlignment="1">
      <alignment horizontal="center" vertical="center" wrapText="1"/>
    </xf>
    <xf numFmtId="9" fontId="5" fillId="4" borderId="1" xfId="2" applyNumberFormat="1" applyFont="1" applyFill="1" applyBorder="1" applyAlignment="1">
      <alignment horizontal="center" vertical="center" wrapText="1"/>
    </xf>
    <xf numFmtId="14" fontId="5" fillId="4" borderId="1" xfId="2" applyNumberFormat="1" applyFont="1" applyFill="1" applyBorder="1" applyAlignment="1">
      <alignment horizontal="center" vertical="center" wrapText="1"/>
    </xf>
    <xf numFmtId="0" fontId="5" fillId="4" borderId="1" xfId="8" applyFont="1" applyFill="1" applyBorder="1" applyAlignment="1">
      <alignment horizontal="center" vertical="center" wrapText="1"/>
    </xf>
    <xf numFmtId="0" fontId="5" fillId="4" borderId="7" xfId="2" applyFont="1" applyFill="1" applyBorder="1" applyAlignment="1" applyProtection="1">
      <alignment horizontal="justify" vertical="center" wrapText="1"/>
      <protection locked="0"/>
    </xf>
    <xf numFmtId="168" fontId="5" fillId="4" borderId="1" xfId="5" applyNumberFormat="1" applyFont="1" applyFill="1" applyBorder="1" applyAlignment="1" applyProtection="1">
      <alignment horizontal="justify" vertical="center" wrapText="1"/>
      <protection locked="0"/>
    </xf>
    <xf numFmtId="0" fontId="16" fillId="4" borderId="1" xfId="0" applyFont="1" applyFill="1" applyBorder="1"/>
    <xf numFmtId="168" fontId="5" fillId="4" borderId="1" xfId="10" applyNumberFormat="1" applyFont="1" applyFill="1" applyBorder="1" applyAlignment="1" applyProtection="1">
      <alignment horizontal="justify" vertical="center" wrapText="1"/>
      <protection locked="0"/>
    </xf>
    <xf numFmtId="9" fontId="5" fillId="4" borderId="1" xfId="0" applyNumberFormat="1" applyFont="1" applyFill="1" applyBorder="1" applyAlignment="1">
      <alignment horizontal="center" vertical="center"/>
    </xf>
    <xf numFmtId="168" fontId="5" fillId="4" borderId="1" xfId="5" applyNumberFormat="1" applyFont="1" applyFill="1" applyBorder="1" applyAlignment="1" applyProtection="1">
      <alignment horizontal="center" vertical="center" wrapText="1"/>
      <protection locked="0"/>
    </xf>
    <xf numFmtId="10" fontId="5" fillId="4" borderId="1" xfId="3" applyNumberFormat="1" applyFont="1" applyFill="1" applyBorder="1" applyAlignment="1" applyProtection="1">
      <alignment horizontal="center" vertical="center" wrapText="1"/>
    </xf>
    <xf numFmtId="0" fontId="5" fillId="4" borderId="1" xfId="3" applyFont="1" applyFill="1" applyBorder="1" applyAlignment="1" applyProtection="1">
      <alignment vertical="center" wrapText="1"/>
    </xf>
    <xf numFmtId="167" fontId="5" fillId="4" borderId="1" xfId="3" applyNumberFormat="1" applyFont="1" applyFill="1" applyBorder="1" applyAlignment="1" applyProtection="1">
      <alignment horizontal="center" vertical="center" wrapText="1"/>
    </xf>
    <xf numFmtId="10" fontId="5" fillId="4" borderId="1" xfId="7" applyNumberFormat="1" applyFont="1" applyFill="1" applyBorder="1" applyAlignment="1" applyProtection="1">
      <alignment horizontal="center" vertical="center" wrapText="1"/>
    </xf>
    <xf numFmtId="167" fontId="5" fillId="4" borderId="1" xfId="7" applyNumberFormat="1" applyFont="1" applyFill="1" applyBorder="1" applyAlignment="1" applyProtection="1">
      <alignment horizontal="center" vertical="center" wrapText="1"/>
    </xf>
    <xf numFmtId="9" fontId="5" fillId="3" borderId="1" xfId="3" applyNumberFormat="1" applyFont="1" applyFill="1" applyBorder="1" applyAlignment="1" applyProtection="1">
      <alignment horizontal="center" vertical="center" wrapText="1"/>
    </xf>
    <xf numFmtId="0" fontId="5" fillId="4" borderId="1" xfId="3" applyFont="1" applyFill="1" applyBorder="1" applyAlignment="1" applyProtection="1">
      <alignment horizontal="left" vertical="center" wrapText="1"/>
    </xf>
    <xf numFmtId="9" fontId="5" fillId="3" borderId="4" xfId="3" applyNumberFormat="1" applyFont="1" applyFill="1" applyBorder="1" applyAlignment="1" applyProtection="1">
      <alignment horizontal="center" vertical="center" wrapText="1"/>
    </xf>
    <xf numFmtId="9" fontId="5" fillId="4" borderId="1" xfId="7" applyFont="1" applyFill="1" applyBorder="1" applyAlignment="1" applyProtection="1">
      <alignment horizontal="center" vertical="top" wrapText="1"/>
      <protection locked="0"/>
    </xf>
    <xf numFmtId="0" fontId="5" fillId="4" borderId="1" xfId="7" applyNumberFormat="1" applyFont="1" applyFill="1" applyBorder="1" applyAlignment="1" applyProtection="1">
      <alignment horizontal="center" vertical="center" wrapText="1"/>
      <protection locked="0"/>
    </xf>
    <xf numFmtId="9" fontId="5" fillId="4" borderId="1" xfId="1" applyFont="1" applyFill="1" applyBorder="1" applyAlignment="1" applyProtection="1">
      <alignment horizontal="center" vertical="center" wrapText="1"/>
    </xf>
    <xf numFmtId="0" fontId="14" fillId="9" borderId="2" xfId="3" applyFont="1" applyFill="1" applyBorder="1" applyAlignment="1" applyProtection="1">
      <alignment horizontal="justify" vertical="center" wrapText="1"/>
    </xf>
    <xf numFmtId="0" fontId="5" fillId="0" borderId="5" xfId="2" applyFont="1" applyBorder="1" applyAlignment="1" applyProtection="1">
      <alignment horizontal="justify" vertical="center" wrapText="1"/>
      <protection locked="0"/>
    </xf>
    <xf numFmtId="167" fontId="5" fillId="0" borderId="1" xfId="7" applyNumberFormat="1" applyFont="1" applyFill="1" applyBorder="1" applyAlignment="1" applyProtection="1">
      <alignment horizontal="center" vertical="center" wrapText="1"/>
      <protection locked="0"/>
    </xf>
    <xf numFmtId="0" fontId="5" fillId="9" borderId="5" xfId="2" applyFont="1" applyFill="1" applyBorder="1" applyAlignment="1" applyProtection="1">
      <alignment horizontal="justify" vertical="center" wrapText="1"/>
      <protection locked="0"/>
    </xf>
    <xf numFmtId="167" fontId="5" fillId="9" borderId="1" xfId="7" applyNumberFormat="1" applyFont="1" applyFill="1" applyBorder="1" applyAlignment="1" applyProtection="1">
      <alignment horizontal="center" vertical="center" wrapText="1"/>
      <protection locked="0"/>
    </xf>
    <xf numFmtId="0" fontId="16" fillId="0" borderId="0" xfId="0" applyFont="1"/>
    <xf numFmtId="0" fontId="14" fillId="9" borderId="1" xfId="2" applyFont="1" applyFill="1" applyBorder="1" applyAlignment="1">
      <alignment horizontal="center" vertical="center" wrapText="1"/>
    </xf>
    <xf numFmtId="0" fontId="14" fillId="9" borderId="1" xfId="2" applyFont="1" applyFill="1" applyBorder="1" applyAlignment="1">
      <alignment vertical="center" wrapText="1"/>
    </xf>
    <xf numFmtId="168" fontId="14" fillId="9" borderId="1" xfId="5" applyNumberFormat="1" applyFont="1" applyFill="1" applyBorder="1" applyAlignment="1" applyProtection="1">
      <alignment horizontal="justify" vertical="center" wrapText="1"/>
      <protection locked="0"/>
    </xf>
    <xf numFmtId="0" fontId="14" fillId="9" borderId="1" xfId="0" applyFont="1" applyFill="1" applyBorder="1" applyAlignment="1">
      <alignment horizontal="center" vertical="center" wrapText="1"/>
    </xf>
    <xf numFmtId="0" fontId="14" fillId="9" borderId="1" xfId="3" applyFont="1" applyFill="1" applyBorder="1" applyAlignment="1" applyProtection="1">
      <alignment vertical="center" wrapText="1"/>
    </xf>
    <xf numFmtId="10" fontId="5" fillId="9" borderId="1" xfId="3" applyNumberFormat="1" applyFont="1" applyFill="1" applyBorder="1" applyAlignment="1" applyProtection="1">
      <alignment horizontal="center" vertical="center" wrapText="1"/>
    </xf>
    <xf numFmtId="0" fontId="8" fillId="0" borderId="0" xfId="3" applyFont="1" applyBorder="1" applyAlignment="1" applyProtection="1">
      <alignment vertical="center" wrapText="1"/>
    </xf>
    <xf numFmtId="0" fontId="5" fillId="9" borderId="3" xfId="3" applyFont="1" applyFill="1" applyBorder="1" applyAlignment="1" applyProtection="1">
      <alignment horizontal="center" vertical="center" wrapText="1"/>
    </xf>
    <xf numFmtId="164" fontId="8" fillId="9" borderId="3" xfId="2" applyNumberFormat="1" applyFont="1" applyFill="1" applyBorder="1" applyAlignment="1">
      <alignment horizontal="center" vertical="center"/>
    </xf>
    <xf numFmtId="167" fontId="14" fillId="9" borderId="1" xfId="2" applyNumberFormat="1" applyFont="1" applyFill="1" applyBorder="1" applyAlignment="1">
      <alignment horizontal="center" vertical="center" wrapText="1"/>
    </xf>
    <xf numFmtId="167" fontId="7" fillId="4" borderId="1" xfId="2" applyNumberFormat="1" applyFont="1" applyFill="1" applyBorder="1" applyAlignment="1">
      <alignment horizontal="center" vertical="center" wrapText="1"/>
    </xf>
    <xf numFmtId="167" fontId="5" fillId="9" borderId="1" xfId="7" applyNumberFormat="1" applyFont="1" applyFill="1" applyBorder="1" applyAlignment="1" applyProtection="1">
      <alignment horizontal="center" vertical="center" wrapText="1"/>
    </xf>
    <xf numFmtId="9" fontId="7" fillId="9" borderId="1" xfId="1" applyFont="1" applyFill="1" applyBorder="1" applyAlignment="1" applyProtection="1">
      <alignment horizontal="center" vertical="center" wrapText="1"/>
    </xf>
    <xf numFmtId="9" fontId="5" fillId="0" borderId="0" xfId="2" applyNumberFormat="1" applyFont="1" applyAlignment="1">
      <alignment horizontal="center" vertical="center" wrapText="1"/>
    </xf>
    <xf numFmtId="9" fontId="5" fillId="4" borderId="2" xfId="3" applyNumberFormat="1" applyFont="1" applyFill="1" applyBorder="1" applyAlignment="1" applyProtection="1">
      <alignment horizontal="center" vertical="center" wrapText="1"/>
    </xf>
    <xf numFmtId="9" fontId="5" fillId="4" borderId="3" xfId="3" applyNumberFormat="1" applyFont="1" applyFill="1" applyBorder="1" applyAlignment="1" applyProtection="1">
      <alignment horizontal="center" vertical="center" wrapText="1"/>
    </xf>
    <xf numFmtId="3" fontId="5" fillId="4" borderId="2" xfId="3" applyNumberFormat="1" applyFont="1" applyFill="1" applyBorder="1" applyAlignment="1" applyProtection="1">
      <alignment horizontal="center" vertical="center" wrapText="1"/>
    </xf>
    <xf numFmtId="3" fontId="5" fillId="4" borderId="4" xfId="3" applyNumberFormat="1" applyFont="1" applyFill="1" applyBorder="1" applyAlignment="1" applyProtection="1">
      <alignment horizontal="center" vertical="center" wrapText="1"/>
    </xf>
    <xf numFmtId="165" fontId="5" fillId="4" borderId="2" xfId="6" applyFont="1" applyFill="1" applyBorder="1" applyAlignment="1" applyProtection="1">
      <alignment horizontal="center" vertical="center" wrapText="1"/>
    </xf>
    <xf numFmtId="165" fontId="5" fillId="4" borderId="3" xfId="6" applyFont="1" applyFill="1" applyBorder="1" applyAlignment="1" applyProtection="1">
      <alignment horizontal="center" vertical="center" wrapText="1"/>
    </xf>
    <xf numFmtId="165" fontId="5" fillId="4" borderId="4" xfId="6" applyFont="1" applyFill="1" applyBorder="1" applyAlignment="1" applyProtection="1">
      <alignment horizontal="center" vertical="center" wrapText="1"/>
    </xf>
    <xf numFmtId="0" fontId="5" fillId="4" borderId="1" xfId="2" applyFont="1" applyFill="1" applyBorder="1" applyAlignment="1">
      <alignment horizontal="center" vertical="center" wrapText="1"/>
    </xf>
    <xf numFmtId="0" fontId="5" fillId="4" borderId="3" xfId="3" applyFont="1" applyFill="1" applyBorder="1" applyAlignment="1" applyProtection="1">
      <alignment horizontal="center" vertical="center" wrapText="1"/>
    </xf>
    <xf numFmtId="0" fontId="5" fillId="4" borderId="4" xfId="3" applyFont="1" applyFill="1" applyBorder="1" applyAlignment="1" applyProtection="1">
      <alignment horizontal="center" vertical="center" wrapText="1"/>
    </xf>
    <xf numFmtId="164" fontId="5" fillId="4" borderId="1" xfId="2" applyNumberFormat="1" applyFont="1" applyFill="1" applyBorder="1" applyAlignment="1">
      <alignment horizontal="center" vertical="center" wrapText="1"/>
    </xf>
    <xf numFmtId="164" fontId="5" fillId="4" borderId="3" xfId="2" applyNumberFormat="1" applyFont="1" applyFill="1" applyBorder="1" applyAlignment="1">
      <alignment horizontal="center" vertical="center" wrapText="1"/>
    </xf>
    <xf numFmtId="164" fontId="5" fillId="4" borderId="4" xfId="2" applyNumberFormat="1" applyFont="1" applyFill="1" applyBorder="1" applyAlignment="1">
      <alignment horizontal="center" vertical="center" wrapText="1"/>
    </xf>
    <xf numFmtId="0" fontId="5" fillId="4" borderId="2" xfId="3" applyFont="1" applyFill="1" applyBorder="1" applyAlignment="1" applyProtection="1">
      <alignment horizontal="center" vertical="center" wrapText="1"/>
    </xf>
    <xf numFmtId="164" fontId="5" fillId="4" borderId="2" xfId="3" applyNumberFormat="1" applyFont="1" applyFill="1" applyBorder="1" applyAlignment="1" applyProtection="1">
      <alignment horizontal="center" vertical="center" wrapText="1"/>
    </xf>
    <xf numFmtId="164" fontId="5" fillId="4" borderId="3" xfId="3" applyNumberFormat="1" applyFont="1" applyFill="1" applyBorder="1" applyAlignment="1" applyProtection="1">
      <alignment horizontal="center" vertical="center" wrapText="1"/>
    </xf>
    <xf numFmtId="0" fontId="5" fillId="3" borderId="2" xfId="3" applyFont="1" applyFill="1" applyBorder="1" applyAlignment="1" applyProtection="1">
      <alignment horizontal="center" vertical="center" wrapText="1"/>
    </xf>
    <xf numFmtId="0" fontId="5" fillId="3" borderId="3" xfId="3" applyFont="1" applyFill="1" applyBorder="1" applyAlignment="1" applyProtection="1">
      <alignment horizontal="center" vertical="center" wrapText="1"/>
    </xf>
    <xf numFmtId="9" fontId="5" fillId="4" borderId="1" xfId="3" applyNumberFormat="1" applyFont="1" applyFill="1" applyBorder="1" applyAlignment="1" applyProtection="1">
      <alignment horizontal="center" vertical="center" wrapText="1"/>
    </xf>
    <xf numFmtId="0" fontId="5" fillId="4" borderId="1" xfId="3" applyFont="1" applyFill="1" applyBorder="1" applyAlignment="1" applyProtection="1">
      <alignment horizontal="center" vertical="center" wrapText="1"/>
    </xf>
    <xf numFmtId="0" fontId="12" fillId="7" borderId="1" xfId="2" applyFont="1" applyFill="1" applyBorder="1" applyAlignment="1">
      <alignment horizontal="center" vertical="center" wrapText="1"/>
    </xf>
    <xf numFmtId="165" fontId="5" fillId="4" borderId="2" xfId="6" applyFont="1" applyFill="1" applyBorder="1" applyAlignment="1" applyProtection="1">
      <alignment horizontal="center" vertical="center"/>
    </xf>
    <xf numFmtId="165" fontId="5" fillId="4" borderId="3" xfId="6" applyFont="1" applyFill="1" applyBorder="1" applyAlignment="1" applyProtection="1">
      <alignment horizontal="center" vertical="center"/>
    </xf>
    <xf numFmtId="0" fontId="5" fillId="4" borderId="1" xfId="3" applyFont="1" applyFill="1" applyBorder="1" applyAlignment="1" applyProtection="1">
      <alignment horizontal="center" vertical="center"/>
    </xf>
    <xf numFmtId="165" fontId="5" fillId="4" borderId="1" xfId="6" applyFont="1" applyFill="1" applyBorder="1" applyAlignment="1" applyProtection="1">
      <alignment horizontal="center" vertical="center"/>
    </xf>
    <xf numFmtId="0" fontId="8" fillId="0" borderId="2" xfId="3" applyFont="1" applyBorder="1" applyAlignment="1" applyProtection="1">
      <alignment horizontal="center" vertical="center" wrapText="1"/>
    </xf>
    <xf numFmtId="0" fontId="8" fillId="0" borderId="3" xfId="3" applyFont="1" applyBorder="1" applyAlignment="1" applyProtection="1">
      <alignment horizontal="center" vertical="center" wrapText="1"/>
    </xf>
    <xf numFmtId="164" fontId="5" fillId="0" borderId="2" xfId="2" applyNumberFormat="1" applyFont="1" applyBorder="1" applyAlignment="1">
      <alignment horizontal="center" vertical="center" wrapText="1"/>
    </xf>
    <xf numFmtId="164" fontId="5" fillId="0" borderId="3" xfId="2" applyNumberFormat="1" applyFont="1" applyBorder="1" applyAlignment="1">
      <alignment horizontal="center" vertical="center" wrapText="1"/>
    </xf>
    <xf numFmtId="165" fontId="8" fillId="0" borderId="2" xfId="6" applyFont="1" applyFill="1" applyBorder="1" applyAlignment="1" applyProtection="1">
      <alignment horizontal="center" vertical="center" wrapText="1"/>
    </xf>
    <xf numFmtId="165" fontId="8" fillId="0" borderId="3" xfId="6" applyFont="1" applyFill="1" applyBorder="1" applyAlignment="1" applyProtection="1">
      <alignment horizontal="center" vertical="center" wrapText="1"/>
    </xf>
    <xf numFmtId="9" fontId="8" fillId="0" borderId="2" xfId="3" applyNumberFormat="1" applyFont="1" applyBorder="1" applyAlignment="1" applyProtection="1">
      <alignment horizontal="center" vertical="center" wrapText="1"/>
    </xf>
    <xf numFmtId="9" fontId="8" fillId="0" borderId="3" xfId="3" applyNumberFormat="1" applyFont="1" applyBorder="1" applyAlignment="1" applyProtection="1">
      <alignment horizontal="center" vertical="center" wrapText="1"/>
    </xf>
    <xf numFmtId="9" fontId="8" fillId="0" borderId="4" xfId="3" applyNumberFormat="1" applyFont="1" applyBorder="1" applyAlignment="1" applyProtection="1">
      <alignment horizontal="center" vertical="center" wrapText="1"/>
    </xf>
    <xf numFmtId="0" fontId="5" fillId="4" borderId="2" xfId="2" applyFont="1" applyFill="1" applyBorder="1" applyAlignment="1">
      <alignment horizontal="center" vertical="center" wrapText="1"/>
    </xf>
    <xf numFmtId="0" fontId="5" fillId="4" borderId="3" xfId="2" applyFont="1" applyFill="1" applyBorder="1" applyAlignment="1">
      <alignment horizontal="center" vertical="center" wrapText="1"/>
    </xf>
    <xf numFmtId="0" fontId="8" fillId="0" borderId="4" xfId="3" applyFont="1" applyBorder="1" applyAlignment="1" applyProtection="1">
      <alignment horizontal="center" vertical="center" wrapText="1"/>
    </xf>
    <xf numFmtId="168" fontId="8" fillId="0" borderId="2" xfId="3" applyNumberFormat="1" applyFont="1" applyBorder="1" applyAlignment="1" applyProtection="1">
      <alignment horizontal="center" vertical="center" wrapText="1"/>
    </xf>
    <xf numFmtId="168" fontId="8" fillId="0" borderId="3" xfId="3" applyNumberFormat="1" applyFont="1" applyBorder="1" applyAlignment="1" applyProtection="1">
      <alignment horizontal="center" vertic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164" fontId="8" fillId="0" borderId="2" xfId="2" applyNumberFormat="1" applyFont="1" applyBorder="1" applyAlignment="1">
      <alignment horizontal="center" vertical="center"/>
    </xf>
    <xf numFmtId="164" fontId="8" fillId="0" borderId="3" xfId="2" applyNumberFormat="1" applyFont="1" applyBorder="1" applyAlignment="1">
      <alignment horizontal="center" vertical="center"/>
    </xf>
    <xf numFmtId="0" fontId="8" fillId="2" borderId="8" xfId="3" applyFont="1" applyFill="1" applyBorder="1" applyAlignment="1" applyProtection="1">
      <alignment horizontal="center" vertical="center" wrapText="1"/>
    </xf>
    <xf numFmtId="0" fontId="8" fillId="2" borderId="9" xfId="3" applyFont="1" applyFill="1" applyBorder="1" applyAlignment="1" applyProtection="1">
      <alignment horizontal="center" vertical="center" wrapText="1"/>
    </xf>
    <xf numFmtId="0" fontId="8" fillId="2" borderId="10" xfId="3" applyFont="1" applyFill="1" applyBorder="1" applyAlignment="1" applyProtection="1">
      <alignment horizontal="center" vertical="center" wrapText="1"/>
    </xf>
    <xf numFmtId="0" fontId="8" fillId="2" borderId="11" xfId="3" applyFont="1" applyFill="1" applyBorder="1" applyAlignment="1" applyProtection="1">
      <alignment horizontal="center" vertical="center" wrapText="1"/>
    </xf>
    <xf numFmtId="0" fontId="8" fillId="2" borderId="12" xfId="3"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wrapText="1"/>
    </xf>
    <xf numFmtId="0" fontId="12" fillId="7" borderId="2" xfId="2" applyFont="1" applyFill="1" applyBorder="1" applyAlignment="1">
      <alignment horizontal="center" vertical="center" wrapText="1"/>
    </xf>
    <xf numFmtId="0" fontId="12" fillId="7" borderId="3" xfId="2" applyFont="1" applyFill="1" applyBorder="1" applyAlignment="1">
      <alignment horizontal="center" vertical="center" wrapText="1"/>
    </xf>
    <xf numFmtId="0" fontId="12" fillId="7" borderId="4" xfId="2" applyFont="1" applyFill="1" applyBorder="1" applyAlignment="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8" fillId="0" borderId="1" xfId="2" applyFont="1" applyBorder="1" applyAlignment="1">
      <alignment horizontal="center" vertical="center" wrapText="1"/>
    </xf>
    <xf numFmtId="1" fontId="7" fillId="4" borderId="5" xfId="2" applyNumberFormat="1" applyFont="1" applyFill="1" applyBorder="1" applyAlignment="1" applyProtection="1">
      <alignment horizontal="center" vertical="center" wrapText="1"/>
      <protection locked="0"/>
    </xf>
    <xf numFmtId="1" fontId="7" fillId="4" borderId="6" xfId="2" applyNumberFormat="1" applyFont="1" applyFill="1" applyBorder="1" applyAlignment="1" applyProtection="1">
      <alignment horizontal="center" vertical="center" wrapText="1"/>
      <protection locked="0"/>
    </xf>
    <xf numFmtId="1" fontId="7" fillId="4" borderId="7" xfId="2" applyNumberFormat="1" applyFont="1" applyFill="1" applyBorder="1" applyAlignment="1" applyProtection="1">
      <alignment horizontal="center" vertical="center" wrapText="1"/>
      <protection locked="0"/>
    </xf>
    <xf numFmtId="0" fontId="5" fillId="0" borderId="4" xfId="2" applyFont="1" applyBorder="1" applyAlignment="1">
      <alignment horizontal="center" vertical="center" wrapText="1"/>
    </xf>
    <xf numFmtId="164" fontId="8" fillId="0" borderId="4" xfId="2" applyNumberFormat="1" applyFont="1" applyBorder="1" applyAlignment="1">
      <alignment horizontal="center" vertical="center"/>
    </xf>
    <xf numFmtId="0" fontId="5" fillId="0" borderId="1" xfId="3" applyFont="1" applyBorder="1" applyAlignment="1" applyProtection="1">
      <alignment horizontal="center" vertical="center"/>
    </xf>
    <xf numFmtId="165" fontId="5" fillId="0" borderId="1" xfId="6" applyFont="1" applyFill="1" applyBorder="1" applyAlignment="1" applyProtection="1">
      <alignment horizontal="center" vertical="center"/>
    </xf>
    <xf numFmtId="168" fontId="8" fillId="0" borderId="4" xfId="3" applyNumberFormat="1" applyFont="1" applyBorder="1" applyAlignment="1" applyProtection="1">
      <alignment horizontal="center" vertical="center" wrapText="1"/>
    </xf>
    <xf numFmtId="3" fontId="5" fillId="0" borderId="1" xfId="3" applyNumberFormat="1" applyFont="1" applyBorder="1" applyAlignment="1" applyProtection="1">
      <alignment horizontal="center" vertical="center" wrapText="1"/>
    </xf>
    <xf numFmtId="0" fontId="5" fillId="0" borderId="1" xfId="3" applyFont="1" applyBorder="1" applyAlignment="1" applyProtection="1">
      <alignment horizontal="center" vertical="center" wrapText="1"/>
    </xf>
    <xf numFmtId="165" fontId="5" fillId="0" borderId="2" xfId="6" applyFont="1" applyFill="1" applyBorder="1" applyAlignment="1" applyProtection="1">
      <alignment horizontal="center" vertical="center" wrapText="1"/>
    </xf>
    <xf numFmtId="165" fontId="5" fillId="0" borderId="3" xfId="6" applyFont="1" applyFill="1" applyBorder="1" applyAlignment="1" applyProtection="1">
      <alignment horizontal="center" vertical="center" wrapText="1"/>
    </xf>
    <xf numFmtId="165" fontId="5" fillId="0" borderId="4" xfId="6" applyFont="1" applyFill="1" applyBorder="1" applyAlignment="1" applyProtection="1">
      <alignment horizontal="center" vertical="center" wrapText="1"/>
    </xf>
    <xf numFmtId="0" fontId="5" fillId="0" borderId="1" xfId="2" applyFont="1" applyBorder="1" applyAlignment="1">
      <alignment horizontal="center" vertical="center" wrapText="1"/>
    </xf>
    <xf numFmtId="164" fontId="5" fillId="0" borderId="1" xfId="2" applyNumberFormat="1" applyFont="1" applyBorder="1" applyAlignment="1">
      <alignment horizontal="center" vertical="center" wrapText="1"/>
    </xf>
    <xf numFmtId="164" fontId="5" fillId="0" borderId="4" xfId="2" applyNumberFormat="1" applyFont="1" applyBorder="1" applyAlignment="1">
      <alignment horizontal="center" vertical="center" wrapText="1"/>
    </xf>
    <xf numFmtId="0" fontId="8" fillId="0" borderId="1" xfId="3" applyFont="1" applyBorder="1" applyAlignment="1" applyProtection="1">
      <alignment horizontal="center" vertical="center" wrapText="1"/>
    </xf>
    <xf numFmtId="165" fontId="5" fillId="0" borderId="2" xfId="6" applyFont="1" applyFill="1" applyBorder="1" applyAlignment="1" applyProtection="1">
      <alignment horizontal="center" vertical="center"/>
    </xf>
    <xf numFmtId="165" fontId="5" fillId="0" borderId="3" xfId="6" applyFont="1" applyFill="1" applyBorder="1" applyAlignment="1" applyProtection="1">
      <alignment horizontal="center" vertical="center"/>
    </xf>
    <xf numFmtId="165" fontId="5" fillId="0" borderId="4" xfId="6" applyFont="1" applyFill="1" applyBorder="1" applyAlignment="1" applyProtection="1">
      <alignment horizontal="center" vertical="center"/>
    </xf>
    <xf numFmtId="164" fontId="8" fillId="0" borderId="1" xfId="3" applyNumberFormat="1" applyFont="1" applyBorder="1" applyAlignment="1" applyProtection="1">
      <alignment horizontal="center" vertical="center" wrapText="1"/>
    </xf>
    <xf numFmtId="0" fontId="5" fillId="0" borderId="2" xfId="3" applyFont="1" applyBorder="1" applyAlignment="1" applyProtection="1">
      <alignment horizontal="center" vertical="center" wrapText="1"/>
    </xf>
    <xf numFmtId="0" fontId="5" fillId="0" borderId="3" xfId="3" applyFont="1" applyBorder="1" applyAlignment="1" applyProtection="1">
      <alignment horizontal="center" vertical="center" wrapText="1"/>
    </xf>
    <xf numFmtId="0" fontId="5" fillId="0" borderId="4" xfId="3" applyFont="1" applyBorder="1" applyAlignment="1" applyProtection="1">
      <alignment horizontal="center" vertical="center" wrapText="1"/>
    </xf>
    <xf numFmtId="9" fontId="8" fillId="0" borderId="1" xfId="3" applyNumberFormat="1" applyFont="1" applyBorder="1" applyAlignment="1" applyProtection="1">
      <alignment horizontal="center" vertical="center" wrapText="1"/>
    </xf>
    <xf numFmtId="0" fontId="8" fillId="2" borderId="2" xfId="3" applyFont="1" applyFill="1" applyBorder="1" applyAlignment="1" applyProtection="1">
      <alignment horizontal="center" vertical="center" wrapText="1"/>
    </xf>
    <xf numFmtId="0" fontId="8" fillId="2" borderId="3" xfId="3" applyFont="1" applyFill="1" applyBorder="1" applyAlignment="1" applyProtection="1">
      <alignment horizontal="center" vertical="center" wrapText="1"/>
    </xf>
    <xf numFmtId="0" fontId="8" fillId="2" borderId="4" xfId="3" applyFont="1" applyFill="1" applyBorder="1" applyAlignment="1" applyProtection="1">
      <alignment horizontal="center" vertical="center" wrapText="1"/>
    </xf>
    <xf numFmtId="0" fontId="13" fillId="9" borderId="2" xfId="0" applyFont="1" applyFill="1" applyBorder="1" applyAlignment="1">
      <alignment horizontal="justify" vertical="center" wrapText="1"/>
    </xf>
    <xf numFmtId="0" fontId="13" fillId="9" borderId="4" xfId="0" applyFont="1" applyFill="1" applyBorder="1" applyAlignment="1">
      <alignment horizontal="justify" vertical="center" wrapText="1"/>
    </xf>
    <xf numFmtId="0" fontId="14" fillId="9" borderId="2" xfId="3" applyFont="1" applyFill="1" applyBorder="1" applyAlignment="1" applyProtection="1">
      <alignment horizontal="justify" vertical="center" wrapText="1"/>
    </xf>
    <xf numFmtId="0" fontId="14" fillId="9" borderId="4" xfId="3" applyFont="1" applyFill="1" applyBorder="1" applyAlignment="1" applyProtection="1">
      <alignment horizontal="justify" vertical="center" wrapText="1"/>
    </xf>
    <xf numFmtId="0" fontId="14" fillId="9" borderId="3" xfId="3" applyFont="1" applyFill="1" applyBorder="1" applyAlignment="1" applyProtection="1">
      <alignment horizontal="justify" vertical="center" wrapText="1"/>
    </xf>
    <xf numFmtId="168" fontId="14" fillId="9" borderId="2" xfId="5" applyNumberFormat="1" applyFont="1" applyFill="1" applyBorder="1" applyAlignment="1" applyProtection="1">
      <alignment horizontal="justify" vertical="center" wrapText="1"/>
      <protection locked="0"/>
    </xf>
    <xf numFmtId="168" fontId="14" fillId="9" borderId="3" xfId="5" applyNumberFormat="1" applyFont="1" applyFill="1" applyBorder="1" applyAlignment="1" applyProtection="1">
      <alignment horizontal="justify" vertical="center" wrapText="1"/>
      <protection locked="0"/>
    </xf>
    <xf numFmtId="168" fontId="14" fillId="9" borderId="4" xfId="5" applyNumberFormat="1" applyFont="1" applyFill="1" applyBorder="1" applyAlignment="1" applyProtection="1">
      <alignment horizontal="justify" vertical="center" wrapText="1"/>
      <protection locked="0"/>
    </xf>
    <xf numFmtId="165" fontId="14" fillId="0" borderId="2" xfId="6" applyFont="1" applyFill="1" applyBorder="1" applyAlignment="1" applyProtection="1">
      <alignment horizontal="center" vertical="center" wrapText="1"/>
    </xf>
    <xf numFmtId="165" fontId="14" fillId="0" borderId="3" xfId="6" applyFont="1" applyFill="1" applyBorder="1" applyAlignment="1" applyProtection="1">
      <alignment horizontal="center" vertical="center" wrapText="1"/>
    </xf>
    <xf numFmtId="165" fontId="14" fillId="0" borderId="4" xfId="6" applyFont="1" applyFill="1" applyBorder="1" applyAlignment="1" applyProtection="1">
      <alignment horizontal="center" vertical="center" wrapText="1"/>
    </xf>
    <xf numFmtId="0" fontId="14" fillId="9" borderId="2" xfId="3" applyFont="1" applyFill="1" applyBorder="1" applyAlignment="1" applyProtection="1">
      <alignment horizontal="center" vertical="center" wrapText="1"/>
    </xf>
    <xf numFmtId="0" fontId="14" fillId="9" borderId="4" xfId="3" applyFont="1" applyFill="1" applyBorder="1" applyAlignment="1" applyProtection="1">
      <alignment horizontal="center" vertical="center" wrapText="1"/>
    </xf>
    <xf numFmtId="14" fontId="7" fillId="9" borderId="1" xfId="3" applyNumberFormat="1" applyFont="1" applyFill="1" applyBorder="1" applyAlignment="1" applyProtection="1">
      <alignment horizontal="center" vertical="center" wrapText="1"/>
    </xf>
    <xf numFmtId="14" fontId="7" fillId="0" borderId="1" xfId="3" applyNumberFormat="1" applyFont="1" applyFill="1" applyBorder="1" applyAlignment="1" applyProtection="1">
      <alignment horizontal="center" vertical="center" wrapText="1"/>
    </xf>
    <xf numFmtId="0" fontId="5" fillId="0" borderId="1" xfId="3" applyFont="1" applyFill="1" applyBorder="1" applyAlignment="1" applyProtection="1">
      <alignment horizontal="center" vertical="center" wrapText="1"/>
    </xf>
    <xf numFmtId="9" fontId="5" fillId="0" borderId="1" xfId="3" applyNumberFormat="1" applyFont="1" applyFill="1" applyBorder="1" applyAlignment="1" applyProtection="1">
      <alignment horizontal="center" vertical="center" wrapText="1"/>
    </xf>
    <xf numFmtId="14" fontId="5" fillId="0" borderId="1" xfId="3" applyNumberFormat="1" applyFont="1" applyFill="1" applyBorder="1" applyAlignment="1" applyProtection="1">
      <alignment horizontal="center" vertical="center" wrapText="1"/>
    </xf>
    <xf numFmtId="9" fontId="5" fillId="0" borderId="1" xfId="1" applyFont="1" applyFill="1" applyBorder="1" applyAlignment="1" applyProtection="1">
      <alignment horizontal="center" vertical="center" wrapText="1"/>
    </xf>
    <xf numFmtId="9" fontId="7" fillId="0" borderId="1" xfId="1" applyFont="1" applyFill="1" applyBorder="1" applyAlignment="1" applyProtection="1">
      <alignment horizontal="center" vertical="center" wrapText="1"/>
    </xf>
    <xf numFmtId="0" fontId="5" fillId="0" borderId="1" xfId="3" applyFont="1" applyFill="1" applyBorder="1" applyAlignment="1" applyProtection="1">
      <alignment horizontal="justify" vertical="center" wrapText="1"/>
    </xf>
  </cellXfs>
  <cellStyles count="11">
    <cellStyle name="Millares [0]" xfId="9" xr:uid="{00000000-0005-0000-0000-000000000000}"/>
    <cellStyle name="Moneda" xfId="10" xr:uid="{00000000-0005-0000-0000-000001000000}"/>
    <cellStyle name="Moneda [0] 2" xfId="6" xr:uid="{00000000-0005-0000-0000-000002000000}"/>
    <cellStyle name="Moneda 2" xfId="5" xr:uid="{00000000-0005-0000-0000-000003000000}"/>
    <cellStyle name="Normal" xfId="0" builtinId="0"/>
    <cellStyle name="Normal 108" xfId="8" xr:uid="{00000000-0005-0000-0000-000005000000}"/>
    <cellStyle name="Normal 2" xfId="3" xr:uid="{00000000-0005-0000-0000-000006000000}"/>
    <cellStyle name="Normal 3" xfId="4" xr:uid="{00000000-0005-0000-0000-000007000000}"/>
    <cellStyle name="Normal 4" xfId="2" xr:uid="{00000000-0005-0000-0000-000008000000}"/>
    <cellStyle name="Porcentaje" xfId="1" builtinId="5"/>
    <cellStyle name="Porcentaje 2" xfId="7" xr:uid="{00000000-0005-0000-0000-00000A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01" name="Imagen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
        <a:stretch>
          <a:fillRect/>
        </a:stretch>
      </xdr:blipFill>
      <xdr:spPr>
        <a:xfrm>
          <a:off x="243417" y="137583"/>
          <a:ext cx="3873500" cy="804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794809</xdr:colOff>
      <xdr:row>1</xdr:row>
      <xdr:rowOff>433916</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43417" y="137583"/>
          <a:ext cx="3967057" cy="7992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51"/>
  <sheetViews>
    <sheetView tabSelected="1" zoomScale="80" zoomScaleNormal="80" workbookViewId="0">
      <selection activeCell="G312" sqref="G312"/>
    </sheetView>
  </sheetViews>
  <sheetFormatPr baseColWidth="10" defaultRowHeight="15" x14ac:dyDescent="0.25"/>
  <cols>
    <col min="1" max="1" width="26.7109375" customWidth="1"/>
    <col min="2" max="2" width="23" customWidth="1"/>
    <col min="3" max="3" width="16.7109375" customWidth="1"/>
    <col min="4" max="4" width="17" customWidth="1"/>
    <col min="5" max="5" width="20.85546875" customWidth="1"/>
    <col min="6" max="6" width="35" customWidth="1"/>
    <col min="7" max="7" width="43" customWidth="1"/>
    <col min="8" max="8" width="20.28515625" customWidth="1"/>
    <col min="9" max="9" width="12.42578125" customWidth="1"/>
    <col min="34" max="34" width="13.140625" customWidth="1"/>
    <col min="35" max="35" width="15" customWidth="1"/>
    <col min="36" max="36" width="35.42578125" customWidth="1"/>
    <col min="37" max="37" width="19.42578125" customWidth="1"/>
    <col min="38" max="38" width="19.7109375" customWidth="1"/>
    <col min="39" max="39" width="17.7109375" customWidth="1"/>
    <col min="40" max="40" width="20" customWidth="1"/>
  </cols>
  <sheetData>
    <row r="1" spans="1:40" ht="39.75" customHeight="1" x14ac:dyDescent="0.25">
      <c r="A1" s="375"/>
      <c r="B1" s="376"/>
      <c r="C1" s="377"/>
      <c r="D1" s="384" t="s">
        <v>0</v>
      </c>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5"/>
      <c r="AM1" s="386" t="s">
        <v>1</v>
      </c>
      <c r="AN1" s="386"/>
    </row>
    <row r="2" spans="1:40" ht="35.25" customHeight="1" x14ac:dyDescent="0.25">
      <c r="A2" s="378"/>
      <c r="B2" s="379"/>
      <c r="C2" s="380"/>
      <c r="D2" s="384" t="s">
        <v>2</v>
      </c>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5"/>
      <c r="AM2" s="386"/>
      <c r="AN2" s="386"/>
    </row>
    <row r="3" spans="1:40"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row>
    <row r="4" spans="1:40"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row>
    <row r="5" spans="1:40" ht="31.5" x14ac:dyDescent="0.25">
      <c r="A5" s="15" t="s">
        <v>3</v>
      </c>
      <c r="B5" s="16">
        <v>45289</v>
      </c>
      <c r="C5" s="17" t="s">
        <v>4</v>
      </c>
      <c r="D5" s="55">
        <v>45443</v>
      </c>
      <c r="E5" s="50"/>
      <c r="F5" s="18"/>
      <c r="G5" s="18"/>
      <c r="H5" s="19" t="s">
        <v>5</v>
      </c>
      <c r="I5" s="387" t="s">
        <v>6</v>
      </c>
      <c r="J5" s="388"/>
      <c r="K5" s="388"/>
      <c r="L5" s="388"/>
      <c r="M5" s="388"/>
      <c r="N5" s="388"/>
      <c r="O5" s="389"/>
      <c r="P5" s="20"/>
      <c r="Q5" s="20"/>
      <c r="R5" s="20"/>
      <c r="S5" s="20"/>
      <c r="T5" s="20"/>
      <c r="U5" s="20"/>
      <c r="V5" s="20"/>
      <c r="W5" s="20"/>
      <c r="X5" s="20"/>
      <c r="Y5" s="20"/>
      <c r="Z5" s="20"/>
      <c r="AA5" s="20"/>
      <c r="AB5" s="20"/>
      <c r="AC5" s="20"/>
      <c r="AD5" s="20"/>
      <c r="AE5" s="20"/>
      <c r="AF5" s="20"/>
      <c r="AG5" s="20"/>
      <c r="AH5" s="20"/>
      <c r="AI5" s="20"/>
      <c r="AJ5" s="20"/>
      <c r="AK5" s="20"/>
      <c r="AL5" s="20"/>
      <c r="AM5" s="21" t="s">
        <v>7</v>
      </c>
      <c r="AN5" s="22">
        <v>5</v>
      </c>
    </row>
    <row r="6" spans="1:40"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row>
    <row r="7" spans="1:40" ht="35.25" customHeight="1" x14ac:dyDescent="0.25">
      <c r="A7" s="352" t="s">
        <v>8</v>
      </c>
      <c r="B7" s="352" t="s">
        <v>9</v>
      </c>
      <c r="C7" s="352" t="s">
        <v>10</v>
      </c>
      <c r="D7" s="352" t="s">
        <v>11</v>
      </c>
      <c r="E7" s="381" t="s">
        <v>12</v>
      </c>
      <c r="F7" s="352" t="s">
        <v>695</v>
      </c>
      <c r="G7" s="352" t="s">
        <v>13</v>
      </c>
      <c r="H7" s="352" t="s">
        <v>14</v>
      </c>
      <c r="I7" s="352" t="s">
        <v>15</v>
      </c>
      <c r="J7" s="352"/>
      <c r="K7" s="352"/>
      <c r="L7" s="352"/>
      <c r="M7" s="352"/>
      <c r="N7" s="352"/>
      <c r="O7" s="352"/>
      <c r="P7" s="352"/>
      <c r="Q7" s="352"/>
      <c r="R7" s="352"/>
      <c r="S7" s="352"/>
      <c r="T7" s="352"/>
      <c r="U7" s="352"/>
      <c r="V7" s="352"/>
      <c r="W7" s="352"/>
      <c r="X7" s="352"/>
      <c r="Y7" s="352"/>
      <c r="Z7" s="352"/>
      <c r="AA7" s="352"/>
      <c r="AB7" s="352"/>
      <c r="AC7" s="352"/>
      <c r="AD7" s="352"/>
      <c r="AE7" s="352"/>
      <c r="AF7" s="352"/>
      <c r="AG7" s="352" t="s">
        <v>16</v>
      </c>
      <c r="AH7" s="352" t="s">
        <v>17</v>
      </c>
      <c r="AI7" s="352" t="s">
        <v>18</v>
      </c>
      <c r="AJ7" s="352" t="s">
        <v>19</v>
      </c>
      <c r="AK7" s="352" t="s">
        <v>20</v>
      </c>
      <c r="AL7" s="352" t="s">
        <v>21</v>
      </c>
      <c r="AM7" s="352" t="s">
        <v>22</v>
      </c>
      <c r="AN7" s="352" t="s">
        <v>23</v>
      </c>
    </row>
    <row r="8" spans="1:40" ht="24" customHeight="1" x14ac:dyDescent="0.25">
      <c r="A8" s="352"/>
      <c r="B8" s="352"/>
      <c r="C8" s="352"/>
      <c r="D8" s="352"/>
      <c r="E8" s="382"/>
      <c r="F8" s="352"/>
      <c r="G8" s="352"/>
      <c r="H8" s="352"/>
      <c r="I8" s="352" t="s">
        <v>24</v>
      </c>
      <c r="J8" s="352"/>
      <c r="K8" s="352" t="s">
        <v>25</v>
      </c>
      <c r="L8" s="352"/>
      <c r="M8" s="352" t="s">
        <v>26</v>
      </c>
      <c r="N8" s="352"/>
      <c r="O8" s="352" t="s">
        <v>27</v>
      </c>
      <c r="P8" s="352"/>
      <c r="Q8" s="352" t="s">
        <v>28</v>
      </c>
      <c r="R8" s="352"/>
      <c r="S8" s="352" t="s">
        <v>29</v>
      </c>
      <c r="T8" s="352"/>
      <c r="U8" s="352" t="s">
        <v>30</v>
      </c>
      <c r="V8" s="352"/>
      <c r="W8" s="352" t="s">
        <v>31</v>
      </c>
      <c r="X8" s="352"/>
      <c r="Y8" s="352" t="s">
        <v>32</v>
      </c>
      <c r="Z8" s="352"/>
      <c r="AA8" s="352" t="s">
        <v>33</v>
      </c>
      <c r="AB8" s="352"/>
      <c r="AC8" s="352" t="s">
        <v>34</v>
      </c>
      <c r="AD8" s="352"/>
      <c r="AE8" s="352" t="s">
        <v>35</v>
      </c>
      <c r="AF8" s="352" t="s">
        <v>35</v>
      </c>
      <c r="AG8" s="352"/>
      <c r="AH8" s="352"/>
      <c r="AI8" s="352"/>
      <c r="AJ8" s="352"/>
      <c r="AK8" s="352"/>
      <c r="AL8" s="352"/>
      <c r="AM8" s="352"/>
      <c r="AN8" s="352"/>
    </row>
    <row r="9" spans="1:40" ht="28.5" customHeight="1" x14ac:dyDescent="0.25">
      <c r="A9" s="352"/>
      <c r="B9" s="352"/>
      <c r="C9" s="352"/>
      <c r="D9" s="352"/>
      <c r="E9" s="383"/>
      <c r="F9" s="352"/>
      <c r="G9" s="352"/>
      <c r="H9" s="352"/>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352"/>
      <c r="AH9" s="352"/>
      <c r="AI9" s="352"/>
      <c r="AJ9" s="352"/>
      <c r="AK9" s="352"/>
      <c r="AL9" s="352"/>
      <c r="AM9" s="352"/>
      <c r="AN9" s="352"/>
    </row>
    <row r="10" spans="1:40" s="274" customFormat="1" ht="129" customHeight="1" x14ac:dyDescent="0.25">
      <c r="A10" s="100" t="s">
        <v>678</v>
      </c>
      <c r="B10" s="153" t="s">
        <v>679</v>
      </c>
      <c r="C10" s="153">
        <v>27</v>
      </c>
      <c r="D10" s="363">
        <v>0.25</v>
      </c>
      <c r="E10" s="361">
        <v>253600000</v>
      </c>
      <c r="F10" s="100" t="s">
        <v>694</v>
      </c>
      <c r="G10" s="100" t="s">
        <v>810</v>
      </c>
      <c r="H10" s="150">
        <v>0.18</v>
      </c>
      <c r="I10" s="153"/>
      <c r="J10" s="153"/>
      <c r="K10" s="153"/>
      <c r="L10" s="153"/>
      <c r="M10" s="150">
        <v>0.25</v>
      </c>
      <c r="N10" s="153"/>
      <c r="O10" s="150">
        <v>0.25</v>
      </c>
      <c r="P10" s="153"/>
      <c r="Q10" s="150">
        <v>0.25</v>
      </c>
      <c r="R10" s="153"/>
      <c r="S10" s="150">
        <v>0.25</v>
      </c>
      <c r="T10" s="153"/>
      <c r="U10" s="153"/>
      <c r="V10" s="153"/>
      <c r="W10" s="153"/>
      <c r="X10" s="153"/>
      <c r="Y10" s="150"/>
      <c r="Z10" s="153"/>
      <c r="AA10" s="153"/>
      <c r="AB10" s="153"/>
      <c r="AC10" s="150"/>
      <c r="AD10" s="153"/>
      <c r="AE10" s="153"/>
      <c r="AF10" s="153"/>
      <c r="AG10" s="273">
        <f>SUM(I10:AF10)</f>
        <v>1</v>
      </c>
      <c r="AH10" s="151">
        <v>45352</v>
      </c>
      <c r="AI10" s="151">
        <v>45473</v>
      </c>
      <c r="AJ10" s="153" t="s">
        <v>811</v>
      </c>
      <c r="AK10" s="272" t="s">
        <v>682</v>
      </c>
      <c r="AL10" s="272" t="s">
        <v>43</v>
      </c>
      <c r="AM10" s="272" t="s">
        <v>43</v>
      </c>
      <c r="AN10" s="153" t="s">
        <v>683</v>
      </c>
    </row>
    <row r="11" spans="1:40" s="274" customFormat="1" ht="90" x14ac:dyDescent="0.25">
      <c r="A11" s="100" t="s">
        <v>678</v>
      </c>
      <c r="B11" s="153" t="s">
        <v>679</v>
      </c>
      <c r="C11" s="153">
        <v>27</v>
      </c>
      <c r="D11" s="364"/>
      <c r="E11" s="362"/>
      <c r="F11" s="100" t="s">
        <v>694</v>
      </c>
      <c r="G11" s="100" t="s">
        <v>813</v>
      </c>
      <c r="H11" s="150">
        <v>0.18</v>
      </c>
      <c r="I11" s="153"/>
      <c r="J11" s="153"/>
      <c r="K11" s="153"/>
      <c r="L11" s="153"/>
      <c r="M11" s="150"/>
      <c r="N11" s="153"/>
      <c r="O11" s="150">
        <v>0.4</v>
      </c>
      <c r="P11" s="153"/>
      <c r="Q11" s="150">
        <v>0.3</v>
      </c>
      <c r="R11" s="153"/>
      <c r="S11" s="150">
        <v>0.3</v>
      </c>
      <c r="T11" s="153"/>
      <c r="U11" s="153"/>
      <c r="V11" s="153"/>
      <c r="W11" s="153"/>
      <c r="X11" s="153"/>
      <c r="Y11" s="150"/>
      <c r="Z11" s="153"/>
      <c r="AA11" s="153"/>
      <c r="AB11" s="153"/>
      <c r="AC11" s="150"/>
      <c r="AD11" s="153"/>
      <c r="AE11" s="153"/>
      <c r="AF11" s="153"/>
      <c r="AG11" s="273">
        <f t="shared" ref="AG11:AG14" si="0">SUM(I11:AF11)</f>
        <v>1</v>
      </c>
      <c r="AH11" s="151">
        <v>45383</v>
      </c>
      <c r="AI11" s="151">
        <v>45473</v>
      </c>
      <c r="AJ11" s="153" t="s">
        <v>685</v>
      </c>
      <c r="AK11" s="272" t="s">
        <v>682</v>
      </c>
      <c r="AL11" s="272" t="s">
        <v>43</v>
      </c>
      <c r="AM11" s="272" t="s">
        <v>43</v>
      </c>
      <c r="AN11" s="153" t="s">
        <v>683</v>
      </c>
    </row>
    <row r="12" spans="1:40" s="274" customFormat="1" ht="90" x14ac:dyDescent="0.25">
      <c r="A12" s="100" t="s">
        <v>678</v>
      </c>
      <c r="B12" s="153" t="s">
        <v>679</v>
      </c>
      <c r="C12" s="153">
        <v>27</v>
      </c>
      <c r="D12" s="364"/>
      <c r="E12" s="362"/>
      <c r="F12" s="100" t="s">
        <v>694</v>
      </c>
      <c r="G12" s="100" t="s">
        <v>688</v>
      </c>
      <c r="H12" s="150">
        <v>0.18</v>
      </c>
      <c r="I12" s="153"/>
      <c r="J12" s="153"/>
      <c r="K12" s="153"/>
      <c r="L12" s="153"/>
      <c r="M12" s="150">
        <v>0.25</v>
      </c>
      <c r="N12" s="153"/>
      <c r="O12" s="150">
        <v>0.25</v>
      </c>
      <c r="P12" s="153"/>
      <c r="Q12" s="150">
        <v>0.25</v>
      </c>
      <c r="R12" s="153"/>
      <c r="S12" s="150">
        <v>0.25</v>
      </c>
      <c r="T12" s="153"/>
      <c r="U12" s="153"/>
      <c r="V12" s="153"/>
      <c r="W12" s="153"/>
      <c r="X12" s="153"/>
      <c r="Y12" s="150"/>
      <c r="Z12" s="153"/>
      <c r="AA12" s="153"/>
      <c r="AB12" s="153"/>
      <c r="AC12" s="150"/>
      <c r="AD12" s="153"/>
      <c r="AE12" s="153"/>
      <c r="AF12" s="153"/>
      <c r="AG12" s="273">
        <f t="shared" si="0"/>
        <v>1</v>
      </c>
      <c r="AH12" s="151">
        <v>45352</v>
      </c>
      <c r="AI12" s="151">
        <v>45473</v>
      </c>
      <c r="AJ12" s="153" t="s">
        <v>689</v>
      </c>
      <c r="AK12" s="272" t="s">
        <v>682</v>
      </c>
      <c r="AL12" s="272" t="s">
        <v>43</v>
      </c>
      <c r="AM12" s="272" t="s">
        <v>43</v>
      </c>
      <c r="AN12" s="153" t="s">
        <v>683</v>
      </c>
    </row>
    <row r="13" spans="1:40" s="274" customFormat="1" ht="90" x14ac:dyDescent="0.25">
      <c r="A13" s="100" t="s">
        <v>678</v>
      </c>
      <c r="B13" s="153" t="s">
        <v>679</v>
      </c>
      <c r="C13" s="153">
        <v>27</v>
      </c>
      <c r="D13" s="364"/>
      <c r="E13" s="362"/>
      <c r="F13" s="100" t="s">
        <v>694</v>
      </c>
      <c r="G13" s="100" t="s">
        <v>690</v>
      </c>
      <c r="H13" s="150">
        <v>0.18</v>
      </c>
      <c r="I13" s="153"/>
      <c r="J13" s="153"/>
      <c r="K13" s="153"/>
      <c r="L13" s="153"/>
      <c r="M13" s="150">
        <v>0.25</v>
      </c>
      <c r="N13" s="153"/>
      <c r="O13" s="150">
        <v>0.25</v>
      </c>
      <c r="P13" s="153"/>
      <c r="Q13" s="150">
        <v>0.25</v>
      </c>
      <c r="R13" s="153"/>
      <c r="S13" s="150">
        <v>0.25</v>
      </c>
      <c r="T13" s="153"/>
      <c r="U13" s="153"/>
      <c r="V13" s="153"/>
      <c r="W13" s="153"/>
      <c r="X13" s="153"/>
      <c r="Y13" s="150"/>
      <c r="Z13" s="153"/>
      <c r="AA13" s="153"/>
      <c r="AB13" s="153"/>
      <c r="AC13" s="150"/>
      <c r="AD13" s="153"/>
      <c r="AE13" s="153"/>
      <c r="AF13" s="153"/>
      <c r="AG13" s="273">
        <f t="shared" si="0"/>
        <v>1</v>
      </c>
      <c r="AH13" s="151">
        <v>45352</v>
      </c>
      <c r="AI13" s="151">
        <v>45473</v>
      </c>
      <c r="AJ13" s="153" t="s">
        <v>691</v>
      </c>
      <c r="AK13" s="272" t="s">
        <v>682</v>
      </c>
      <c r="AL13" s="272" t="s">
        <v>43</v>
      </c>
      <c r="AM13" s="272" t="s">
        <v>43</v>
      </c>
      <c r="AN13" s="153" t="s">
        <v>683</v>
      </c>
    </row>
    <row r="14" spans="1:40" s="274" customFormat="1" ht="90" x14ac:dyDescent="0.25">
      <c r="A14" s="100" t="s">
        <v>678</v>
      </c>
      <c r="B14" s="153" t="s">
        <v>679</v>
      </c>
      <c r="C14" s="153">
        <v>27</v>
      </c>
      <c r="D14" s="365"/>
      <c r="E14" s="362"/>
      <c r="F14" s="100" t="s">
        <v>814</v>
      </c>
      <c r="G14" s="275" t="s">
        <v>815</v>
      </c>
      <c r="H14" s="276">
        <v>0.18</v>
      </c>
      <c r="I14" s="277"/>
      <c r="J14" s="277"/>
      <c r="K14" s="277"/>
      <c r="L14" s="277"/>
      <c r="M14" s="150"/>
      <c r="N14" s="153"/>
      <c r="O14" s="150">
        <v>0.12</v>
      </c>
      <c r="P14" s="153"/>
      <c r="Q14" s="150">
        <v>0.16</v>
      </c>
      <c r="R14" s="153"/>
      <c r="S14" s="150">
        <v>0.12</v>
      </c>
      <c r="T14" s="153"/>
      <c r="U14" s="150">
        <v>0.12</v>
      </c>
      <c r="V14" s="153"/>
      <c r="W14" s="150">
        <v>0.12</v>
      </c>
      <c r="X14" s="153"/>
      <c r="Y14" s="150">
        <v>0.12</v>
      </c>
      <c r="Z14" s="153"/>
      <c r="AA14" s="150">
        <v>0.12</v>
      </c>
      <c r="AB14" s="153"/>
      <c r="AC14" s="150">
        <v>0.12</v>
      </c>
      <c r="AD14" s="153"/>
      <c r="AE14" s="153"/>
      <c r="AF14" s="153"/>
      <c r="AG14" s="278">
        <f t="shared" si="0"/>
        <v>1</v>
      </c>
      <c r="AH14" s="279">
        <v>45383</v>
      </c>
      <c r="AI14" s="279">
        <v>45626</v>
      </c>
      <c r="AJ14" s="277" t="s">
        <v>693</v>
      </c>
      <c r="AK14" s="272" t="s">
        <v>682</v>
      </c>
      <c r="AL14" s="272" t="s">
        <v>43</v>
      </c>
      <c r="AM14" s="272" t="s">
        <v>43</v>
      </c>
      <c r="AN14" s="153" t="s">
        <v>683</v>
      </c>
    </row>
    <row r="15" spans="1:40" s="284" customFormat="1" ht="60" x14ac:dyDescent="0.25">
      <c r="A15" s="100" t="s">
        <v>38</v>
      </c>
      <c r="B15" s="153" t="s">
        <v>39</v>
      </c>
      <c r="C15" s="153">
        <v>424</v>
      </c>
      <c r="D15" s="371">
        <v>104</v>
      </c>
      <c r="E15" s="373">
        <v>2661500000</v>
      </c>
      <c r="F15" s="100" t="s">
        <v>663</v>
      </c>
      <c r="G15" s="281" t="s">
        <v>795</v>
      </c>
      <c r="H15" s="149">
        <v>0.09</v>
      </c>
      <c r="I15" s="149"/>
      <c r="J15" s="149"/>
      <c r="K15" s="149"/>
      <c r="L15" s="149"/>
      <c r="M15" s="149"/>
      <c r="N15" s="149"/>
      <c r="O15" s="149"/>
      <c r="P15" s="149"/>
      <c r="Q15" s="149">
        <v>0.5</v>
      </c>
      <c r="R15" s="149"/>
      <c r="S15" s="149">
        <v>0.5</v>
      </c>
      <c r="T15" s="149"/>
      <c r="U15" s="149"/>
      <c r="V15" s="149"/>
      <c r="W15" s="149"/>
      <c r="X15" s="149"/>
      <c r="Y15" s="149"/>
      <c r="Z15" s="149"/>
      <c r="AA15" s="149"/>
      <c r="AB15" s="149"/>
      <c r="AC15" s="149"/>
      <c r="AD15" s="149"/>
      <c r="AE15" s="149"/>
      <c r="AF15" s="149"/>
      <c r="AG15" s="149">
        <v>1</v>
      </c>
      <c r="AH15" s="283">
        <v>45413</v>
      </c>
      <c r="AI15" s="283">
        <v>45473</v>
      </c>
      <c r="AJ15" s="282" t="s">
        <v>48</v>
      </c>
      <c r="AK15" s="281" t="s">
        <v>42</v>
      </c>
      <c r="AL15" s="281" t="s">
        <v>43</v>
      </c>
      <c r="AM15" s="281" t="s">
        <v>43</v>
      </c>
      <c r="AN15" s="100" t="s">
        <v>44</v>
      </c>
    </row>
    <row r="16" spans="1:40" s="284" customFormat="1" ht="60" x14ac:dyDescent="0.25">
      <c r="A16" s="100" t="s">
        <v>38</v>
      </c>
      <c r="B16" s="153" t="s">
        <v>39</v>
      </c>
      <c r="C16" s="153">
        <v>424</v>
      </c>
      <c r="D16" s="372"/>
      <c r="E16" s="374"/>
      <c r="F16" s="100" t="s">
        <v>663</v>
      </c>
      <c r="G16" s="281" t="s">
        <v>797</v>
      </c>
      <c r="H16" s="149">
        <v>0.09</v>
      </c>
      <c r="I16" s="149">
        <v>0.17</v>
      </c>
      <c r="J16" s="149"/>
      <c r="K16" s="149">
        <v>0.17</v>
      </c>
      <c r="L16" s="149"/>
      <c r="M16" s="149">
        <v>0.17</v>
      </c>
      <c r="N16" s="149"/>
      <c r="O16" s="149">
        <v>0.17</v>
      </c>
      <c r="P16" s="149"/>
      <c r="Q16" s="149">
        <v>0.17</v>
      </c>
      <c r="R16" s="149"/>
      <c r="S16" s="149">
        <v>0.17</v>
      </c>
      <c r="T16" s="149"/>
      <c r="U16" s="149"/>
      <c r="V16" s="149"/>
      <c r="W16" s="149"/>
      <c r="X16" s="149"/>
      <c r="Y16" s="149"/>
      <c r="Z16" s="149"/>
      <c r="AA16" s="149"/>
      <c r="AB16" s="149"/>
      <c r="AC16" s="149"/>
      <c r="AD16" s="149"/>
      <c r="AE16" s="149"/>
      <c r="AF16" s="149"/>
      <c r="AG16" s="149">
        <v>1</v>
      </c>
      <c r="AH16" s="283">
        <v>45292</v>
      </c>
      <c r="AI16" s="283">
        <v>45473</v>
      </c>
      <c r="AJ16" s="282" t="s">
        <v>51</v>
      </c>
      <c r="AK16" s="281" t="s">
        <v>42</v>
      </c>
      <c r="AL16" s="281" t="s">
        <v>43</v>
      </c>
      <c r="AM16" s="281" t="s">
        <v>43</v>
      </c>
      <c r="AN16" s="100" t="s">
        <v>44</v>
      </c>
    </row>
    <row r="17" spans="1:40" s="284" customFormat="1" ht="75" x14ac:dyDescent="0.25">
      <c r="A17" s="100" t="s">
        <v>38</v>
      </c>
      <c r="B17" s="153" t="s">
        <v>39</v>
      </c>
      <c r="C17" s="153">
        <v>424</v>
      </c>
      <c r="D17" s="270">
        <v>1436</v>
      </c>
      <c r="E17" s="374"/>
      <c r="F17" s="100" t="s">
        <v>664</v>
      </c>
      <c r="G17" s="281" t="s">
        <v>801</v>
      </c>
      <c r="H17" s="149">
        <v>0.09</v>
      </c>
      <c r="I17" s="149"/>
      <c r="J17" s="149"/>
      <c r="K17" s="149"/>
      <c r="L17" s="149"/>
      <c r="M17" s="149">
        <v>0.05</v>
      </c>
      <c r="N17" s="149"/>
      <c r="O17" s="149">
        <v>0.2</v>
      </c>
      <c r="P17" s="149"/>
      <c r="Q17" s="149">
        <v>0.4</v>
      </c>
      <c r="R17" s="149"/>
      <c r="S17" s="149">
        <v>0.35</v>
      </c>
      <c r="T17" s="149"/>
      <c r="U17" s="149"/>
      <c r="V17" s="149"/>
      <c r="W17" s="149"/>
      <c r="X17" s="149"/>
      <c r="Y17" s="149"/>
      <c r="Z17" s="149"/>
      <c r="AA17" s="149"/>
      <c r="AB17" s="149"/>
      <c r="AC17" s="149"/>
      <c r="AD17" s="149"/>
      <c r="AE17" s="149"/>
      <c r="AF17" s="149"/>
      <c r="AG17" s="150">
        <f>SUM(I17:AF17)</f>
        <v>1</v>
      </c>
      <c r="AH17" s="283">
        <v>45352</v>
      </c>
      <c r="AI17" s="283">
        <v>45473</v>
      </c>
      <c r="AJ17" s="282" t="s">
        <v>802</v>
      </c>
      <c r="AK17" s="281" t="s">
        <v>42</v>
      </c>
      <c r="AL17" s="281" t="s">
        <v>43</v>
      </c>
      <c r="AM17" s="281" t="s">
        <v>43</v>
      </c>
      <c r="AN17" s="100" t="s">
        <v>44</v>
      </c>
    </row>
    <row r="18" spans="1:40" s="284" customFormat="1" ht="105" x14ac:dyDescent="0.25">
      <c r="A18" s="100" t="s">
        <v>38</v>
      </c>
      <c r="B18" s="153" t="s">
        <v>39</v>
      </c>
      <c r="C18" s="153">
        <v>415</v>
      </c>
      <c r="D18" s="357">
        <v>85</v>
      </c>
      <c r="E18" s="369">
        <v>4311445000</v>
      </c>
      <c r="F18" s="100" t="s">
        <v>572</v>
      </c>
      <c r="G18" s="272" t="s">
        <v>806</v>
      </c>
      <c r="H18" s="149">
        <v>0.03</v>
      </c>
      <c r="I18" s="150"/>
      <c r="J18" s="150"/>
      <c r="K18" s="150"/>
      <c r="L18" s="150"/>
      <c r="M18" s="150">
        <v>0.15</v>
      </c>
      <c r="N18" s="150"/>
      <c r="O18" s="150">
        <v>0.3</v>
      </c>
      <c r="P18" s="150"/>
      <c r="Q18" s="150">
        <v>0.3</v>
      </c>
      <c r="R18" s="150"/>
      <c r="S18" s="150">
        <v>0.25</v>
      </c>
      <c r="T18" s="150"/>
      <c r="U18" s="150"/>
      <c r="V18" s="150"/>
      <c r="W18" s="150"/>
      <c r="X18" s="150"/>
      <c r="Y18" s="150"/>
      <c r="Z18" s="150"/>
      <c r="AA18" s="150"/>
      <c r="AB18" s="150"/>
      <c r="AC18" s="150"/>
      <c r="AD18" s="150"/>
      <c r="AE18" s="150"/>
      <c r="AF18" s="150"/>
      <c r="AG18" s="150">
        <f>SUM(I18:AF18)</f>
        <v>1</v>
      </c>
      <c r="AH18" s="151">
        <v>45352</v>
      </c>
      <c r="AI18" s="151">
        <v>45473</v>
      </c>
      <c r="AJ18" s="285" t="s">
        <v>551</v>
      </c>
      <c r="AK18" s="153" t="s">
        <v>552</v>
      </c>
      <c r="AL18" s="153" t="s">
        <v>43</v>
      </c>
      <c r="AM18" s="153" t="s">
        <v>43</v>
      </c>
      <c r="AN18" s="153" t="s">
        <v>553</v>
      </c>
    </row>
    <row r="19" spans="1:40" s="284" customFormat="1" ht="105" x14ac:dyDescent="0.25">
      <c r="A19" s="100" t="s">
        <v>38</v>
      </c>
      <c r="B19" s="153" t="s">
        <v>39</v>
      </c>
      <c r="C19" s="153">
        <v>415</v>
      </c>
      <c r="D19" s="358"/>
      <c r="E19" s="370"/>
      <c r="F19" s="100" t="s">
        <v>572</v>
      </c>
      <c r="G19" s="272" t="s">
        <v>554</v>
      </c>
      <c r="H19" s="149">
        <v>0.03</v>
      </c>
      <c r="I19" s="150"/>
      <c r="J19" s="150"/>
      <c r="K19" s="150"/>
      <c r="L19" s="150"/>
      <c r="M19" s="150"/>
      <c r="N19" s="150"/>
      <c r="O19" s="150">
        <v>0.35</v>
      </c>
      <c r="P19" s="150"/>
      <c r="Q19" s="150">
        <v>0.35</v>
      </c>
      <c r="R19" s="150"/>
      <c r="S19" s="150">
        <v>0.3</v>
      </c>
      <c r="T19" s="150"/>
      <c r="U19" s="150"/>
      <c r="V19" s="150"/>
      <c r="W19" s="150"/>
      <c r="X19" s="150"/>
      <c r="Y19" s="150"/>
      <c r="Z19" s="150"/>
      <c r="AA19" s="150"/>
      <c r="AB19" s="150"/>
      <c r="AC19" s="150"/>
      <c r="AD19" s="150"/>
      <c r="AE19" s="150"/>
      <c r="AF19" s="150"/>
      <c r="AG19" s="150">
        <f t="shared" ref="AG19:AG24" si="1">SUM(I19:AF19)</f>
        <v>1</v>
      </c>
      <c r="AH19" s="151">
        <v>45383</v>
      </c>
      <c r="AI19" s="151">
        <v>45473</v>
      </c>
      <c r="AJ19" s="285" t="s">
        <v>555</v>
      </c>
      <c r="AK19" s="153" t="s">
        <v>552</v>
      </c>
      <c r="AL19" s="153" t="s">
        <v>43</v>
      </c>
      <c r="AM19" s="153" t="s">
        <v>43</v>
      </c>
      <c r="AN19" s="153" t="s">
        <v>553</v>
      </c>
    </row>
    <row r="20" spans="1:40" s="284" customFormat="1" ht="135" x14ac:dyDescent="0.25">
      <c r="A20" s="100" t="s">
        <v>38</v>
      </c>
      <c r="B20" s="153" t="s">
        <v>39</v>
      </c>
      <c r="C20" s="153">
        <v>415</v>
      </c>
      <c r="D20" s="358"/>
      <c r="E20" s="370"/>
      <c r="F20" s="100" t="s">
        <v>572</v>
      </c>
      <c r="G20" s="272" t="s">
        <v>558</v>
      </c>
      <c r="H20" s="149">
        <v>0.03</v>
      </c>
      <c r="I20" s="150"/>
      <c r="J20" s="150"/>
      <c r="K20" s="150"/>
      <c r="L20" s="150"/>
      <c r="M20" s="150"/>
      <c r="N20" s="150"/>
      <c r="O20" s="150">
        <v>0.35</v>
      </c>
      <c r="P20" s="150"/>
      <c r="Q20" s="150">
        <v>0.35</v>
      </c>
      <c r="R20" s="150"/>
      <c r="S20" s="150">
        <v>0.3</v>
      </c>
      <c r="T20" s="150"/>
      <c r="U20" s="150"/>
      <c r="V20" s="150"/>
      <c r="W20" s="150"/>
      <c r="X20" s="150"/>
      <c r="Y20" s="150"/>
      <c r="Z20" s="150"/>
      <c r="AA20" s="150"/>
      <c r="AB20" s="150"/>
      <c r="AC20" s="150"/>
      <c r="AD20" s="150"/>
      <c r="AE20" s="150"/>
      <c r="AF20" s="150"/>
      <c r="AG20" s="150">
        <f t="shared" si="1"/>
        <v>1</v>
      </c>
      <c r="AH20" s="151">
        <v>45383</v>
      </c>
      <c r="AI20" s="151">
        <v>45473</v>
      </c>
      <c r="AJ20" s="285" t="s">
        <v>559</v>
      </c>
      <c r="AK20" s="153" t="s">
        <v>552</v>
      </c>
      <c r="AL20" s="153" t="s">
        <v>43</v>
      </c>
      <c r="AM20" s="153" t="s">
        <v>43</v>
      </c>
      <c r="AN20" s="153" t="s">
        <v>553</v>
      </c>
    </row>
    <row r="21" spans="1:40" s="284" customFormat="1" ht="105" x14ac:dyDescent="0.25">
      <c r="A21" s="100" t="s">
        <v>38</v>
      </c>
      <c r="B21" s="153" t="s">
        <v>39</v>
      </c>
      <c r="C21" s="153">
        <v>424</v>
      </c>
      <c r="D21" s="357">
        <v>67</v>
      </c>
      <c r="E21" s="370"/>
      <c r="F21" s="100" t="s">
        <v>572</v>
      </c>
      <c r="G21" s="272" t="s">
        <v>564</v>
      </c>
      <c r="H21" s="149">
        <v>0.03</v>
      </c>
      <c r="I21" s="150"/>
      <c r="J21" s="150"/>
      <c r="K21" s="150"/>
      <c r="L21" s="150"/>
      <c r="M21" s="150">
        <v>0.3</v>
      </c>
      <c r="N21" s="150"/>
      <c r="O21" s="150">
        <v>0.3</v>
      </c>
      <c r="P21" s="150"/>
      <c r="Q21" s="150">
        <v>0.2</v>
      </c>
      <c r="R21" s="150"/>
      <c r="S21" s="150">
        <v>0.2</v>
      </c>
      <c r="T21" s="150"/>
      <c r="U21" s="150"/>
      <c r="V21" s="150"/>
      <c r="W21" s="150"/>
      <c r="X21" s="150"/>
      <c r="Y21" s="150"/>
      <c r="Z21" s="150"/>
      <c r="AA21" s="150"/>
      <c r="AB21" s="150"/>
      <c r="AC21" s="150"/>
      <c r="AD21" s="150"/>
      <c r="AE21" s="150"/>
      <c r="AF21" s="150"/>
      <c r="AG21" s="150">
        <f t="shared" si="1"/>
        <v>1</v>
      </c>
      <c r="AH21" s="151">
        <v>45352</v>
      </c>
      <c r="AI21" s="151">
        <v>45473</v>
      </c>
      <c r="AJ21" s="285" t="s">
        <v>565</v>
      </c>
      <c r="AK21" s="153" t="s">
        <v>552</v>
      </c>
      <c r="AL21" s="153" t="s">
        <v>43</v>
      </c>
      <c r="AM21" s="153" t="s">
        <v>43</v>
      </c>
      <c r="AN21" s="153" t="s">
        <v>553</v>
      </c>
    </row>
    <row r="22" spans="1:40" s="284" customFormat="1" ht="105" x14ac:dyDescent="0.25">
      <c r="A22" s="100" t="s">
        <v>38</v>
      </c>
      <c r="B22" s="153" t="s">
        <v>39</v>
      </c>
      <c r="C22" s="153">
        <v>424</v>
      </c>
      <c r="D22" s="358"/>
      <c r="E22" s="370"/>
      <c r="F22" s="100" t="s">
        <v>572</v>
      </c>
      <c r="G22" s="272" t="s">
        <v>566</v>
      </c>
      <c r="H22" s="149">
        <v>0.03</v>
      </c>
      <c r="I22" s="150"/>
      <c r="J22" s="150"/>
      <c r="K22" s="150"/>
      <c r="L22" s="150"/>
      <c r="M22" s="150"/>
      <c r="N22" s="150"/>
      <c r="O22" s="150">
        <v>0.35</v>
      </c>
      <c r="P22" s="150"/>
      <c r="Q22" s="150">
        <v>0.35</v>
      </c>
      <c r="R22" s="150"/>
      <c r="S22" s="150">
        <v>0.3</v>
      </c>
      <c r="T22" s="150"/>
      <c r="U22" s="150"/>
      <c r="V22" s="150"/>
      <c r="W22" s="150"/>
      <c r="X22" s="150"/>
      <c r="Y22" s="150"/>
      <c r="Z22" s="150"/>
      <c r="AA22" s="150"/>
      <c r="AB22" s="150"/>
      <c r="AC22" s="150"/>
      <c r="AD22" s="150"/>
      <c r="AE22" s="150"/>
      <c r="AF22" s="150"/>
      <c r="AG22" s="150">
        <f t="shared" si="1"/>
        <v>1</v>
      </c>
      <c r="AH22" s="151">
        <v>45383</v>
      </c>
      <c r="AI22" s="151">
        <v>45473</v>
      </c>
      <c r="AJ22" s="285" t="s">
        <v>567</v>
      </c>
      <c r="AK22" s="153" t="s">
        <v>552</v>
      </c>
      <c r="AL22" s="153" t="s">
        <v>43</v>
      </c>
      <c r="AM22" s="153" t="s">
        <v>43</v>
      </c>
      <c r="AN22" s="153" t="s">
        <v>553</v>
      </c>
    </row>
    <row r="23" spans="1:40" s="284" customFormat="1" ht="105" x14ac:dyDescent="0.25">
      <c r="A23" s="100" t="s">
        <v>38</v>
      </c>
      <c r="B23" s="153" t="s">
        <v>39</v>
      </c>
      <c r="C23" s="153">
        <v>424</v>
      </c>
      <c r="D23" s="358"/>
      <c r="E23" s="370"/>
      <c r="F23" s="100" t="s">
        <v>572</v>
      </c>
      <c r="G23" s="272" t="s">
        <v>568</v>
      </c>
      <c r="H23" s="149">
        <v>0.03</v>
      </c>
      <c r="I23" s="150"/>
      <c r="J23" s="150"/>
      <c r="K23" s="150"/>
      <c r="L23" s="150"/>
      <c r="M23" s="150">
        <v>0.35</v>
      </c>
      <c r="N23" s="150"/>
      <c r="O23" s="150">
        <v>0.35</v>
      </c>
      <c r="P23" s="150"/>
      <c r="Q23" s="150">
        <v>0.2</v>
      </c>
      <c r="R23" s="150"/>
      <c r="S23" s="150">
        <v>0.1</v>
      </c>
      <c r="T23" s="150"/>
      <c r="U23" s="150"/>
      <c r="V23" s="150"/>
      <c r="W23" s="150"/>
      <c r="X23" s="150"/>
      <c r="Y23" s="150"/>
      <c r="Z23" s="150"/>
      <c r="AA23" s="150"/>
      <c r="AB23" s="150"/>
      <c r="AC23" s="150"/>
      <c r="AD23" s="150"/>
      <c r="AE23" s="150"/>
      <c r="AF23" s="150"/>
      <c r="AG23" s="150">
        <f t="shared" si="1"/>
        <v>0.99999999999999989</v>
      </c>
      <c r="AH23" s="151">
        <v>45352</v>
      </c>
      <c r="AI23" s="151">
        <v>45473</v>
      </c>
      <c r="AJ23" s="285" t="s">
        <v>557</v>
      </c>
      <c r="AK23" s="153" t="s">
        <v>552</v>
      </c>
      <c r="AL23" s="153" t="s">
        <v>43</v>
      </c>
      <c r="AM23" s="153" t="s">
        <v>43</v>
      </c>
      <c r="AN23" s="153" t="s">
        <v>553</v>
      </c>
    </row>
    <row r="24" spans="1:40" s="284" customFormat="1" ht="135" x14ac:dyDescent="0.25">
      <c r="A24" s="100" t="s">
        <v>38</v>
      </c>
      <c r="B24" s="153" t="s">
        <v>39</v>
      </c>
      <c r="C24" s="153">
        <v>424</v>
      </c>
      <c r="D24" s="358"/>
      <c r="E24" s="370"/>
      <c r="F24" s="100" t="s">
        <v>572</v>
      </c>
      <c r="G24" s="272" t="s">
        <v>569</v>
      </c>
      <c r="H24" s="149">
        <v>0.03</v>
      </c>
      <c r="I24" s="150"/>
      <c r="J24" s="150"/>
      <c r="K24" s="150"/>
      <c r="L24" s="150"/>
      <c r="M24" s="150"/>
      <c r="N24" s="150"/>
      <c r="O24" s="150">
        <v>0.35</v>
      </c>
      <c r="P24" s="150"/>
      <c r="Q24" s="150">
        <v>0.35</v>
      </c>
      <c r="R24" s="150"/>
      <c r="S24" s="150">
        <v>0.3</v>
      </c>
      <c r="T24" s="150"/>
      <c r="U24" s="150"/>
      <c r="V24" s="150"/>
      <c r="W24" s="150"/>
      <c r="X24" s="150"/>
      <c r="Y24" s="150"/>
      <c r="Z24" s="150"/>
      <c r="AA24" s="150"/>
      <c r="AB24" s="150"/>
      <c r="AC24" s="150"/>
      <c r="AD24" s="150"/>
      <c r="AE24" s="150"/>
      <c r="AF24" s="150"/>
      <c r="AG24" s="150">
        <f t="shared" si="1"/>
        <v>1</v>
      </c>
      <c r="AH24" s="151">
        <v>45352</v>
      </c>
      <c r="AI24" s="151">
        <v>45473</v>
      </c>
      <c r="AJ24" s="285" t="s">
        <v>559</v>
      </c>
      <c r="AK24" s="153" t="s">
        <v>552</v>
      </c>
      <c r="AL24" s="153" t="s">
        <v>43</v>
      </c>
      <c r="AM24" s="153" t="s">
        <v>43</v>
      </c>
      <c r="AN24" s="153" t="s">
        <v>553</v>
      </c>
    </row>
    <row r="25" spans="1:40" ht="105" x14ac:dyDescent="0.25">
      <c r="A25" s="28" t="s">
        <v>38</v>
      </c>
      <c r="B25" s="61" t="s">
        <v>39</v>
      </c>
      <c r="C25" s="61">
        <v>424</v>
      </c>
      <c r="D25" s="358"/>
      <c r="E25" s="370"/>
      <c r="F25" s="67" t="s">
        <v>572</v>
      </c>
      <c r="G25" s="84" t="s">
        <v>570</v>
      </c>
      <c r="H25" s="4">
        <v>0.03</v>
      </c>
      <c r="I25" s="57"/>
      <c r="J25" s="57"/>
      <c r="K25" s="57"/>
      <c r="L25" s="57"/>
      <c r="M25" s="57"/>
      <c r="N25" s="57"/>
      <c r="O25" s="57"/>
      <c r="P25" s="57"/>
      <c r="Q25" s="57"/>
      <c r="R25" s="57"/>
      <c r="S25" s="57"/>
      <c r="T25" s="57"/>
      <c r="U25" s="57"/>
      <c r="V25" s="57"/>
      <c r="W25" s="57"/>
      <c r="X25" s="57"/>
      <c r="Y25" s="57"/>
      <c r="Z25" s="57"/>
      <c r="AA25" s="57"/>
      <c r="AB25" s="57"/>
      <c r="AC25" s="57">
        <v>0.5</v>
      </c>
      <c r="AD25" s="57"/>
      <c r="AE25" s="57">
        <v>0.5</v>
      </c>
      <c r="AF25" s="57"/>
      <c r="AG25" s="57">
        <f t="shared" ref="AG25:AG26" si="2">SUM(I25:AF25)</f>
        <v>1</v>
      </c>
      <c r="AH25" s="39">
        <v>45597</v>
      </c>
      <c r="AI25" s="39">
        <v>45657</v>
      </c>
      <c r="AJ25" s="83" t="s">
        <v>561</v>
      </c>
      <c r="AK25" s="61" t="s">
        <v>552</v>
      </c>
      <c r="AL25" s="61" t="s">
        <v>43</v>
      </c>
      <c r="AM25" s="61" t="s">
        <v>43</v>
      </c>
      <c r="AN25" s="61" t="s">
        <v>553</v>
      </c>
    </row>
    <row r="26" spans="1:40" ht="105" x14ac:dyDescent="0.25">
      <c r="A26" s="28" t="s">
        <v>38</v>
      </c>
      <c r="B26" s="61" t="s">
        <v>39</v>
      </c>
      <c r="C26" s="61">
        <v>424</v>
      </c>
      <c r="D26" s="368"/>
      <c r="E26" s="370"/>
      <c r="F26" s="67" t="s">
        <v>572</v>
      </c>
      <c r="G26" s="88" t="s">
        <v>571</v>
      </c>
      <c r="H26" s="4">
        <v>0.03</v>
      </c>
      <c r="I26" s="57"/>
      <c r="J26" s="57"/>
      <c r="K26" s="57"/>
      <c r="L26" s="57"/>
      <c r="M26" s="57"/>
      <c r="N26" s="57"/>
      <c r="O26" s="57"/>
      <c r="P26" s="57"/>
      <c r="Q26" s="57"/>
      <c r="R26" s="57"/>
      <c r="S26" s="57"/>
      <c r="T26" s="57"/>
      <c r="U26" s="57"/>
      <c r="V26" s="57"/>
      <c r="W26" s="57"/>
      <c r="X26" s="57"/>
      <c r="Y26" s="57"/>
      <c r="Z26" s="57"/>
      <c r="AA26" s="57"/>
      <c r="AB26" s="57"/>
      <c r="AC26" s="57">
        <v>0.5</v>
      </c>
      <c r="AD26" s="57"/>
      <c r="AE26" s="57">
        <v>0.5</v>
      </c>
      <c r="AF26" s="57"/>
      <c r="AG26" s="57">
        <f t="shared" si="2"/>
        <v>1</v>
      </c>
      <c r="AH26" s="39">
        <v>45597</v>
      </c>
      <c r="AI26" s="39">
        <v>45657</v>
      </c>
      <c r="AJ26" s="87" t="s">
        <v>563</v>
      </c>
      <c r="AK26" s="61" t="s">
        <v>552</v>
      </c>
      <c r="AL26" s="61" t="s">
        <v>43</v>
      </c>
      <c r="AM26" s="61" t="s">
        <v>43</v>
      </c>
      <c r="AN26" s="61" t="s">
        <v>553</v>
      </c>
    </row>
    <row r="27" spans="1:40" s="284" customFormat="1" ht="105" x14ac:dyDescent="0.25">
      <c r="A27" s="100" t="s">
        <v>38</v>
      </c>
      <c r="B27" s="153" t="s">
        <v>39</v>
      </c>
      <c r="C27" s="153">
        <v>420</v>
      </c>
      <c r="D27" s="332">
        <v>0.05</v>
      </c>
      <c r="E27" s="370"/>
      <c r="F27" s="100" t="s">
        <v>572</v>
      </c>
      <c r="G27" s="100" t="s">
        <v>575</v>
      </c>
      <c r="H27" s="150">
        <v>0.02</v>
      </c>
      <c r="I27" s="150"/>
      <c r="J27" s="153"/>
      <c r="K27" s="150"/>
      <c r="L27" s="153"/>
      <c r="M27" s="150">
        <v>0.25</v>
      </c>
      <c r="N27" s="153"/>
      <c r="O27" s="150">
        <v>0.25</v>
      </c>
      <c r="P27" s="153"/>
      <c r="Q27" s="150">
        <v>0.25</v>
      </c>
      <c r="R27" s="153"/>
      <c r="S27" s="150">
        <v>0.25</v>
      </c>
      <c r="T27" s="289"/>
      <c r="U27" s="150"/>
      <c r="V27" s="153"/>
      <c r="W27" s="150"/>
      <c r="X27" s="153"/>
      <c r="Y27" s="150"/>
      <c r="Z27" s="153"/>
      <c r="AA27" s="150"/>
      <c r="AB27" s="153"/>
      <c r="AC27" s="150"/>
      <c r="AD27" s="153"/>
      <c r="AE27" s="150"/>
      <c r="AF27" s="153"/>
      <c r="AG27" s="150">
        <f>+AE27+AC27+AA27+Y27+W27+U27+S27+O27+Q27+M27+K27+I27</f>
        <v>1</v>
      </c>
      <c r="AH27" s="283">
        <v>45352</v>
      </c>
      <c r="AI27" s="283">
        <v>45473</v>
      </c>
      <c r="AJ27" s="153" t="s">
        <v>576</v>
      </c>
      <c r="AK27" s="153" t="s">
        <v>552</v>
      </c>
      <c r="AL27" s="153" t="s">
        <v>43</v>
      </c>
      <c r="AM27" s="153" t="s">
        <v>43</v>
      </c>
      <c r="AN27" s="153" t="s">
        <v>553</v>
      </c>
    </row>
    <row r="28" spans="1:40" s="284" customFormat="1" ht="105" x14ac:dyDescent="0.25">
      <c r="A28" s="100" t="s">
        <v>38</v>
      </c>
      <c r="B28" s="153" t="s">
        <v>39</v>
      </c>
      <c r="C28" s="153">
        <v>420</v>
      </c>
      <c r="D28" s="333"/>
      <c r="E28" s="370"/>
      <c r="F28" s="100" t="s">
        <v>572</v>
      </c>
      <c r="G28" s="100" t="s">
        <v>577</v>
      </c>
      <c r="H28" s="150">
        <v>0.03</v>
      </c>
      <c r="I28" s="153"/>
      <c r="J28" s="153"/>
      <c r="K28" s="153"/>
      <c r="L28" s="153"/>
      <c r="M28" s="150">
        <v>0.25</v>
      </c>
      <c r="N28" s="153"/>
      <c r="O28" s="150">
        <v>0.25</v>
      </c>
      <c r="P28" s="153"/>
      <c r="Q28" s="150">
        <v>0.25</v>
      </c>
      <c r="R28" s="153"/>
      <c r="S28" s="150">
        <v>0.25</v>
      </c>
      <c r="T28" s="289"/>
      <c r="U28" s="150"/>
      <c r="V28" s="153"/>
      <c r="W28" s="150"/>
      <c r="X28" s="153"/>
      <c r="Y28" s="150"/>
      <c r="Z28" s="153"/>
      <c r="AA28" s="150"/>
      <c r="AB28" s="153"/>
      <c r="AC28" s="150"/>
      <c r="AD28" s="153"/>
      <c r="AE28" s="150"/>
      <c r="AF28" s="153"/>
      <c r="AG28" s="150">
        <f t="shared" ref="AG28:AG31" si="3">+AE28+AC28+AA28+Y28+W28+U28+S28+O28+Q28+M28+K28+I28</f>
        <v>1</v>
      </c>
      <c r="AH28" s="283">
        <v>45352</v>
      </c>
      <c r="AI28" s="283">
        <v>45473</v>
      </c>
      <c r="AJ28" s="153" t="s">
        <v>578</v>
      </c>
      <c r="AK28" s="153" t="s">
        <v>552</v>
      </c>
      <c r="AL28" s="153" t="s">
        <v>43</v>
      </c>
      <c r="AM28" s="153" t="s">
        <v>43</v>
      </c>
      <c r="AN28" s="153" t="s">
        <v>553</v>
      </c>
    </row>
    <row r="29" spans="1:40" s="284" customFormat="1" ht="105" x14ac:dyDescent="0.25">
      <c r="A29" s="100" t="s">
        <v>38</v>
      </c>
      <c r="B29" s="153" t="s">
        <v>39</v>
      </c>
      <c r="C29" s="153">
        <v>420</v>
      </c>
      <c r="D29" s="333"/>
      <c r="E29" s="370"/>
      <c r="F29" s="100" t="s">
        <v>572</v>
      </c>
      <c r="G29" s="100" t="s">
        <v>579</v>
      </c>
      <c r="H29" s="150">
        <v>0.03</v>
      </c>
      <c r="I29" s="153"/>
      <c r="J29" s="153"/>
      <c r="K29" s="153"/>
      <c r="L29" s="153"/>
      <c r="M29" s="150">
        <v>0.25</v>
      </c>
      <c r="N29" s="153"/>
      <c r="O29" s="150">
        <v>0.25</v>
      </c>
      <c r="P29" s="153"/>
      <c r="Q29" s="150">
        <v>0.25</v>
      </c>
      <c r="R29" s="153"/>
      <c r="S29" s="150">
        <v>0.25</v>
      </c>
      <c r="T29" s="289"/>
      <c r="U29" s="150"/>
      <c r="V29" s="153"/>
      <c r="W29" s="150"/>
      <c r="X29" s="153"/>
      <c r="Y29" s="150"/>
      <c r="Z29" s="153"/>
      <c r="AA29" s="153"/>
      <c r="AB29" s="153"/>
      <c r="AC29" s="153"/>
      <c r="AD29" s="153"/>
      <c r="AE29" s="150"/>
      <c r="AF29" s="153"/>
      <c r="AG29" s="150">
        <f t="shared" si="3"/>
        <v>1</v>
      </c>
      <c r="AH29" s="283">
        <v>45352</v>
      </c>
      <c r="AI29" s="283">
        <v>45473</v>
      </c>
      <c r="AJ29" s="153" t="s">
        <v>580</v>
      </c>
      <c r="AK29" s="153" t="s">
        <v>552</v>
      </c>
      <c r="AL29" s="153" t="s">
        <v>43</v>
      </c>
      <c r="AM29" s="153" t="s">
        <v>43</v>
      </c>
      <c r="AN29" s="153" t="s">
        <v>553</v>
      </c>
    </row>
    <row r="30" spans="1:40" s="284" customFormat="1" ht="105" x14ac:dyDescent="0.25">
      <c r="A30" s="100" t="s">
        <v>38</v>
      </c>
      <c r="B30" s="153" t="s">
        <v>39</v>
      </c>
      <c r="C30" s="153">
        <v>420</v>
      </c>
      <c r="D30" s="333"/>
      <c r="E30" s="370"/>
      <c r="F30" s="100" t="s">
        <v>572</v>
      </c>
      <c r="G30" s="100" t="s">
        <v>581</v>
      </c>
      <c r="H30" s="150">
        <v>0.03</v>
      </c>
      <c r="I30" s="153"/>
      <c r="J30" s="153"/>
      <c r="K30" s="153"/>
      <c r="L30" s="153"/>
      <c r="M30" s="150">
        <v>0.25</v>
      </c>
      <c r="N30" s="153"/>
      <c r="O30" s="150">
        <v>0.25</v>
      </c>
      <c r="P30" s="153"/>
      <c r="Q30" s="150">
        <v>0.25</v>
      </c>
      <c r="R30" s="153"/>
      <c r="S30" s="150">
        <v>0.25</v>
      </c>
      <c r="T30" s="289"/>
      <c r="U30" s="150"/>
      <c r="V30" s="153"/>
      <c r="W30" s="150"/>
      <c r="X30" s="153"/>
      <c r="Y30" s="150"/>
      <c r="Z30" s="153"/>
      <c r="AA30" s="150"/>
      <c r="AB30" s="153"/>
      <c r="AC30" s="153"/>
      <c r="AD30" s="153"/>
      <c r="AE30" s="153"/>
      <c r="AF30" s="153"/>
      <c r="AG30" s="150">
        <f t="shared" si="3"/>
        <v>1</v>
      </c>
      <c r="AH30" s="283">
        <v>45352</v>
      </c>
      <c r="AI30" s="283">
        <v>45473</v>
      </c>
      <c r="AJ30" s="153" t="s">
        <v>582</v>
      </c>
      <c r="AK30" s="153" t="s">
        <v>552</v>
      </c>
      <c r="AL30" s="153" t="s">
        <v>43</v>
      </c>
      <c r="AM30" s="153" t="s">
        <v>43</v>
      </c>
      <c r="AN30" s="153" t="s">
        <v>553</v>
      </c>
    </row>
    <row r="31" spans="1:40" s="284" customFormat="1" ht="105" x14ac:dyDescent="0.25">
      <c r="A31" s="100" t="s">
        <v>38</v>
      </c>
      <c r="B31" s="153" t="s">
        <v>39</v>
      </c>
      <c r="C31" s="153">
        <v>420</v>
      </c>
      <c r="D31" s="333"/>
      <c r="E31" s="370"/>
      <c r="F31" s="100" t="s">
        <v>572</v>
      </c>
      <c r="G31" s="100" t="s">
        <v>583</v>
      </c>
      <c r="H31" s="150">
        <v>0.02</v>
      </c>
      <c r="I31" s="153"/>
      <c r="J31" s="153"/>
      <c r="K31" s="153"/>
      <c r="L31" s="153"/>
      <c r="M31" s="150">
        <v>0.25</v>
      </c>
      <c r="N31" s="153"/>
      <c r="O31" s="150">
        <v>0.25</v>
      </c>
      <c r="P31" s="153"/>
      <c r="Q31" s="150">
        <v>0.25</v>
      </c>
      <c r="R31" s="153"/>
      <c r="S31" s="150">
        <v>0.25</v>
      </c>
      <c r="T31" s="289"/>
      <c r="U31" s="150"/>
      <c r="V31" s="153"/>
      <c r="W31" s="153"/>
      <c r="X31" s="153"/>
      <c r="Y31" s="150"/>
      <c r="Z31" s="153"/>
      <c r="AA31" s="153"/>
      <c r="AB31" s="153"/>
      <c r="AC31" s="153"/>
      <c r="AD31" s="153"/>
      <c r="AE31" s="150"/>
      <c r="AF31" s="153"/>
      <c r="AG31" s="150">
        <f t="shared" si="3"/>
        <v>1</v>
      </c>
      <c r="AH31" s="283">
        <v>45352</v>
      </c>
      <c r="AI31" s="283">
        <v>45473</v>
      </c>
      <c r="AJ31" s="153" t="s">
        <v>584</v>
      </c>
      <c r="AK31" s="153" t="s">
        <v>552</v>
      </c>
      <c r="AL31" s="153" t="s">
        <v>43</v>
      </c>
      <c r="AM31" s="153" t="s">
        <v>43</v>
      </c>
      <c r="AN31" s="153" t="s">
        <v>553</v>
      </c>
    </row>
    <row r="32" spans="1:40" ht="60" x14ac:dyDescent="0.25">
      <c r="A32" s="100" t="s">
        <v>38</v>
      </c>
      <c r="B32" s="153" t="s">
        <v>39</v>
      </c>
      <c r="C32" s="153">
        <v>422</v>
      </c>
      <c r="D32" s="334">
        <v>6127</v>
      </c>
      <c r="E32" s="336">
        <v>1869000000</v>
      </c>
      <c r="F32" s="290" t="s">
        <v>665</v>
      </c>
      <c r="G32" s="290" t="s">
        <v>65</v>
      </c>
      <c r="H32" s="292">
        <v>0.12</v>
      </c>
      <c r="I32" s="292">
        <v>0.08</v>
      </c>
      <c r="J32" s="292" t="s">
        <v>60</v>
      </c>
      <c r="K32" s="292">
        <v>0.08</v>
      </c>
      <c r="L32" s="292" t="s">
        <v>60</v>
      </c>
      <c r="M32" s="292">
        <v>0.21</v>
      </c>
      <c r="N32" s="292" t="s">
        <v>60</v>
      </c>
      <c r="O32" s="292">
        <v>0.21</v>
      </c>
      <c r="P32" s="292" t="s">
        <v>60</v>
      </c>
      <c r="Q32" s="292">
        <v>0.21</v>
      </c>
      <c r="R32" s="292" t="s">
        <v>60</v>
      </c>
      <c r="S32" s="292">
        <v>0.21</v>
      </c>
      <c r="T32" s="292" t="s">
        <v>60</v>
      </c>
      <c r="U32" s="292"/>
      <c r="V32" s="292" t="s">
        <v>60</v>
      </c>
      <c r="W32" s="292"/>
      <c r="X32" s="292" t="s">
        <v>60</v>
      </c>
      <c r="Y32" s="292"/>
      <c r="Z32" s="292" t="s">
        <v>60</v>
      </c>
      <c r="AA32" s="292"/>
      <c r="AB32" s="292" t="s">
        <v>60</v>
      </c>
      <c r="AC32" s="292"/>
      <c r="AD32" s="292" t="s">
        <v>60</v>
      </c>
      <c r="AE32" s="292"/>
      <c r="AF32" s="292" t="s">
        <v>60</v>
      </c>
      <c r="AG32" s="150">
        <f>SUM(I32:AF32)</f>
        <v>0.99999999999999989</v>
      </c>
      <c r="AH32" s="283">
        <v>45293</v>
      </c>
      <c r="AI32" s="283">
        <v>45473</v>
      </c>
      <c r="AJ32" s="291" t="s">
        <v>705</v>
      </c>
      <c r="AK32" s="290" t="s">
        <v>62</v>
      </c>
      <c r="AL32" s="281" t="s">
        <v>43</v>
      </c>
      <c r="AM32" s="281" t="s">
        <v>63</v>
      </c>
      <c r="AN32" s="153" t="s">
        <v>64</v>
      </c>
    </row>
    <row r="33" spans="1:40" ht="60" x14ac:dyDescent="0.25">
      <c r="A33" s="100" t="s">
        <v>38</v>
      </c>
      <c r="B33" s="153" t="s">
        <v>39</v>
      </c>
      <c r="C33" s="153">
        <v>422</v>
      </c>
      <c r="D33" s="335"/>
      <c r="E33" s="337"/>
      <c r="F33" s="290" t="s">
        <v>665</v>
      </c>
      <c r="G33" s="290" t="s">
        <v>66</v>
      </c>
      <c r="H33" s="292">
        <v>0.12</v>
      </c>
      <c r="I33" s="291" t="s">
        <v>60</v>
      </c>
      <c r="J33" s="291" t="s">
        <v>60</v>
      </c>
      <c r="K33" s="291" t="s">
        <v>60</v>
      </c>
      <c r="L33" s="291" t="s">
        <v>60</v>
      </c>
      <c r="M33" s="291" t="s">
        <v>60</v>
      </c>
      <c r="N33" s="291" t="s">
        <v>60</v>
      </c>
      <c r="O33" s="291" t="s">
        <v>60</v>
      </c>
      <c r="P33" s="291" t="s">
        <v>60</v>
      </c>
      <c r="Q33" s="291" t="s">
        <v>60</v>
      </c>
      <c r="R33" s="291" t="s">
        <v>60</v>
      </c>
      <c r="S33" s="292">
        <v>1</v>
      </c>
      <c r="T33" s="291" t="s">
        <v>60</v>
      </c>
      <c r="U33" s="291" t="s">
        <v>60</v>
      </c>
      <c r="V33" s="291" t="s">
        <v>60</v>
      </c>
      <c r="W33" s="291" t="s">
        <v>60</v>
      </c>
      <c r="X33" s="291" t="s">
        <v>60</v>
      </c>
      <c r="Y33" s="291" t="s">
        <v>60</v>
      </c>
      <c r="Z33" s="291" t="s">
        <v>60</v>
      </c>
      <c r="AA33" s="291" t="s">
        <v>60</v>
      </c>
      <c r="AB33" s="291" t="s">
        <v>60</v>
      </c>
      <c r="AC33" s="291" t="s">
        <v>60</v>
      </c>
      <c r="AD33" s="291" t="s">
        <v>60</v>
      </c>
      <c r="AE33" s="292"/>
      <c r="AF33" s="291" t="s">
        <v>60</v>
      </c>
      <c r="AG33" s="149">
        <v>1</v>
      </c>
      <c r="AH33" s="293">
        <v>45444</v>
      </c>
      <c r="AI33" s="283">
        <v>45473</v>
      </c>
      <c r="AJ33" s="291" t="s">
        <v>67</v>
      </c>
      <c r="AK33" s="290" t="s">
        <v>62</v>
      </c>
      <c r="AL33" s="281" t="s">
        <v>43</v>
      </c>
      <c r="AM33" s="281" t="s">
        <v>63</v>
      </c>
      <c r="AN33" s="153" t="s">
        <v>64</v>
      </c>
    </row>
    <row r="34" spans="1:40" ht="60" x14ac:dyDescent="0.25">
      <c r="A34" s="100" t="s">
        <v>38</v>
      </c>
      <c r="B34" s="153" t="s">
        <v>39</v>
      </c>
      <c r="C34" s="153">
        <v>423</v>
      </c>
      <c r="D34" s="332">
        <v>1</v>
      </c>
      <c r="E34" s="337"/>
      <c r="F34" s="290" t="s">
        <v>666</v>
      </c>
      <c r="G34" s="290" t="s">
        <v>68</v>
      </c>
      <c r="H34" s="150">
        <v>0.12</v>
      </c>
      <c r="I34" s="150"/>
      <c r="J34" s="153"/>
      <c r="K34" s="150">
        <v>0.05</v>
      </c>
      <c r="L34" s="153"/>
      <c r="M34" s="150">
        <v>0.05</v>
      </c>
      <c r="N34" s="153"/>
      <c r="O34" s="150">
        <v>0.05</v>
      </c>
      <c r="P34" s="153"/>
      <c r="Q34" s="150">
        <v>0.5</v>
      </c>
      <c r="R34" s="153"/>
      <c r="S34" s="150">
        <v>0.35</v>
      </c>
      <c r="T34" s="153"/>
      <c r="U34" s="150"/>
      <c r="V34" s="153"/>
      <c r="W34" s="150"/>
      <c r="X34" s="153"/>
      <c r="Y34" s="150"/>
      <c r="Z34" s="153"/>
      <c r="AA34" s="150"/>
      <c r="AB34" s="153"/>
      <c r="AC34" s="150"/>
      <c r="AD34" s="153"/>
      <c r="AE34" s="150"/>
      <c r="AF34" s="153"/>
      <c r="AG34" s="150">
        <f>SUM(I34:AF34)</f>
        <v>1</v>
      </c>
      <c r="AH34" s="283">
        <v>45323</v>
      </c>
      <c r="AI34" s="151">
        <v>45473</v>
      </c>
      <c r="AJ34" s="153" t="s">
        <v>69</v>
      </c>
      <c r="AK34" s="290" t="s">
        <v>62</v>
      </c>
      <c r="AL34" s="281" t="s">
        <v>43</v>
      </c>
      <c r="AM34" s="281" t="s">
        <v>63</v>
      </c>
      <c r="AN34" s="153" t="s">
        <v>64</v>
      </c>
    </row>
    <row r="35" spans="1:40" ht="60" x14ac:dyDescent="0.25">
      <c r="A35" s="291" t="s">
        <v>38</v>
      </c>
      <c r="B35" s="153" t="s">
        <v>39</v>
      </c>
      <c r="C35" s="153">
        <v>423</v>
      </c>
      <c r="D35" s="340"/>
      <c r="E35" s="337"/>
      <c r="F35" s="290" t="s">
        <v>666</v>
      </c>
      <c r="G35" s="290" t="s">
        <v>747</v>
      </c>
      <c r="H35" s="150">
        <v>0.12</v>
      </c>
      <c r="I35" s="273"/>
      <c r="J35" s="273"/>
      <c r="K35" s="273"/>
      <c r="L35" s="273"/>
      <c r="M35" s="273"/>
      <c r="N35" s="273"/>
      <c r="O35" s="273">
        <v>0.33</v>
      </c>
      <c r="P35" s="273"/>
      <c r="Q35" s="273">
        <v>0.33</v>
      </c>
      <c r="R35" s="273"/>
      <c r="S35" s="273">
        <v>0.34</v>
      </c>
      <c r="T35" s="273"/>
      <c r="U35" s="273"/>
      <c r="V35" s="273"/>
      <c r="W35" s="273"/>
      <c r="X35" s="273"/>
      <c r="Y35" s="273"/>
      <c r="Z35" s="273"/>
      <c r="AA35" s="273"/>
      <c r="AB35" s="273"/>
      <c r="AC35" s="273"/>
      <c r="AD35" s="273"/>
      <c r="AE35" s="273"/>
      <c r="AF35" s="273"/>
      <c r="AG35" s="150">
        <f>SUM(I35:AF35)</f>
        <v>1</v>
      </c>
      <c r="AH35" s="151">
        <v>45383</v>
      </c>
      <c r="AI35" s="151">
        <v>45473</v>
      </c>
      <c r="AJ35" s="153" t="s">
        <v>746</v>
      </c>
      <c r="AK35" s="290" t="s">
        <v>62</v>
      </c>
      <c r="AL35" s="281" t="s">
        <v>43</v>
      </c>
      <c r="AM35" s="281" t="s">
        <v>63</v>
      </c>
      <c r="AN35" s="153" t="s">
        <v>64</v>
      </c>
    </row>
    <row r="36" spans="1:40" ht="60" x14ac:dyDescent="0.25">
      <c r="A36" s="291" t="s">
        <v>38</v>
      </c>
      <c r="B36" s="153" t="s">
        <v>39</v>
      </c>
      <c r="C36" s="153">
        <v>423</v>
      </c>
      <c r="D36" s="340"/>
      <c r="E36" s="337"/>
      <c r="F36" s="290" t="s">
        <v>666</v>
      </c>
      <c r="G36" s="290" t="s">
        <v>750</v>
      </c>
      <c r="H36" s="150">
        <v>0.12</v>
      </c>
      <c r="I36" s="273"/>
      <c r="J36" s="273"/>
      <c r="K36" s="273"/>
      <c r="L36" s="273"/>
      <c r="M36" s="273">
        <v>0.2</v>
      </c>
      <c r="N36" s="273"/>
      <c r="O36" s="273">
        <v>0.8</v>
      </c>
      <c r="P36" s="273"/>
      <c r="Q36" s="273"/>
      <c r="R36" s="273"/>
      <c r="S36" s="273"/>
      <c r="T36" s="273"/>
      <c r="U36" s="273"/>
      <c r="V36" s="273"/>
      <c r="W36" s="273"/>
      <c r="X36" s="273"/>
      <c r="Y36" s="273"/>
      <c r="Z36" s="273"/>
      <c r="AA36" s="273"/>
      <c r="AB36" s="273"/>
      <c r="AC36" s="273"/>
      <c r="AD36" s="273"/>
      <c r="AE36" s="273"/>
      <c r="AF36" s="273"/>
      <c r="AG36" s="150">
        <f>SUM(I36:AF36)</f>
        <v>1</v>
      </c>
      <c r="AH36" s="151">
        <v>45352</v>
      </c>
      <c r="AI36" s="151">
        <v>45412</v>
      </c>
      <c r="AJ36" s="153" t="s">
        <v>751</v>
      </c>
      <c r="AK36" s="290" t="s">
        <v>62</v>
      </c>
      <c r="AL36" s="281" t="s">
        <v>43</v>
      </c>
      <c r="AM36" s="281" t="s">
        <v>63</v>
      </c>
      <c r="AN36" s="153" t="s">
        <v>64</v>
      </c>
    </row>
    <row r="37" spans="1:40" ht="60" x14ac:dyDescent="0.25">
      <c r="A37" s="291" t="s">
        <v>38</v>
      </c>
      <c r="B37" s="153" t="s">
        <v>39</v>
      </c>
      <c r="C37" s="153">
        <v>423</v>
      </c>
      <c r="D37" s="341"/>
      <c r="E37" s="338"/>
      <c r="F37" s="290" t="s">
        <v>666</v>
      </c>
      <c r="G37" s="290" t="s">
        <v>748</v>
      </c>
      <c r="H37" s="150">
        <v>0.12</v>
      </c>
      <c r="I37" s="273"/>
      <c r="J37" s="273"/>
      <c r="K37" s="273"/>
      <c r="L37" s="273"/>
      <c r="M37" s="273">
        <v>0.2</v>
      </c>
      <c r="N37" s="273"/>
      <c r="O37" s="273">
        <v>0.4</v>
      </c>
      <c r="P37" s="273"/>
      <c r="Q37" s="273">
        <v>0.4</v>
      </c>
      <c r="R37" s="273"/>
      <c r="S37" s="273"/>
      <c r="T37" s="273"/>
      <c r="U37" s="273"/>
      <c r="V37" s="273"/>
      <c r="W37" s="273"/>
      <c r="X37" s="273"/>
      <c r="Y37" s="273"/>
      <c r="Z37" s="273"/>
      <c r="AA37" s="273"/>
      <c r="AB37" s="273"/>
      <c r="AC37" s="273"/>
      <c r="AD37" s="273"/>
      <c r="AE37" s="273"/>
      <c r="AF37" s="273"/>
      <c r="AG37" s="150">
        <f>SUM(I37:AF37)</f>
        <v>1</v>
      </c>
      <c r="AH37" s="151">
        <v>45352</v>
      </c>
      <c r="AI37" s="151">
        <v>45442</v>
      </c>
      <c r="AJ37" s="153" t="s">
        <v>749</v>
      </c>
      <c r="AK37" s="290" t="s">
        <v>62</v>
      </c>
      <c r="AL37" s="281" t="s">
        <v>43</v>
      </c>
      <c r="AM37" s="281" t="s">
        <v>63</v>
      </c>
      <c r="AN37" s="153" t="s">
        <v>64</v>
      </c>
    </row>
    <row r="38" spans="1:40" ht="60" x14ac:dyDescent="0.25">
      <c r="A38" s="100" t="s">
        <v>38</v>
      </c>
      <c r="B38" s="153" t="s">
        <v>77</v>
      </c>
      <c r="C38" s="294">
        <v>526</v>
      </c>
      <c r="D38" s="366">
        <v>1</v>
      </c>
      <c r="E38" s="342">
        <v>2880500000</v>
      </c>
      <c r="F38" s="295" t="s">
        <v>667</v>
      </c>
      <c r="G38" s="281" t="s">
        <v>78</v>
      </c>
      <c r="H38" s="149">
        <v>0.2</v>
      </c>
      <c r="I38" s="149"/>
      <c r="J38" s="149"/>
      <c r="K38" s="149">
        <v>1</v>
      </c>
      <c r="L38" s="149"/>
      <c r="M38" s="149"/>
      <c r="N38" s="149"/>
      <c r="O38" s="149"/>
      <c r="P38" s="149"/>
      <c r="Q38" s="149"/>
      <c r="R38" s="149"/>
      <c r="S38" s="149"/>
      <c r="T38" s="149"/>
      <c r="U38" s="149"/>
      <c r="V38" s="149"/>
      <c r="W38" s="149"/>
      <c r="X38" s="149"/>
      <c r="Y38" s="149"/>
      <c r="Z38" s="149"/>
      <c r="AA38" s="149"/>
      <c r="AB38" s="149"/>
      <c r="AC38" s="149"/>
      <c r="AD38" s="149"/>
      <c r="AE38" s="149"/>
      <c r="AF38" s="149"/>
      <c r="AG38" s="149">
        <v>1</v>
      </c>
      <c r="AH38" s="283">
        <v>45323</v>
      </c>
      <c r="AI38" s="283">
        <v>45349</v>
      </c>
      <c r="AJ38" s="282" t="s">
        <v>79</v>
      </c>
      <c r="AK38" s="281" t="s">
        <v>80</v>
      </c>
      <c r="AL38" s="281" t="s">
        <v>43</v>
      </c>
      <c r="AM38" s="281" t="s">
        <v>43</v>
      </c>
      <c r="AN38" s="296" t="s">
        <v>81</v>
      </c>
    </row>
    <row r="39" spans="1:40" ht="104.45" customHeight="1" x14ac:dyDescent="0.25">
      <c r="A39" s="100" t="s">
        <v>38</v>
      </c>
      <c r="B39" s="153" t="s">
        <v>77</v>
      </c>
      <c r="C39" s="294">
        <v>526</v>
      </c>
      <c r="D39" s="367"/>
      <c r="E39" s="342"/>
      <c r="F39" s="281" t="s">
        <v>667</v>
      </c>
      <c r="G39" s="281" t="s">
        <v>738</v>
      </c>
      <c r="H39" s="149">
        <v>0.4</v>
      </c>
      <c r="I39" s="149"/>
      <c r="J39" s="149"/>
      <c r="K39" s="149"/>
      <c r="L39" s="149"/>
      <c r="M39" s="149">
        <v>0.25</v>
      </c>
      <c r="N39" s="149"/>
      <c r="O39" s="149">
        <v>0.25</v>
      </c>
      <c r="P39" s="149"/>
      <c r="Q39" s="149">
        <v>0.25</v>
      </c>
      <c r="R39" s="149"/>
      <c r="S39" s="149">
        <v>0.25</v>
      </c>
      <c r="T39" s="149"/>
      <c r="U39" s="149"/>
      <c r="V39" s="149"/>
      <c r="W39" s="149"/>
      <c r="X39" s="149"/>
      <c r="Y39" s="149"/>
      <c r="Z39" s="149"/>
      <c r="AA39" s="149"/>
      <c r="AB39" s="149"/>
      <c r="AC39" s="149"/>
      <c r="AD39" s="149"/>
      <c r="AE39" s="149"/>
      <c r="AF39" s="149"/>
      <c r="AG39" s="149">
        <v>0.99999999999999989</v>
      </c>
      <c r="AH39" s="283">
        <v>45352</v>
      </c>
      <c r="AI39" s="283">
        <v>45473</v>
      </c>
      <c r="AJ39" s="282" t="s">
        <v>83</v>
      </c>
      <c r="AK39" s="281" t="s">
        <v>80</v>
      </c>
      <c r="AL39" s="281" t="s">
        <v>43</v>
      </c>
      <c r="AM39" s="281" t="s">
        <v>43</v>
      </c>
      <c r="AN39" s="296" t="s">
        <v>81</v>
      </c>
    </row>
    <row r="40" spans="1:40" ht="60" x14ac:dyDescent="0.25">
      <c r="A40" s="100" t="s">
        <v>38</v>
      </c>
      <c r="B40" s="153" t="s">
        <v>77</v>
      </c>
      <c r="C40" s="294">
        <v>526</v>
      </c>
      <c r="D40" s="367"/>
      <c r="E40" s="342"/>
      <c r="F40" s="281" t="s">
        <v>667</v>
      </c>
      <c r="G40" s="281" t="s">
        <v>84</v>
      </c>
      <c r="H40" s="149">
        <v>0.2</v>
      </c>
      <c r="I40" s="149"/>
      <c r="J40" s="149"/>
      <c r="K40" s="149"/>
      <c r="L40" s="149"/>
      <c r="M40" s="149"/>
      <c r="N40" s="149"/>
      <c r="O40" s="149">
        <v>0.5</v>
      </c>
      <c r="P40" s="149"/>
      <c r="Q40" s="149"/>
      <c r="R40" s="149"/>
      <c r="S40" s="149">
        <v>0.5</v>
      </c>
      <c r="T40" s="149"/>
      <c r="U40" s="284"/>
      <c r="V40" s="149"/>
      <c r="W40" s="149"/>
      <c r="X40" s="149"/>
      <c r="Y40" s="149"/>
      <c r="Z40" s="149"/>
      <c r="AA40" s="149"/>
      <c r="AB40" s="149"/>
      <c r="AC40" s="149"/>
      <c r="AD40" s="149"/>
      <c r="AE40" s="149"/>
      <c r="AF40" s="149"/>
      <c r="AG40" s="149">
        <v>1</v>
      </c>
      <c r="AH40" s="283">
        <v>45383</v>
      </c>
      <c r="AI40" s="283">
        <v>45473</v>
      </c>
      <c r="AJ40" s="282" t="s">
        <v>85</v>
      </c>
      <c r="AK40" s="281" t="s">
        <v>80</v>
      </c>
      <c r="AL40" s="281" t="s">
        <v>43</v>
      </c>
      <c r="AM40" s="281" t="s">
        <v>43</v>
      </c>
      <c r="AN40" s="296" t="s">
        <v>81</v>
      </c>
    </row>
    <row r="41" spans="1:40" ht="60" x14ac:dyDescent="0.25">
      <c r="A41" s="100" t="s">
        <v>38</v>
      </c>
      <c r="B41" s="153" t="s">
        <v>77</v>
      </c>
      <c r="C41" s="294">
        <v>526</v>
      </c>
      <c r="D41" s="367"/>
      <c r="E41" s="342"/>
      <c r="F41" s="281" t="s">
        <v>667</v>
      </c>
      <c r="G41" s="281" t="s">
        <v>86</v>
      </c>
      <c r="H41" s="149">
        <v>0.2</v>
      </c>
      <c r="I41" s="149"/>
      <c r="J41" s="149"/>
      <c r="K41" s="149"/>
      <c r="L41" s="149"/>
      <c r="M41" s="149"/>
      <c r="N41" s="149"/>
      <c r="O41" s="149"/>
      <c r="P41" s="149"/>
      <c r="Q41" s="149"/>
      <c r="R41" s="149"/>
      <c r="S41" s="149">
        <v>1</v>
      </c>
      <c r="T41" s="149"/>
      <c r="U41" s="297"/>
      <c r="V41" s="149"/>
      <c r="W41" s="149"/>
      <c r="X41" s="149"/>
      <c r="Y41" s="149"/>
      <c r="Z41" s="149"/>
      <c r="AA41" s="149"/>
      <c r="AB41" s="149"/>
      <c r="AC41" s="149"/>
      <c r="AD41" s="149"/>
      <c r="AE41" s="149"/>
      <c r="AF41" s="149"/>
      <c r="AG41" s="149">
        <v>1</v>
      </c>
      <c r="AH41" s="283">
        <v>45444</v>
      </c>
      <c r="AI41" s="283">
        <v>45473</v>
      </c>
      <c r="AJ41" s="282" t="s">
        <v>87</v>
      </c>
      <c r="AK41" s="281" t="s">
        <v>80</v>
      </c>
      <c r="AL41" s="281" t="s">
        <v>43</v>
      </c>
      <c r="AM41" s="281" t="s">
        <v>43</v>
      </c>
      <c r="AN41" s="296" t="s">
        <v>81</v>
      </c>
    </row>
    <row r="42" spans="1:40" ht="60" x14ac:dyDescent="0.25">
      <c r="A42" s="100" t="s">
        <v>38</v>
      </c>
      <c r="B42" s="153" t="s">
        <v>77</v>
      </c>
      <c r="C42" s="153">
        <v>528</v>
      </c>
      <c r="D42" s="339">
        <v>1</v>
      </c>
      <c r="E42" s="343"/>
      <c r="F42" s="281" t="s">
        <v>668</v>
      </c>
      <c r="G42" s="281" t="s">
        <v>107</v>
      </c>
      <c r="H42" s="149">
        <v>0.09</v>
      </c>
      <c r="I42" s="153"/>
      <c r="J42" s="153"/>
      <c r="K42" s="150">
        <v>0.1</v>
      </c>
      <c r="L42" s="153"/>
      <c r="M42" s="150">
        <v>0.2</v>
      </c>
      <c r="N42" s="153"/>
      <c r="O42" s="150">
        <v>0.2</v>
      </c>
      <c r="P42" s="153"/>
      <c r="Q42" s="150">
        <v>0.25</v>
      </c>
      <c r="R42" s="153"/>
      <c r="S42" s="150">
        <v>0.25</v>
      </c>
      <c r="T42" s="153"/>
      <c r="U42" s="153"/>
      <c r="V42" s="153"/>
      <c r="W42" s="153"/>
      <c r="X42" s="153"/>
      <c r="Y42" s="153"/>
      <c r="Z42" s="153"/>
      <c r="AA42" s="153"/>
      <c r="AB42" s="153"/>
      <c r="AC42" s="153"/>
      <c r="AD42" s="153"/>
      <c r="AE42" s="150"/>
      <c r="AF42" s="153"/>
      <c r="AG42" s="149">
        <v>1</v>
      </c>
      <c r="AH42" s="151">
        <v>45323</v>
      </c>
      <c r="AI42" s="151">
        <v>45473</v>
      </c>
      <c r="AJ42" s="282" t="s">
        <v>108</v>
      </c>
      <c r="AK42" s="281" t="s">
        <v>109</v>
      </c>
      <c r="AL42" s="281" t="s">
        <v>43</v>
      </c>
      <c r="AM42" s="281" t="s">
        <v>43</v>
      </c>
      <c r="AN42" s="296" t="s">
        <v>110</v>
      </c>
    </row>
    <row r="43" spans="1:40" ht="60" x14ac:dyDescent="0.25">
      <c r="A43" s="100" t="s">
        <v>38</v>
      </c>
      <c r="B43" s="153" t="s">
        <v>77</v>
      </c>
      <c r="C43" s="153">
        <v>528</v>
      </c>
      <c r="D43" s="339"/>
      <c r="E43" s="343"/>
      <c r="F43" s="281" t="s">
        <v>668</v>
      </c>
      <c r="G43" s="281" t="s">
        <v>111</v>
      </c>
      <c r="H43" s="149">
        <v>0.05</v>
      </c>
      <c r="I43" s="153"/>
      <c r="J43" s="153"/>
      <c r="K43" s="153"/>
      <c r="L43" s="153"/>
      <c r="M43" s="150"/>
      <c r="N43" s="153"/>
      <c r="O43" s="150"/>
      <c r="P43" s="153"/>
      <c r="Q43" s="150">
        <v>0.2</v>
      </c>
      <c r="R43" s="153"/>
      <c r="S43" s="150">
        <v>0.8</v>
      </c>
      <c r="T43" s="153"/>
      <c r="U43" s="153"/>
      <c r="V43" s="153"/>
      <c r="W43" s="153"/>
      <c r="X43" s="153"/>
      <c r="Y43" s="153"/>
      <c r="Z43" s="153"/>
      <c r="AA43" s="153"/>
      <c r="AB43" s="153"/>
      <c r="AC43" s="153"/>
      <c r="AD43" s="153"/>
      <c r="AE43" s="150"/>
      <c r="AF43" s="153"/>
      <c r="AG43" s="149">
        <v>1</v>
      </c>
      <c r="AH43" s="151">
        <v>45413</v>
      </c>
      <c r="AI43" s="151">
        <v>45473</v>
      </c>
      <c r="AJ43" s="282" t="s">
        <v>112</v>
      </c>
      <c r="AK43" s="281" t="s">
        <v>109</v>
      </c>
      <c r="AL43" s="281" t="s">
        <v>43</v>
      </c>
      <c r="AM43" s="281" t="s">
        <v>43</v>
      </c>
      <c r="AN43" s="296" t="s">
        <v>110</v>
      </c>
    </row>
    <row r="44" spans="1:40" ht="75" x14ac:dyDescent="0.25">
      <c r="A44" s="100" t="s">
        <v>38</v>
      </c>
      <c r="B44" s="153" t="s">
        <v>77</v>
      </c>
      <c r="C44" s="153">
        <v>528</v>
      </c>
      <c r="D44" s="339"/>
      <c r="E44" s="344"/>
      <c r="F44" s="281" t="s">
        <v>668</v>
      </c>
      <c r="G44" s="281" t="s">
        <v>113</v>
      </c>
      <c r="H44" s="149">
        <v>0.1</v>
      </c>
      <c r="I44" s="153"/>
      <c r="J44" s="153"/>
      <c r="K44" s="153"/>
      <c r="L44" s="153"/>
      <c r="M44" s="153"/>
      <c r="N44" s="153"/>
      <c r="O44" s="153"/>
      <c r="P44" s="153"/>
      <c r="Q44" s="150">
        <v>0.5</v>
      </c>
      <c r="R44" s="153"/>
      <c r="S44" s="150">
        <v>0.5</v>
      </c>
      <c r="T44" s="153"/>
      <c r="U44" s="150"/>
      <c r="V44" s="153"/>
      <c r="W44" s="150"/>
      <c r="X44" s="153"/>
      <c r="Y44" s="150"/>
      <c r="Z44" s="153"/>
      <c r="AA44" s="150"/>
      <c r="AB44" s="153"/>
      <c r="AC44" s="153"/>
      <c r="AD44" s="153"/>
      <c r="AE44" s="150"/>
      <c r="AF44" s="153"/>
      <c r="AG44" s="149">
        <v>1</v>
      </c>
      <c r="AH44" s="151">
        <v>45413</v>
      </c>
      <c r="AI44" s="151">
        <v>45473</v>
      </c>
      <c r="AJ44" s="282" t="s">
        <v>114</v>
      </c>
      <c r="AK44" s="281" t="s">
        <v>109</v>
      </c>
      <c r="AL44" s="281" t="s">
        <v>43</v>
      </c>
      <c r="AM44" s="281" t="s">
        <v>43</v>
      </c>
      <c r="AN44" s="296" t="s">
        <v>110</v>
      </c>
    </row>
    <row r="45" spans="1:40" s="284" customFormat="1" ht="105" x14ac:dyDescent="0.25">
      <c r="A45" s="100" t="s">
        <v>38</v>
      </c>
      <c r="B45" s="153" t="s">
        <v>77</v>
      </c>
      <c r="C45" s="291">
        <v>527</v>
      </c>
      <c r="D45" s="357">
        <v>1</v>
      </c>
      <c r="E45" s="359">
        <v>610000000</v>
      </c>
      <c r="F45" s="281" t="s">
        <v>669</v>
      </c>
      <c r="G45" s="281" t="s">
        <v>821</v>
      </c>
      <c r="H45" s="273">
        <v>0.05</v>
      </c>
      <c r="I45" s="150"/>
      <c r="J45" s="153"/>
      <c r="K45" s="150"/>
      <c r="L45" s="153"/>
      <c r="M45" s="150"/>
      <c r="N45" s="153"/>
      <c r="O45" s="150">
        <v>0.4</v>
      </c>
      <c r="P45" s="153"/>
      <c r="Q45" s="150">
        <v>0.4</v>
      </c>
      <c r="R45" s="153"/>
      <c r="S45" s="150">
        <v>0.2</v>
      </c>
      <c r="T45" s="153"/>
      <c r="U45" s="150"/>
      <c r="V45" s="153"/>
      <c r="W45" s="150"/>
      <c r="X45" s="153"/>
      <c r="Y45" s="150"/>
      <c r="Z45" s="153"/>
      <c r="AA45" s="150"/>
      <c r="AB45" s="153"/>
      <c r="AC45" s="150"/>
      <c r="AD45" s="153"/>
      <c r="AE45" s="150"/>
      <c r="AF45" s="153"/>
      <c r="AG45" s="149">
        <v>1</v>
      </c>
      <c r="AH45" s="151">
        <v>45383</v>
      </c>
      <c r="AI45" s="151">
        <v>45473</v>
      </c>
      <c r="AJ45" s="153" t="s">
        <v>822</v>
      </c>
      <c r="AK45" s="100" t="s">
        <v>126</v>
      </c>
      <c r="AL45" s="281" t="s">
        <v>43</v>
      </c>
      <c r="AM45" s="281" t="s">
        <v>43</v>
      </c>
      <c r="AN45" s="296" t="s">
        <v>81</v>
      </c>
    </row>
    <row r="46" spans="1:40" s="284" customFormat="1" ht="105" x14ac:dyDescent="0.25">
      <c r="A46" s="100" t="s">
        <v>38</v>
      </c>
      <c r="B46" s="153" t="s">
        <v>77</v>
      </c>
      <c r="C46" s="291">
        <v>527</v>
      </c>
      <c r="D46" s="358"/>
      <c r="E46" s="360"/>
      <c r="F46" s="281" t="s">
        <v>669</v>
      </c>
      <c r="G46" s="281" t="s">
        <v>131</v>
      </c>
      <c r="H46" s="273">
        <v>0.05</v>
      </c>
      <c r="I46" s="150">
        <v>0.1</v>
      </c>
      <c r="J46" s="153"/>
      <c r="K46" s="150">
        <v>0.1</v>
      </c>
      <c r="L46" s="153"/>
      <c r="M46" s="150">
        <v>0.1</v>
      </c>
      <c r="N46" s="153"/>
      <c r="O46" s="150">
        <v>0.1</v>
      </c>
      <c r="P46" s="153"/>
      <c r="Q46" s="150">
        <v>0.05</v>
      </c>
      <c r="R46" s="153"/>
      <c r="S46" s="150">
        <v>0.05</v>
      </c>
      <c r="T46" s="153"/>
      <c r="U46" s="150">
        <v>0.05</v>
      </c>
      <c r="V46" s="153"/>
      <c r="W46" s="150">
        <v>0.05</v>
      </c>
      <c r="X46" s="153"/>
      <c r="Y46" s="150">
        <v>0.1</v>
      </c>
      <c r="Z46" s="153"/>
      <c r="AA46" s="150">
        <v>0.1</v>
      </c>
      <c r="AB46" s="153"/>
      <c r="AC46" s="150">
        <v>0.1</v>
      </c>
      <c r="AD46" s="153"/>
      <c r="AE46" s="150">
        <v>0.1</v>
      </c>
      <c r="AF46" s="153"/>
      <c r="AG46" s="149">
        <v>1</v>
      </c>
      <c r="AH46" s="283">
        <v>45293</v>
      </c>
      <c r="AI46" s="151">
        <v>45657</v>
      </c>
      <c r="AJ46" s="153" t="s">
        <v>132</v>
      </c>
      <c r="AK46" s="100" t="s">
        <v>126</v>
      </c>
      <c r="AL46" s="281" t="s">
        <v>43</v>
      </c>
      <c r="AM46" s="281" t="s">
        <v>43</v>
      </c>
      <c r="AN46" s="296" t="s">
        <v>81</v>
      </c>
    </row>
    <row r="47" spans="1:40" s="284" customFormat="1" ht="105" x14ac:dyDescent="0.25">
      <c r="A47" s="100" t="s">
        <v>38</v>
      </c>
      <c r="B47" s="153" t="s">
        <v>77</v>
      </c>
      <c r="C47" s="291">
        <v>527</v>
      </c>
      <c r="D47" s="358"/>
      <c r="E47" s="360"/>
      <c r="F47" s="281" t="s">
        <v>669</v>
      </c>
      <c r="G47" s="281" t="s">
        <v>823</v>
      </c>
      <c r="H47" s="273">
        <v>0.05</v>
      </c>
      <c r="I47" s="153"/>
      <c r="J47" s="153"/>
      <c r="K47" s="153"/>
      <c r="L47" s="153"/>
      <c r="M47" s="153"/>
      <c r="N47" s="153"/>
      <c r="O47" s="150">
        <v>0.5</v>
      </c>
      <c r="P47" s="153"/>
      <c r="Q47" s="150">
        <v>0.5</v>
      </c>
      <c r="R47" s="153"/>
      <c r="S47" s="150"/>
      <c r="T47" s="153"/>
      <c r="U47" s="153"/>
      <c r="V47" s="153"/>
      <c r="W47" s="153"/>
      <c r="X47" s="153"/>
      <c r="Y47" s="153"/>
      <c r="Z47" s="153"/>
      <c r="AA47" s="153"/>
      <c r="AB47" s="153"/>
      <c r="AC47" s="153"/>
      <c r="AD47" s="153"/>
      <c r="AE47" s="150"/>
      <c r="AF47" s="153"/>
      <c r="AG47" s="149">
        <v>1</v>
      </c>
      <c r="AH47" s="151">
        <v>45383</v>
      </c>
      <c r="AI47" s="151">
        <v>45442</v>
      </c>
      <c r="AJ47" s="153" t="s">
        <v>134</v>
      </c>
      <c r="AK47" s="100" t="s">
        <v>126</v>
      </c>
      <c r="AL47" s="281" t="s">
        <v>43</v>
      </c>
      <c r="AM47" s="281" t="s">
        <v>43</v>
      </c>
      <c r="AN47" s="296" t="s">
        <v>81</v>
      </c>
    </row>
    <row r="48" spans="1:40" s="284" customFormat="1" ht="105" x14ac:dyDescent="0.25">
      <c r="A48" s="100" t="s">
        <v>38</v>
      </c>
      <c r="B48" s="153" t="s">
        <v>77</v>
      </c>
      <c r="C48" s="291">
        <v>527</v>
      </c>
      <c r="D48" s="358"/>
      <c r="E48" s="360"/>
      <c r="F48" s="281" t="s">
        <v>669</v>
      </c>
      <c r="G48" s="281" t="s">
        <v>215</v>
      </c>
      <c r="H48" s="273">
        <v>0.1</v>
      </c>
      <c r="I48" s="153"/>
      <c r="J48" s="153"/>
      <c r="K48" s="153"/>
      <c r="L48" s="153"/>
      <c r="M48" s="153"/>
      <c r="N48" s="153"/>
      <c r="O48" s="153"/>
      <c r="P48" s="153"/>
      <c r="Q48" s="150">
        <v>0.5</v>
      </c>
      <c r="R48" s="153"/>
      <c r="S48" s="150">
        <v>0.5</v>
      </c>
      <c r="T48" s="153"/>
      <c r="U48" s="150"/>
      <c r="V48" s="153"/>
      <c r="W48" s="153"/>
      <c r="X48" s="153"/>
      <c r="Y48" s="153"/>
      <c r="Z48" s="153"/>
      <c r="AA48" s="153"/>
      <c r="AB48" s="153"/>
      <c r="AC48" s="153"/>
      <c r="AD48" s="153"/>
      <c r="AE48" s="153"/>
      <c r="AF48" s="153"/>
      <c r="AG48" s="149">
        <v>1</v>
      </c>
      <c r="AH48" s="151">
        <v>45413</v>
      </c>
      <c r="AI48" s="151">
        <v>45473</v>
      </c>
      <c r="AJ48" s="153" t="s">
        <v>216</v>
      </c>
      <c r="AK48" s="100" t="s">
        <v>117</v>
      </c>
      <c r="AL48" s="281" t="s">
        <v>43</v>
      </c>
      <c r="AM48" s="281" t="s">
        <v>43</v>
      </c>
      <c r="AN48" s="296" t="s">
        <v>81</v>
      </c>
    </row>
    <row r="49" spans="1:40" ht="105" x14ac:dyDescent="0.25">
      <c r="A49" s="28" t="s">
        <v>38</v>
      </c>
      <c r="B49" s="1" t="s">
        <v>77</v>
      </c>
      <c r="C49" s="29">
        <v>527</v>
      </c>
      <c r="D49" s="358"/>
      <c r="E49" s="360"/>
      <c r="F49" s="32" t="s">
        <v>669</v>
      </c>
      <c r="G49" s="32" t="s">
        <v>135</v>
      </c>
      <c r="H49" s="59">
        <v>0.05</v>
      </c>
      <c r="I49" s="1"/>
      <c r="J49" s="1"/>
      <c r="K49" s="58">
        <v>0.33</v>
      </c>
      <c r="L49" s="1"/>
      <c r="M49" s="58">
        <v>0.33</v>
      </c>
      <c r="N49" s="1"/>
      <c r="O49" s="58">
        <v>0.34</v>
      </c>
      <c r="P49" s="1"/>
      <c r="Q49" s="58"/>
      <c r="R49" s="1"/>
      <c r="S49" s="58"/>
      <c r="T49" s="1"/>
      <c r="U49" s="58"/>
      <c r="V49" s="1"/>
      <c r="W49" s="1"/>
      <c r="X49" s="1"/>
      <c r="Y49" s="1"/>
      <c r="Z49" s="1"/>
      <c r="AA49" s="1"/>
      <c r="AB49" s="1"/>
      <c r="AC49" s="1"/>
      <c r="AD49" s="1"/>
      <c r="AE49" s="1"/>
      <c r="AF49" s="1"/>
      <c r="AG49" s="4">
        <v>1</v>
      </c>
      <c r="AH49" s="30">
        <v>45323</v>
      </c>
      <c r="AI49" s="30">
        <v>45412</v>
      </c>
      <c r="AJ49" s="1" t="s">
        <v>136</v>
      </c>
      <c r="AK49" s="28" t="s">
        <v>126</v>
      </c>
      <c r="AL49" s="32" t="s">
        <v>43</v>
      </c>
      <c r="AM49" s="32" t="s">
        <v>43</v>
      </c>
      <c r="AN49" s="5" t="s">
        <v>81</v>
      </c>
    </row>
    <row r="50" spans="1:40" s="284" customFormat="1" ht="90" x14ac:dyDescent="0.25">
      <c r="A50" s="100" t="s">
        <v>38</v>
      </c>
      <c r="B50" s="153" t="s">
        <v>139</v>
      </c>
      <c r="C50" s="153">
        <v>550</v>
      </c>
      <c r="D50" s="355">
        <v>1</v>
      </c>
      <c r="E50" s="356">
        <v>349700000</v>
      </c>
      <c r="F50" s="281" t="s">
        <v>670</v>
      </c>
      <c r="G50" s="281" t="s">
        <v>140</v>
      </c>
      <c r="H50" s="150">
        <v>0.03</v>
      </c>
      <c r="I50" s="273"/>
      <c r="J50" s="273"/>
      <c r="K50" s="273"/>
      <c r="L50" s="273"/>
      <c r="M50" s="273">
        <v>0.4</v>
      </c>
      <c r="N50" s="273"/>
      <c r="O50" s="273">
        <v>0.3</v>
      </c>
      <c r="P50" s="273"/>
      <c r="Q50" s="273">
        <v>0.3</v>
      </c>
      <c r="R50" s="273"/>
      <c r="S50" s="273"/>
      <c r="T50" s="273"/>
      <c r="U50" s="273"/>
      <c r="V50" s="273"/>
      <c r="W50" s="273"/>
      <c r="X50" s="273"/>
      <c r="Y50" s="273"/>
      <c r="Z50" s="273"/>
      <c r="AA50" s="273"/>
      <c r="AB50" s="273"/>
      <c r="AC50" s="273"/>
      <c r="AD50" s="273"/>
      <c r="AE50" s="273"/>
      <c r="AF50" s="273"/>
      <c r="AG50" s="149">
        <f>SUM(I50:AF50)</f>
        <v>1</v>
      </c>
      <c r="AH50" s="283">
        <v>45352</v>
      </c>
      <c r="AI50" s="283">
        <v>45443</v>
      </c>
      <c r="AJ50" s="282" t="s">
        <v>141</v>
      </c>
      <c r="AK50" s="281" t="s">
        <v>142</v>
      </c>
      <c r="AL50" s="296" t="s">
        <v>43</v>
      </c>
      <c r="AM50" s="281" t="s">
        <v>43</v>
      </c>
      <c r="AN50" s="153" t="s">
        <v>64</v>
      </c>
    </row>
    <row r="51" spans="1:40" s="284" customFormat="1" ht="60" x14ac:dyDescent="0.25">
      <c r="A51" s="100" t="s">
        <v>38</v>
      </c>
      <c r="B51" s="153" t="s">
        <v>139</v>
      </c>
      <c r="C51" s="153">
        <v>550</v>
      </c>
      <c r="D51" s="355"/>
      <c r="E51" s="356"/>
      <c r="F51" s="281" t="s">
        <v>670</v>
      </c>
      <c r="G51" s="281" t="s">
        <v>758</v>
      </c>
      <c r="H51" s="273">
        <v>0.03</v>
      </c>
      <c r="I51" s="273"/>
      <c r="J51" s="273"/>
      <c r="K51" s="273">
        <v>0.09</v>
      </c>
      <c r="L51" s="273"/>
      <c r="M51" s="273">
        <v>0.31</v>
      </c>
      <c r="N51" s="273"/>
      <c r="O51" s="273">
        <v>0.3</v>
      </c>
      <c r="P51" s="273"/>
      <c r="Q51" s="273">
        <v>0.3</v>
      </c>
      <c r="R51" s="273"/>
      <c r="S51" s="273"/>
      <c r="T51" s="273"/>
      <c r="U51" s="273"/>
      <c r="V51" s="273"/>
      <c r="W51" s="273"/>
      <c r="X51" s="273"/>
      <c r="Y51" s="273"/>
      <c r="Z51" s="273"/>
      <c r="AA51" s="273"/>
      <c r="AB51" s="273"/>
      <c r="AC51" s="273"/>
      <c r="AD51" s="273"/>
      <c r="AE51" s="273"/>
      <c r="AF51" s="273"/>
      <c r="AG51" s="149">
        <f>SUM(I51:AF51)</f>
        <v>1</v>
      </c>
      <c r="AH51" s="151">
        <v>45323</v>
      </c>
      <c r="AI51" s="283">
        <v>45442</v>
      </c>
      <c r="AJ51" s="282" t="s">
        <v>144</v>
      </c>
      <c r="AK51" s="281" t="s">
        <v>142</v>
      </c>
      <c r="AL51" s="296" t="s">
        <v>43</v>
      </c>
      <c r="AM51" s="281" t="s">
        <v>43</v>
      </c>
      <c r="AN51" s="153" t="s">
        <v>64</v>
      </c>
    </row>
    <row r="52" spans="1:40" s="284" customFormat="1" ht="79.900000000000006" customHeight="1" x14ac:dyDescent="0.25">
      <c r="A52" s="100" t="s">
        <v>38</v>
      </c>
      <c r="B52" s="153" t="s">
        <v>139</v>
      </c>
      <c r="C52" s="153">
        <v>550</v>
      </c>
      <c r="D52" s="355"/>
      <c r="E52" s="356"/>
      <c r="F52" s="281" t="s">
        <v>670</v>
      </c>
      <c r="G52" s="281" t="s">
        <v>760</v>
      </c>
      <c r="H52" s="273">
        <v>0.02</v>
      </c>
      <c r="I52" s="153"/>
      <c r="J52" s="153"/>
      <c r="K52" s="153"/>
      <c r="L52" s="153"/>
      <c r="M52" s="150"/>
      <c r="N52" s="153"/>
      <c r="O52" s="153"/>
      <c r="P52" s="153"/>
      <c r="Q52" s="150"/>
      <c r="R52" s="153"/>
      <c r="S52" s="150">
        <v>1</v>
      </c>
      <c r="T52" s="153"/>
      <c r="U52" s="153"/>
      <c r="V52" s="153"/>
      <c r="W52" s="153"/>
      <c r="X52" s="153"/>
      <c r="Y52" s="150"/>
      <c r="Z52" s="153"/>
      <c r="AA52" s="153"/>
      <c r="AB52" s="153"/>
      <c r="AC52" s="153"/>
      <c r="AD52" s="153"/>
      <c r="AE52" s="150"/>
      <c r="AF52" s="153"/>
      <c r="AG52" s="149">
        <f>SUM(I52:AF52)</f>
        <v>1</v>
      </c>
      <c r="AH52" s="151">
        <v>45444</v>
      </c>
      <c r="AI52" s="283">
        <v>45473</v>
      </c>
      <c r="AJ52" s="282" t="s">
        <v>759</v>
      </c>
      <c r="AK52" s="281" t="s">
        <v>142</v>
      </c>
      <c r="AL52" s="296" t="s">
        <v>43</v>
      </c>
      <c r="AM52" s="281" t="s">
        <v>43</v>
      </c>
      <c r="AN52" s="153" t="s">
        <v>64</v>
      </c>
    </row>
    <row r="53" spans="1:40" s="284" customFormat="1" ht="60" x14ac:dyDescent="0.25">
      <c r="A53" s="100" t="s">
        <v>38</v>
      </c>
      <c r="B53" s="153" t="s">
        <v>139</v>
      </c>
      <c r="C53" s="153">
        <v>550</v>
      </c>
      <c r="D53" s="355"/>
      <c r="E53" s="356"/>
      <c r="F53" s="281" t="s">
        <v>670</v>
      </c>
      <c r="G53" s="281" t="s">
        <v>147</v>
      </c>
      <c r="H53" s="273">
        <v>0.03</v>
      </c>
      <c r="I53" s="153"/>
      <c r="J53" s="153"/>
      <c r="K53" s="153"/>
      <c r="L53" s="153"/>
      <c r="M53" s="153"/>
      <c r="N53" s="153"/>
      <c r="O53" s="153"/>
      <c r="P53" s="153"/>
      <c r="Q53" s="153"/>
      <c r="R53" s="153"/>
      <c r="S53" s="150">
        <v>1</v>
      </c>
      <c r="T53" s="153"/>
      <c r="U53" s="153"/>
      <c r="V53" s="153"/>
      <c r="W53" s="153"/>
      <c r="X53" s="153"/>
      <c r="Y53" s="153"/>
      <c r="Z53" s="153"/>
      <c r="AA53" s="153"/>
      <c r="AB53" s="153"/>
      <c r="AC53" s="153"/>
      <c r="AD53" s="153"/>
      <c r="AE53" s="150"/>
      <c r="AF53" s="153"/>
      <c r="AG53" s="149">
        <f>SUM(I53:AF53)</f>
        <v>1</v>
      </c>
      <c r="AH53" s="151">
        <v>45444</v>
      </c>
      <c r="AI53" s="283">
        <v>45473</v>
      </c>
      <c r="AJ53" s="282" t="s">
        <v>148</v>
      </c>
      <c r="AK53" s="281" t="s">
        <v>142</v>
      </c>
      <c r="AL53" s="296" t="s">
        <v>43</v>
      </c>
      <c r="AM53" s="281" t="s">
        <v>43</v>
      </c>
      <c r="AN53" s="153" t="s">
        <v>64</v>
      </c>
    </row>
    <row r="54" spans="1:40" s="284" customFormat="1" ht="60" x14ac:dyDescent="0.25">
      <c r="A54" s="100" t="s">
        <v>38</v>
      </c>
      <c r="B54" s="153" t="s">
        <v>39</v>
      </c>
      <c r="C54" s="291">
        <v>424</v>
      </c>
      <c r="D54" s="351">
        <v>50</v>
      </c>
      <c r="E54" s="353">
        <v>931771000</v>
      </c>
      <c r="F54" s="290" t="s">
        <v>671</v>
      </c>
      <c r="G54" s="100" t="s">
        <v>740</v>
      </c>
      <c r="H54" s="292">
        <v>0.25</v>
      </c>
      <c r="I54" s="153"/>
      <c r="J54" s="153"/>
      <c r="K54" s="150">
        <v>0.2</v>
      </c>
      <c r="L54" s="153"/>
      <c r="M54" s="150">
        <v>0.2</v>
      </c>
      <c r="N54" s="153"/>
      <c r="O54" s="150">
        <v>0.2</v>
      </c>
      <c r="P54" s="153"/>
      <c r="Q54" s="150">
        <v>0.2</v>
      </c>
      <c r="R54" s="153"/>
      <c r="S54" s="150">
        <v>0.2</v>
      </c>
      <c r="T54" s="153"/>
      <c r="U54" s="150"/>
      <c r="V54" s="153"/>
      <c r="W54" s="150"/>
      <c r="X54" s="153"/>
      <c r="Y54" s="150"/>
      <c r="Z54" s="153"/>
      <c r="AA54" s="150"/>
      <c r="AB54" s="153"/>
      <c r="AC54" s="150"/>
      <c r="AD54" s="153"/>
      <c r="AE54" s="153"/>
      <c r="AF54" s="153"/>
      <c r="AG54" s="150">
        <v>1</v>
      </c>
      <c r="AH54" s="151">
        <v>45323</v>
      </c>
      <c r="AI54" s="151">
        <v>45473</v>
      </c>
      <c r="AJ54" s="286" t="s">
        <v>741</v>
      </c>
      <c r="AK54" s="286" t="s">
        <v>360</v>
      </c>
      <c r="AL54" s="298" t="s">
        <v>43</v>
      </c>
      <c r="AM54" s="272" t="s">
        <v>43</v>
      </c>
      <c r="AN54" s="153" t="s">
        <v>64</v>
      </c>
    </row>
    <row r="55" spans="1:40" s="284" customFormat="1" ht="60" x14ac:dyDescent="0.25">
      <c r="A55" s="100" t="s">
        <v>38</v>
      </c>
      <c r="B55" s="153" t="s">
        <v>39</v>
      </c>
      <c r="C55" s="291">
        <v>424</v>
      </c>
      <c r="D55" s="351"/>
      <c r="E55" s="354"/>
      <c r="F55" s="290" t="s">
        <v>671</v>
      </c>
      <c r="G55" s="100" t="s">
        <v>150</v>
      </c>
      <c r="H55" s="292">
        <v>0.25</v>
      </c>
      <c r="I55" s="153"/>
      <c r="J55" s="153"/>
      <c r="K55" s="153"/>
      <c r="L55" s="153"/>
      <c r="M55" s="150">
        <v>0.25</v>
      </c>
      <c r="N55" s="153"/>
      <c r="O55" s="150">
        <v>0.25</v>
      </c>
      <c r="P55" s="153"/>
      <c r="Q55" s="150">
        <v>0.25</v>
      </c>
      <c r="R55" s="153"/>
      <c r="S55" s="150">
        <v>0.25</v>
      </c>
      <c r="T55" s="153"/>
      <c r="U55" s="150"/>
      <c r="V55" s="153"/>
      <c r="W55" s="150"/>
      <c r="X55" s="153"/>
      <c r="Y55" s="150"/>
      <c r="Z55" s="153"/>
      <c r="AA55" s="150"/>
      <c r="AB55" s="153"/>
      <c r="AC55" s="150"/>
      <c r="AD55" s="153"/>
      <c r="AE55" s="150"/>
      <c r="AF55" s="153"/>
      <c r="AG55" s="150">
        <v>1</v>
      </c>
      <c r="AH55" s="151">
        <v>45352</v>
      </c>
      <c r="AI55" s="151">
        <v>45473</v>
      </c>
      <c r="AJ55" s="286" t="s">
        <v>700</v>
      </c>
      <c r="AK55" s="286" t="s">
        <v>360</v>
      </c>
      <c r="AL55" s="298" t="s">
        <v>43</v>
      </c>
      <c r="AM55" s="272" t="s">
        <v>43</v>
      </c>
      <c r="AN55" s="153" t="s">
        <v>64</v>
      </c>
    </row>
    <row r="56" spans="1:40" s="284" customFormat="1" ht="165" x14ac:dyDescent="0.25">
      <c r="A56" s="100" t="s">
        <v>38</v>
      </c>
      <c r="B56" s="153" t="s">
        <v>39</v>
      </c>
      <c r="C56" s="291">
        <v>424</v>
      </c>
      <c r="D56" s="351"/>
      <c r="E56" s="354"/>
      <c r="F56" s="290" t="s">
        <v>671</v>
      </c>
      <c r="G56" s="290" t="s">
        <v>152</v>
      </c>
      <c r="H56" s="292">
        <v>0.25</v>
      </c>
      <c r="I56" s="153"/>
      <c r="J56" s="153"/>
      <c r="K56" s="150">
        <v>0.2</v>
      </c>
      <c r="L56" s="153"/>
      <c r="M56" s="150">
        <v>0.2</v>
      </c>
      <c r="N56" s="153"/>
      <c r="O56" s="150">
        <v>0.2</v>
      </c>
      <c r="P56" s="153"/>
      <c r="Q56" s="150">
        <v>0.2</v>
      </c>
      <c r="R56" s="153"/>
      <c r="S56" s="299">
        <v>0.2</v>
      </c>
      <c r="T56" s="153"/>
      <c r="U56" s="299"/>
      <c r="V56" s="153"/>
      <c r="W56" s="299"/>
      <c r="X56" s="153"/>
      <c r="Y56" s="299"/>
      <c r="Z56" s="153"/>
      <c r="AA56" s="299"/>
      <c r="AB56" s="153"/>
      <c r="AC56" s="299"/>
      <c r="AD56" s="153"/>
      <c r="AE56" s="299"/>
      <c r="AF56" s="153"/>
      <c r="AG56" s="150">
        <v>1</v>
      </c>
      <c r="AH56" s="151">
        <v>45323</v>
      </c>
      <c r="AI56" s="151">
        <v>45473</v>
      </c>
      <c r="AJ56" s="286" t="s">
        <v>702</v>
      </c>
      <c r="AK56" s="286" t="s">
        <v>360</v>
      </c>
      <c r="AL56" s="298" t="s">
        <v>43</v>
      </c>
      <c r="AM56" s="272" t="s">
        <v>43</v>
      </c>
      <c r="AN56" s="153" t="s">
        <v>64</v>
      </c>
    </row>
    <row r="57" spans="1:40" s="7" customFormat="1" ht="75" x14ac:dyDescent="0.25">
      <c r="A57" s="100" t="s">
        <v>154</v>
      </c>
      <c r="B57" s="153" t="s">
        <v>155</v>
      </c>
      <c r="C57" s="153">
        <v>325</v>
      </c>
      <c r="D57" s="345">
        <v>25</v>
      </c>
      <c r="E57" s="346">
        <v>4712000000</v>
      </c>
      <c r="F57" s="272" t="s">
        <v>672</v>
      </c>
      <c r="G57" s="272" t="s">
        <v>614</v>
      </c>
      <c r="H57" s="150">
        <v>0.08</v>
      </c>
      <c r="I57" s="150"/>
      <c r="J57" s="153"/>
      <c r="K57" s="150">
        <v>0.5</v>
      </c>
      <c r="L57" s="153"/>
      <c r="M57" s="150">
        <v>0.5</v>
      </c>
      <c r="N57" s="153"/>
      <c r="O57" s="153"/>
      <c r="P57" s="153"/>
      <c r="Q57" s="153"/>
      <c r="R57" s="153"/>
      <c r="S57" s="153"/>
      <c r="T57" s="153"/>
      <c r="U57" s="153"/>
      <c r="V57" s="153"/>
      <c r="W57" s="153"/>
      <c r="X57" s="153"/>
      <c r="Y57" s="153"/>
      <c r="Z57" s="153"/>
      <c r="AA57" s="153"/>
      <c r="AB57" s="153"/>
      <c r="AC57" s="153"/>
      <c r="AD57" s="153"/>
      <c r="AE57" s="153"/>
      <c r="AF57" s="153"/>
      <c r="AG57" s="150">
        <f>+I57+K57+M57+O57+Q57+S57+U57+W57+Y57+AA57+AC57+AE57</f>
        <v>1</v>
      </c>
      <c r="AH57" s="151">
        <v>45323</v>
      </c>
      <c r="AI57" s="151">
        <v>45382</v>
      </c>
      <c r="AJ57" s="153" t="s">
        <v>615</v>
      </c>
      <c r="AK57" s="153" t="s">
        <v>613</v>
      </c>
      <c r="AL57" s="153" t="s">
        <v>43</v>
      </c>
      <c r="AM57" s="153" t="s">
        <v>616</v>
      </c>
      <c r="AN57" s="153" t="s">
        <v>64</v>
      </c>
    </row>
    <row r="58" spans="1:40" s="7" customFormat="1" ht="75" x14ac:dyDescent="0.25">
      <c r="A58" s="100" t="s">
        <v>154</v>
      </c>
      <c r="B58" s="153" t="s">
        <v>155</v>
      </c>
      <c r="C58" s="153">
        <v>325</v>
      </c>
      <c r="D58" s="340"/>
      <c r="E58" s="347"/>
      <c r="F58" s="272" t="s">
        <v>672</v>
      </c>
      <c r="G58" s="272" t="s">
        <v>783</v>
      </c>
      <c r="H58" s="150">
        <v>0.08</v>
      </c>
      <c r="I58" s="153"/>
      <c r="J58" s="153"/>
      <c r="K58" s="149"/>
      <c r="L58" s="153"/>
      <c r="M58" s="149"/>
      <c r="N58" s="153"/>
      <c r="O58" s="149">
        <v>0.5</v>
      </c>
      <c r="P58" s="153"/>
      <c r="Q58" s="150">
        <v>0.5</v>
      </c>
      <c r="R58" s="153"/>
      <c r="S58" s="150"/>
      <c r="T58" s="153"/>
      <c r="U58" s="153"/>
      <c r="V58" s="153"/>
      <c r="W58" s="153"/>
      <c r="X58" s="153"/>
      <c r="Y58" s="153"/>
      <c r="Z58" s="153"/>
      <c r="AA58" s="153"/>
      <c r="AB58" s="153"/>
      <c r="AC58" s="153"/>
      <c r="AD58" s="153"/>
      <c r="AE58" s="153"/>
      <c r="AF58" s="153"/>
      <c r="AG58" s="150">
        <f t="shared" ref="AG58:AG62" si="4">+I58+K58+M58+O58+Q58+S58+U58+W58+Y58+AA58+AC58+AE58</f>
        <v>1</v>
      </c>
      <c r="AH58" s="151">
        <v>45383</v>
      </c>
      <c r="AI58" s="151">
        <v>45442</v>
      </c>
      <c r="AJ58" s="153" t="s">
        <v>784</v>
      </c>
      <c r="AK58" s="153" t="s">
        <v>613</v>
      </c>
      <c r="AL58" s="153" t="s">
        <v>43</v>
      </c>
      <c r="AM58" s="153" t="s">
        <v>616</v>
      </c>
      <c r="AN58" s="153" t="s">
        <v>64</v>
      </c>
    </row>
    <row r="59" spans="1:40" s="7" customFormat="1" ht="75" x14ac:dyDescent="0.25">
      <c r="A59" s="100" t="s">
        <v>154</v>
      </c>
      <c r="B59" s="153" t="s">
        <v>155</v>
      </c>
      <c r="C59" s="153">
        <v>325</v>
      </c>
      <c r="D59" s="340"/>
      <c r="E59" s="347"/>
      <c r="F59" s="272" t="s">
        <v>672</v>
      </c>
      <c r="G59" s="272" t="s">
        <v>786</v>
      </c>
      <c r="H59" s="150">
        <v>0.08</v>
      </c>
      <c r="I59" s="153"/>
      <c r="J59" s="153"/>
      <c r="K59" s="153"/>
      <c r="L59" s="153"/>
      <c r="M59" s="150"/>
      <c r="N59" s="153"/>
      <c r="O59" s="153"/>
      <c r="P59" s="153"/>
      <c r="Q59" s="150"/>
      <c r="R59" s="153"/>
      <c r="S59" s="150">
        <v>1</v>
      </c>
      <c r="T59" s="153"/>
      <c r="U59" s="150"/>
      <c r="V59" s="153"/>
      <c r="W59" s="153"/>
      <c r="X59" s="153"/>
      <c r="Y59" s="153"/>
      <c r="Z59" s="153"/>
      <c r="AA59" s="153"/>
      <c r="AB59" s="153"/>
      <c r="AC59" s="153"/>
      <c r="AD59" s="153"/>
      <c r="AE59" s="153"/>
      <c r="AF59" s="153"/>
      <c r="AG59" s="150">
        <f t="shared" si="4"/>
        <v>1</v>
      </c>
      <c r="AH59" s="151">
        <v>45444</v>
      </c>
      <c r="AI59" s="151">
        <v>45473</v>
      </c>
      <c r="AJ59" s="285" t="s">
        <v>787</v>
      </c>
      <c r="AK59" s="153" t="s">
        <v>613</v>
      </c>
      <c r="AL59" s="153" t="s">
        <v>43</v>
      </c>
      <c r="AM59" s="153" t="s">
        <v>616</v>
      </c>
      <c r="AN59" s="153" t="s">
        <v>64</v>
      </c>
    </row>
    <row r="60" spans="1:40" s="7" customFormat="1" ht="75" x14ac:dyDescent="0.25">
      <c r="A60" s="100" t="s">
        <v>154</v>
      </c>
      <c r="B60" s="153" t="s">
        <v>155</v>
      </c>
      <c r="C60" s="153">
        <v>325</v>
      </c>
      <c r="D60" s="340"/>
      <c r="E60" s="347"/>
      <c r="F60" s="272" t="s">
        <v>672</v>
      </c>
      <c r="G60" s="272" t="s">
        <v>886</v>
      </c>
      <c r="H60" s="150">
        <v>0.05</v>
      </c>
      <c r="I60" s="153"/>
      <c r="J60" s="153"/>
      <c r="K60" s="153"/>
      <c r="L60" s="153"/>
      <c r="M60" s="153"/>
      <c r="N60" s="153"/>
      <c r="O60" s="153"/>
      <c r="P60" s="153"/>
      <c r="Q60" s="150"/>
      <c r="R60" s="153"/>
      <c r="S60" s="150">
        <v>1</v>
      </c>
      <c r="T60" s="153"/>
      <c r="U60" s="153"/>
      <c r="V60" s="153"/>
      <c r="W60" s="153"/>
      <c r="X60" s="153"/>
      <c r="Y60" s="149"/>
      <c r="Z60" s="153"/>
      <c r="AA60" s="149"/>
      <c r="AB60" s="153"/>
      <c r="AC60" s="149"/>
      <c r="AD60" s="153"/>
      <c r="AE60" s="301"/>
      <c r="AF60" s="153"/>
      <c r="AG60" s="150">
        <f t="shared" si="4"/>
        <v>1</v>
      </c>
      <c r="AH60" s="151">
        <v>45444</v>
      </c>
      <c r="AI60" s="151">
        <v>45473</v>
      </c>
      <c r="AJ60" s="285" t="s">
        <v>790</v>
      </c>
      <c r="AK60" s="153" t="s">
        <v>613</v>
      </c>
      <c r="AL60" s="153" t="s">
        <v>43</v>
      </c>
      <c r="AM60" s="153" t="s">
        <v>616</v>
      </c>
      <c r="AN60" s="153" t="s">
        <v>64</v>
      </c>
    </row>
    <row r="61" spans="1:40" s="7" customFormat="1" ht="75" x14ac:dyDescent="0.25">
      <c r="A61" s="100" t="s">
        <v>154</v>
      </c>
      <c r="B61" s="153" t="s">
        <v>155</v>
      </c>
      <c r="C61" s="153">
        <v>325</v>
      </c>
      <c r="D61" s="340"/>
      <c r="E61" s="347"/>
      <c r="F61" s="272" t="s">
        <v>631</v>
      </c>
      <c r="G61" s="272" t="s">
        <v>791</v>
      </c>
      <c r="H61" s="150">
        <v>0.08</v>
      </c>
      <c r="I61" s="153"/>
      <c r="J61" s="153"/>
      <c r="K61" s="153"/>
      <c r="L61" s="153"/>
      <c r="M61" s="153"/>
      <c r="N61" s="153"/>
      <c r="O61" s="153"/>
      <c r="P61" s="153"/>
      <c r="Q61" s="153"/>
      <c r="R61" s="153"/>
      <c r="S61" s="150"/>
      <c r="T61" s="153"/>
      <c r="U61" s="150"/>
      <c r="V61" s="153"/>
      <c r="W61" s="153"/>
      <c r="X61" s="153"/>
      <c r="Y61" s="150">
        <v>1</v>
      </c>
      <c r="Z61" s="153"/>
      <c r="AA61" s="150"/>
      <c r="AB61" s="153"/>
      <c r="AC61" s="150"/>
      <c r="AD61" s="153"/>
      <c r="AE61" s="150"/>
      <c r="AF61" s="153"/>
      <c r="AG61" s="150">
        <f t="shared" si="4"/>
        <v>1</v>
      </c>
      <c r="AH61" s="151">
        <v>45536</v>
      </c>
      <c r="AI61" s="151">
        <v>45565</v>
      </c>
      <c r="AJ61" s="285" t="s">
        <v>626</v>
      </c>
      <c r="AK61" s="153" t="s">
        <v>613</v>
      </c>
      <c r="AL61" s="153" t="s">
        <v>43</v>
      </c>
      <c r="AM61" s="153" t="s">
        <v>616</v>
      </c>
      <c r="AN61" s="153" t="s">
        <v>64</v>
      </c>
    </row>
    <row r="62" spans="1:40" s="274" customFormat="1" ht="135" x14ac:dyDescent="0.25">
      <c r="A62" s="100" t="s">
        <v>154</v>
      </c>
      <c r="B62" s="153" t="s">
        <v>155</v>
      </c>
      <c r="C62" s="153">
        <v>328</v>
      </c>
      <c r="D62" s="277">
        <v>20</v>
      </c>
      <c r="E62" s="347"/>
      <c r="F62" s="272" t="s">
        <v>673</v>
      </c>
      <c r="G62" s="302" t="s">
        <v>629</v>
      </c>
      <c r="H62" s="150">
        <v>0.3</v>
      </c>
      <c r="I62" s="150"/>
      <c r="J62" s="153"/>
      <c r="K62" s="150">
        <v>0.09</v>
      </c>
      <c r="L62" s="153"/>
      <c r="M62" s="150">
        <v>0.11</v>
      </c>
      <c r="N62" s="153"/>
      <c r="O62" s="150">
        <v>0.2</v>
      </c>
      <c r="P62" s="153"/>
      <c r="Q62" s="150">
        <v>0.3</v>
      </c>
      <c r="R62" s="153"/>
      <c r="S62" s="150">
        <v>0.3</v>
      </c>
      <c r="T62" s="153"/>
      <c r="U62" s="150"/>
      <c r="V62" s="153"/>
      <c r="W62" s="150"/>
      <c r="X62" s="153"/>
      <c r="Y62" s="150"/>
      <c r="Z62" s="153"/>
      <c r="AA62" s="150"/>
      <c r="AB62" s="153"/>
      <c r="AC62" s="150"/>
      <c r="AD62" s="153"/>
      <c r="AE62" s="150"/>
      <c r="AF62" s="153"/>
      <c r="AG62" s="150">
        <f t="shared" si="4"/>
        <v>1</v>
      </c>
      <c r="AH62" s="283">
        <v>45323</v>
      </c>
      <c r="AI62" s="151">
        <v>45473</v>
      </c>
      <c r="AJ62" s="153" t="s">
        <v>630</v>
      </c>
      <c r="AK62" s="153" t="s">
        <v>613</v>
      </c>
      <c r="AL62" s="153" t="s">
        <v>43</v>
      </c>
      <c r="AM62" s="153" t="s">
        <v>616</v>
      </c>
      <c r="AN62" s="153" t="s">
        <v>64</v>
      </c>
    </row>
    <row r="63" spans="1:40" ht="75" x14ac:dyDescent="0.25">
      <c r="A63" s="100" t="s">
        <v>154</v>
      </c>
      <c r="B63" s="153" t="s">
        <v>155</v>
      </c>
      <c r="C63" s="153">
        <v>326</v>
      </c>
      <c r="D63" s="282">
        <v>18</v>
      </c>
      <c r="E63" s="347"/>
      <c r="F63" s="281" t="s">
        <v>674</v>
      </c>
      <c r="G63" s="281" t="s">
        <v>156</v>
      </c>
      <c r="H63" s="150">
        <v>0.03</v>
      </c>
      <c r="I63" s="273"/>
      <c r="J63" s="273"/>
      <c r="K63" s="273"/>
      <c r="L63" s="273"/>
      <c r="M63" s="273">
        <v>0.183</v>
      </c>
      <c r="N63" s="273"/>
      <c r="O63" s="273"/>
      <c r="P63" s="273"/>
      <c r="Q63" s="273">
        <v>0.25</v>
      </c>
      <c r="R63" s="273"/>
      <c r="S63" s="273">
        <v>0.56999999999999995</v>
      </c>
      <c r="T63" s="273"/>
      <c r="U63" s="273"/>
      <c r="V63" s="273"/>
      <c r="W63" s="273"/>
      <c r="X63" s="273"/>
      <c r="Y63" s="273"/>
      <c r="Z63" s="273"/>
      <c r="AA63" s="273"/>
      <c r="AB63" s="273"/>
      <c r="AC63" s="273"/>
      <c r="AD63" s="273"/>
      <c r="AE63" s="273"/>
      <c r="AF63" s="273"/>
      <c r="AG63" s="149">
        <v>0.99900000000000011</v>
      </c>
      <c r="AH63" s="283">
        <v>45352</v>
      </c>
      <c r="AI63" s="283">
        <v>45473</v>
      </c>
      <c r="AJ63" s="153" t="s">
        <v>157</v>
      </c>
      <c r="AK63" s="281" t="s">
        <v>142</v>
      </c>
      <c r="AL63" s="296" t="s">
        <v>43</v>
      </c>
      <c r="AM63" s="281" t="s">
        <v>43</v>
      </c>
      <c r="AN63" s="153" t="s">
        <v>64</v>
      </c>
    </row>
    <row r="64" spans="1:40" s="284" customFormat="1" ht="120" x14ac:dyDescent="0.25">
      <c r="A64" s="100" t="s">
        <v>154</v>
      </c>
      <c r="B64" s="153" t="s">
        <v>155</v>
      </c>
      <c r="C64" s="153">
        <v>329</v>
      </c>
      <c r="D64" s="345">
        <v>1</v>
      </c>
      <c r="E64" s="347"/>
      <c r="F64" s="281" t="s">
        <v>675</v>
      </c>
      <c r="G64" s="281" t="s">
        <v>158</v>
      </c>
      <c r="H64" s="150">
        <v>0.03</v>
      </c>
      <c r="I64" s="153"/>
      <c r="J64" s="153"/>
      <c r="K64" s="150">
        <v>0.09</v>
      </c>
      <c r="L64" s="153"/>
      <c r="M64" s="150">
        <v>0.11</v>
      </c>
      <c r="N64" s="153"/>
      <c r="O64" s="150">
        <v>0.3</v>
      </c>
      <c r="P64" s="153"/>
      <c r="Q64" s="150">
        <v>0.3</v>
      </c>
      <c r="R64" s="153"/>
      <c r="S64" s="150">
        <v>0.2</v>
      </c>
      <c r="T64" s="153"/>
      <c r="U64" s="292"/>
      <c r="V64" s="153"/>
      <c r="W64" s="292"/>
      <c r="X64" s="153"/>
      <c r="Y64" s="292"/>
      <c r="Z64" s="153"/>
      <c r="AA64" s="292"/>
      <c r="AB64" s="153"/>
      <c r="AC64" s="292"/>
      <c r="AD64" s="153"/>
      <c r="AE64" s="292"/>
      <c r="AF64" s="153"/>
      <c r="AG64" s="149">
        <f>SUM(I64:AF64)</f>
        <v>1</v>
      </c>
      <c r="AH64" s="151">
        <v>45323</v>
      </c>
      <c r="AI64" s="283">
        <v>45473</v>
      </c>
      <c r="AJ64" s="282" t="s">
        <v>159</v>
      </c>
      <c r="AK64" s="281" t="s">
        <v>142</v>
      </c>
      <c r="AL64" s="296" t="s">
        <v>43</v>
      </c>
      <c r="AM64" s="281" t="s">
        <v>43</v>
      </c>
      <c r="AN64" s="153" t="s">
        <v>64</v>
      </c>
    </row>
    <row r="65" spans="1:40" s="284" customFormat="1" ht="135" x14ac:dyDescent="0.25">
      <c r="A65" s="100" t="s">
        <v>154</v>
      </c>
      <c r="B65" s="153" t="s">
        <v>155</v>
      </c>
      <c r="C65" s="153">
        <v>329</v>
      </c>
      <c r="D65" s="340"/>
      <c r="E65" s="347"/>
      <c r="F65" s="281" t="s">
        <v>675</v>
      </c>
      <c r="G65" s="281" t="s">
        <v>160</v>
      </c>
      <c r="H65" s="150">
        <v>0.03</v>
      </c>
      <c r="I65" s="153"/>
      <c r="J65" s="153"/>
      <c r="K65" s="153"/>
      <c r="L65" s="153"/>
      <c r="M65" s="150">
        <v>0.2</v>
      </c>
      <c r="N65" s="153"/>
      <c r="O65" s="150">
        <v>0.25</v>
      </c>
      <c r="P65" s="153"/>
      <c r="Q65" s="150">
        <v>0.27</v>
      </c>
      <c r="R65" s="153"/>
      <c r="S65" s="150">
        <v>0.28000000000000003</v>
      </c>
      <c r="T65" s="153"/>
      <c r="U65" s="150"/>
      <c r="V65" s="153"/>
      <c r="W65" s="292"/>
      <c r="X65" s="153"/>
      <c r="Y65" s="292"/>
      <c r="Z65" s="153"/>
      <c r="AA65" s="292"/>
      <c r="AB65" s="153"/>
      <c r="AC65" s="292"/>
      <c r="AD65" s="153"/>
      <c r="AE65" s="150"/>
      <c r="AF65" s="153"/>
      <c r="AG65" s="149">
        <f>SUM(I65:AF65)</f>
        <v>1</v>
      </c>
      <c r="AH65" s="151">
        <v>45352</v>
      </c>
      <c r="AI65" s="151">
        <v>45473</v>
      </c>
      <c r="AJ65" s="153" t="s">
        <v>161</v>
      </c>
      <c r="AK65" s="281" t="s">
        <v>142</v>
      </c>
      <c r="AL65" s="296" t="s">
        <v>43</v>
      </c>
      <c r="AM65" s="281" t="s">
        <v>43</v>
      </c>
      <c r="AN65" s="153" t="s">
        <v>64</v>
      </c>
    </row>
    <row r="66" spans="1:40" s="284" customFormat="1" ht="120" x14ac:dyDescent="0.25">
      <c r="A66" s="100" t="s">
        <v>154</v>
      </c>
      <c r="B66" s="153" t="s">
        <v>155</v>
      </c>
      <c r="C66" s="153">
        <v>329</v>
      </c>
      <c r="D66" s="340"/>
      <c r="E66" s="347"/>
      <c r="F66" s="281" t="s">
        <v>675</v>
      </c>
      <c r="G66" s="281" t="s">
        <v>162</v>
      </c>
      <c r="H66" s="150">
        <v>0.05</v>
      </c>
      <c r="I66" s="153"/>
      <c r="J66" s="153"/>
      <c r="K66" s="153"/>
      <c r="L66" s="153"/>
      <c r="M66" s="150"/>
      <c r="N66" s="153"/>
      <c r="O66" s="150">
        <v>0.5</v>
      </c>
      <c r="P66" s="153"/>
      <c r="Q66" s="150">
        <v>0.25</v>
      </c>
      <c r="R66" s="153"/>
      <c r="S66" s="150">
        <v>0.25</v>
      </c>
      <c r="T66" s="153"/>
      <c r="U66" s="153"/>
      <c r="V66" s="153"/>
      <c r="W66" s="153"/>
      <c r="X66" s="153"/>
      <c r="Y66" s="153"/>
      <c r="Z66" s="153"/>
      <c r="AA66" s="153"/>
      <c r="AB66" s="153"/>
      <c r="AC66" s="153"/>
      <c r="AD66" s="153"/>
      <c r="AE66" s="153"/>
      <c r="AF66" s="153"/>
      <c r="AG66" s="149">
        <v>1</v>
      </c>
      <c r="AH66" s="151">
        <v>45383</v>
      </c>
      <c r="AI66" s="151">
        <v>45473</v>
      </c>
      <c r="AJ66" s="153" t="s">
        <v>163</v>
      </c>
      <c r="AK66" s="281" t="s">
        <v>142</v>
      </c>
      <c r="AL66" s="296" t="s">
        <v>43</v>
      </c>
      <c r="AM66" s="281" t="s">
        <v>43</v>
      </c>
      <c r="AN66" s="153" t="s">
        <v>64</v>
      </c>
    </row>
    <row r="67" spans="1:40" s="284" customFormat="1" ht="120" x14ac:dyDescent="0.25">
      <c r="A67" s="100" t="s">
        <v>154</v>
      </c>
      <c r="B67" s="153" t="s">
        <v>155</v>
      </c>
      <c r="C67" s="153">
        <v>329</v>
      </c>
      <c r="D67" s="340"/>
      <c r="E67" s="347"/>
      <c r="F67" s="281" t="s">
        <v>675</v>
      </c>
      <c r="G67" s="281" t="s">
        <v>763</v>
      </c>
      <c r="H67" s="273">
        <v>0.05</v>
      </c>
      <c r="I67" s="153"/>
      <c r="J67" s="153"/>
      <c r="K67" s="153"/>
      <c r="L67" s="153"/>
      <c r="M67" s="153"/>
      <c r="N67" s="153"/>
      <c r="O67" s="153"/>
      <c r="P67" s="153"/>
      <c r="Q67" s="150">
        <v>0.5</v>
      </c>
      <c r="R67" s="153"/>
      <c r="S67" s="150">
        <v>0.5</v>
      </c>
      <c r="T67" s="153"/>
      <c r="U67" s="303"/>
      <c r="V67" s="153"/>
      <c r="W67" s="303"/>
      <c r="X67" s="153"/>
      <c r="Y67" s="303"/>
      <c r="Z67" s="153"/>
      <c r="AA67" s="303"/>
      <c r="AB67" s="153"/>
      <c r="AC67" s="303"/>
      <c r="AD67" s="153"/>
      <c r="AE67" s="303"/>
      <c r="AF67" s="153"/>
      <c r="AG67" s="149">
        <f>SUM(I67:AF67)</f>
        <v>1</v>
      </c>
      <c r="AH67" s="151">
        <v>45413</v>
      </c>
      <c r="AI67" s="283">
        <v>45473</v>
      </c>
      <c r="AJ67" s="282" t="s">
        <v>165</v>
      </c>
      <c r="AK67" s="281" t="s">
        <v>142</v>
      </c>
      <c r="AL67" s="296" t="s">
        <v>43</v>
      </c>
      <c r="AM67" s="281" t="s">
        <v>43</v>
      </c>
      <c r="AN67" s="153" t="s">
        <v>64</v>
      </c>
    </row>
    <row r="68" spans="1:40" s="284" customFormat="1" ht="120" x14ac:dyDescent="0.25">
      <c r="A68" s="100" t="s">
        <v>154</v>
      </c>
      <c r="B68" s="153" t="s">
        <v>155</v>
      </c>
      <c r="C68" s="153">
        <v>329</v>
      </c>
      <c r="D68" s="341"/>
      <c r="E68" s="347"/>
      <c r="F68" s="281" t="s">
        <v>675</v>
      </c>
      <c r="G68" s="281" t="s">
        <v>166</v>
      </c>
      <c r="H68" s="273">
        <v>0.02</v>
      </c>
      <c r="I68" s="153"/>
      <c r="J68" s="153"/>
      <c r="K68" s="153"/>
      <c r="L68" s="153"/>
      <c r="M68" s="153"/>
      <c r="N68" s="153"/>
      <c r="O68" s="153"/>
      <c r="P68" s="153"/>
      <c r="Q68" s="153"/>
      <c r="R68" s="153"/>
      <c r="S68" s="150">
        <v>1</v>
      </c>
      <c r="T68" s="153"/>
      <c r="U68" s="153"/>
      <c r="V68" s="153"/>
      <c r="W68" s="153"/>
      <c r="X68" s="153"/>
      <c r="Y68" s="153"/>
      <c r="Z68" s="153"/>
      <c r="AA68" s="153"/>
      <c r="AB68" s="153"/>
      <c r="AC68" s="153"/>
      <c r="AD68" s="153"/>
      <c r="AE68" s="150">
        <v>0.5</v>
      </c>
      <c r="AF68" s="153"/>
      <c r="AG68" s="149">
        <v>1</v>
      </c>
      <c r="AH68" s="151">
        <v>45444</v>
      </c>
      <c r="AI68" s="283">
        <v>45473</v>
      </c>
      <c r="AJ68" s="153" t="s">
        <v>167</v>
      </c>
      <c r="AK68" s="281" t="s">
        <v>142</v>
      </c>
      <c r="AL68" s="296" t="s">
        <v>43</v>
      </c>
      <c r="AM68" s="281" t="s">
        <v>43</v>
      </c>
      <c r="AN68" s="153" t="s">
        <v>64</v>
      </c>
    </row>
    <row r="69" spans="1:40" s="284" customFormat="1" ht="120" x14ac:dyDescent="0.25">
      <c r="A69" s="100" t="s">
        <v>154</v>
      </c>
      <c r="B69" s="153" t="s">
        <v>155</v>
      </c>
      <c r="C69" s="153">
        <v>329</v>
      </c>
      <c r="D69" s="350">
        <v>0.15</v>
      </c>
      <c r="E69" s="347"/>
      <c r="F69" s="100" t="s">
        <v>676</v>
      </c>
      <c r="G69" s="100" t="s">
        <v>899</v>
      </c>
      <c r="H69" s="273">
        <v>0.1</v>
      </c>
      <c r="I69" s="304">
        <v>8.3299999999999999E-2</v>
      </c>
      <c r="J69" s="273"/>
      <c r="K69" s="304">
        <v>8.3299999999999999E-2</v>
      </c>
      <c r="L69" s="305"/>
      <c r="M69" s="304">
        <v>0.20835000000000001</v>
      </c>
      <c r="N69" s="305"/>
      <c r="O69" s="304">
        <v>0.20835000000000001</v>
      </c>
      <c r="P69" s="273"/>
      <c r="Q69" s="304">
        <v>0.20835000000000001</v>
      </c>
      <c r="R69" s="305"/>
      <c r="S69" s="304">
        <v>0.20835000000000001</v>
      </c>
      <c r="T69" s="305"/>
      <c r="U69" s="304"/>
      <c r="V69" s="273"/>
      <c r="W69" s="304"/>
      <c r="X69" s="305"/>
      <c r="Y69" s="304"/>
      <c r="Z69" s="305"/>
      <c r="AA69" s="304"/>
      <c r="AB69" s="273"/>
      <c r="AC69" s="304"/>
      <c r="AD69" s="305"/>
      <c r="AE69" s="304"/>
      <c r="AF69" s="273"/>
      <c r="AG69" s="149">
        <f>+I69+K69+M69+O69+Q69+S69+U69+W69+Y69+AA69+AC69+AE69</f>
        <v>1</v>
      </c>
      <c r="AH69" s="283">
        <v>45293</v>
      </c>
      <c r="AI69" s="151">
        <v>45473</v>
      </c>
      <c r="AJ69" s="153" t="s">
        <v>169</v>
      </c>
      <c r="AK69" s="281" t="s">
        <v>170</v>
      </c>
      <c r="AL69" s="153" t="s">
        <v>43</v>
      </c>
      <c r="AM69" s="153" t="s">
        <v>171</v>
      </c>
      <c r="AN69" s="153" t="s">
        <v>64</v>
      </c>
    </row>
    <row r="70" spans="1:40" s="284" customFormat="1" ht="90" x14ac:dyDescent="0.25">
      <c r="A70" s="100" t="s">
        <v>154</v>
      </c>
      <c r="B70" s="153" t="s">
        <v>155</v>
      </c>
      <c r="C70" s="153">
        <v>329</v>
      </c>
      <c r="D70" s="351"/>
      <c r="E70" s="347"/>
      <c r="F70" s="100" t="s">
        <v>676</v>
      </c>
      <c r="G70" s="281" t="s">
        <v>172</v>
      </c>
      <c r="H70" s="273">
        <v>0.06</v>
      </c>
      <c r="I70" s="273"/>
      <c r="J70" s="273"/>
      <c r="K70" s="273"/>
      <c r="L70" s="273"/>
      <c r="M70" s="273">
        <v>0.5</v>
      </c>
      <c r="N70" s="273"/>
      <c r="O70" s="273"/>
      <c r="P70" s="273"/>
      <c r="Q70" s="273">
        <v>0.5</v>
      </c>
      <c r="R70" s="273"/>
      <c r="S70" s="273"/>
      <c r="T70" s="273"/>
      <c r="U70" s="273"/>
      <c r="V70" s="273"/>
      <c r="W70" s="273"/>
      <c r="X70" s="273"/>
      <c r="Y70" s="273"/>
      <c r="Z70" s="273"/>
      <c r="AA70" s="273"/>
      <c r="AB70" s="273"/>
      <c r="AC70" s="273"/>
      <c r="AD70" s="273"/>
      <c r="AE70" s="273"/>
      <c r="AF70" s="273"/>
      <c r="AG70" s="149">
        <f t="shared" ref="AG70:AG72" si="5">+I70+K70+M70+O70+Q70+S70+U70+W70+Y70+AA70+AC70+AE70</f>
        <v>1</v>
      </c>
      <c r="AH70" s="151">
        <v>45352</v>
      </c>
      <c r="AI70" s="151">
        <v>45442</v>
      </c>
      <c r="AJ70" s="153" t="s">
        <v>766</v>
      </c>
      <c r="AK70" s="281" t="s">
        <v>170</v>
      </c>
      <c r="AL70" s="153" t="s">
        <v>43</v>
      </c>
      <c r="AM70" s="153" t="s">
        <v>171</v>
      </c>
      <c r="AN70" s="153" t="s">
        <v>64</v>
      </c>
    </row>
    <row r="71" spans="1:40" s="284" customFormat="1" ht="90" customHeight="1" x14ac:dyDescent="0.25">
      <c r="A71" s="100" t="s">
        <v>154</v>
      </c>
      <c r="B71" s="153" t="s">
        <v>155</v>
      </c>
      <c r="C71" s="153">
        <v>329</v>
      </c>
      <c r="D71" s="351"/>
      <c r="E71" s="347"/>
      <c r="F71" s="100" t="s">
        <v>676</v>
      </c>
      <c r="G71" s="281" t="s">
        <v>765</v>
      </c>
      <c r="H71" s="273">
        <v>0.06</v>
      </c>
      <c r="I71" s="153"/>
      <c r="J71" s="153"/>
      <c r="K71" s="153"/>
      <c r="L71" s="153"/>
      <c r="M71" s="273"/>
      <c r="N71" s="273"/>
      <c r="O71" s="273"/>
      <c r="P71" s="273"/>
      <c r="Q71" s="273">
        <v>1</v>
      </c>
      <c r="R71" s="273"/>
      <c r="S71" s="273"/>
      <c r="T71" s="273"/>
      <c r="U71" s="273"/>
      <c r="V71" s="273"/>
      <c r="W71" s="273"/>
      <c r="X71" s="273"/>
      <c r="Y71" s="273"/>
      <c r="Z71" s="273"/>
      <c r="AA71" s="273"/>
      <c r="AB71" s="273"/>
      <c r="AC71" s="273"/>
      <c r="AD71" s="273"/>
      <c r="AE71" s="273"/>
      <c r="AF71" s="273"/>
      <c r="AG71" s="149">
        <f t="shared" si="5"/>
        <v>1</v>
      </c>
      <c r="AH71" s="151">
        <v>45413</v>
      </c>
      <c r="AI71" s="151">
        <v>45442</v>
      </c>
      <c r="AJ71" s="153" t="s">
        <v>175</v>
      </c>
      <c r="AK71" s="281" t="s">
        <v>170</v>
      </c>
      <c r="AL71" s="153" t="s">
        <v>43</v>
      </c>
      <c r="AM71" s="153" t="s">
        <v>171</v>
      </c>
      <c r="AN71" s="153" t="s">
        <v>64</v>
      </c>
    </row>
    <row r="72" spans="1:40" s="284" customFormat="1" ht="90" customHeight="1" x14ac:dyDescent="0.25">
      <c r="A72" s="100" t="s">
        <v>154</v>
      </c>
      <c r="B72" s="153" t="s">
        <v>155</v>
      </c>
      <c r="C72" s="153">
        <v>329</v>
      </c>
      <c r="D72" s="351"/>
      <c r="E72" s="347"/>
      <c r="F72" s="100" t="s">
        <v>676</v>
      </c>
      <c r="G72" s="281" t="s">
        <v>176</v>
      </c>
      <c r="H72" s="273">
        <v>0.06</v>
      </c>
      <c r="I72" s="304">
        <v>8.3299999999999999E-2</v>
      </c>
      <c r="J72" s="273"/>
      <c r="K72" s="304">
        <v>8.3299999999999999E-2</v>
      </c>
      <c r="L72" s="305"/>
      <c r="M72" s="304">
        <v>0.20835000000000001</v>
      </c>
      <c r="N72" s="305"/>
      <c r="O72" s="304">
        <v>0.20835000000000001</v>
      </c>
      <c r="P72" s="273"/>
      <c r="Q72" s="304">
        <v>0.20835000000000001</v>
      </c>
      <c r="R72" s="305"/>
      <c r="S72" s="304">
        <v>0.20835000000000001</v>
      </c>
      <c r="T72" s="305"/>
      <c r="U72" s="304"/>
      <c r="V72" s="273"/>
      <c r="W72" s="304"/>
      <c r="X72" s="305"/>
      <c r="Y72" s="304"/>
      <c r="Z72" s="305"/>
      <c r="AA72" s="304"/>
      <c r="AB72" s="273"/>
      <c r="AC72" s="304"/>
      <c r="AD72" s="305"/>
      <c r="AE72" s="304"/>
      <c r="AF72" s="273"/>
      <c r="AG72" s="149">
        <f t="shared" si="5"/>
        <v>1</v>
      </c>
      <c r="AH72" s="283">
        <v>45293</v>
      </c>
      <c r="AI72" s="151">
        <v>45473</v>
      </c>
      <c r="AJ72" s="153" t="s">
        <v>177</v>
      </c>
      <c r="AK72" s="281" t="s">
        <v>170</v>
      </c>
      <c r="AL72" s="153" t="s">
        <v>43</v>
      </c>
      <c r="AM72" s="153" t="s">
        <v>171</v>
      </c>
      <c r="AN72" s="153" t="s">
        <v>64</v>
      </c>
    </row>
    <row r="73" spans="1:40" s="284" customFormat="1" ht="90" customHeight="1" x14ac:dyDescent="0.25">
      <c r="A73" s="100" t="s">
        <v>154</v>
      </c>
      <c r="B73" s="153" t="s">
        <v>155</v>
      </c>
      <c r="C73" s="153">
        <v>329</v>
      </c>
      <c r="D73" s="351"/>
      <c r="E73" s="347"/>
      <c r="F73" s="100" t="s">
        <v>676</v>
      </c>
      <c r="G73" s="281" t="s">
        <v>178</v>
      </c>
      <c r="H73" s="273">
        <v>0.08</v>
      </c>
      <c r="I73" s="304">
        <v>8.3299999999999999E-2</v>
      </c>
      <c r="J73" s="273"/>
      <c r="K73" s="304">
        <v>8.3299999999999999E-2</v>
      </c>
      <c r="L73" s="305"/>
      <c r="M73" s="304">
        <v>0.20835000000000001</v>
      </c>
      <c r="N73" s="305"/>
      <c r="O73" s="304">
        <v>0.20835000000000001</v>
      </c>
      <c r="P73" s="273"/>
      <c r="Q73" s="304">
        <v>0.20835000000000001</v>
      </c>
      <c r="R73" s="305"/>
      <c r="S73" s="304">
        <v>0.20835000000000001</v>
      </c>
      <c r="T73" s="305"/>
      <c r="U73" s="304"/>
      <c r="V73" s="273"/>
      <c r="W73" s="304"/>
      <c r="X73" s="305"/>
      <c r="Y73" s="304"/>
      <c r="Z73" s="305"/>
      <c r="AA73" s="304"/>
      <c r="AB73" s="273"/>
      <c r="AC73" s="304"/>
      <c r="AD73" s="305"/>
      <c r="AE73" s="304"/>
      <c r="AF73" s="273"/>
      <c r="AG73" s="149">
        <v>0.99960000000000016</v>
      </c>
      <c r="AH73" s="283">
        <v>45293</v>
      </c>
      <c r="AI73" s="151">
        <v>45473</v>
      </c>
      <c r="AJ73" s="153" t="s">
        <v>179</v>
      </c>
      <c r="AK73" s="281" t="s">
        <v>170</v>
      </c>
      <c r="AL73" s="153" t="s">
        <v>43</v>
      </c>
      <c r="AM73" s="153" t="s">
        <v>171</v>
      </c>
      <c r="AN73" s="153" t="s">
        <v>64</v>
      </c>
    </row>
    <row r="74" spans="1:40" s="284" customFormat="1" ht="90" customHeight="1" x14ac:dyDescent="0.25">
      <c r="A74" s="100" t="s">
        <v>154</v>
      </c>
      <c r="B74" s="153" t="s">
        <v>155</v>
      </c>
      <c r="C74" s="153">
        <v>329</v>
      </c>
      <c r="D74" s="351"/>
      <c r="E74" s="347"/>
      <c r="F74" s="100" t="s">
        <v>676</v>
      </c>
      <c r="G74" s="281" t="s">
        <v>180</v>
      </c>
      <c r="H74" s="273">
        <v>7.0000000000000007E-2</v>
      </c>
      <c r="I74" s="153"/>
      <c r="J74" s="153"/>
      <c r="K74" s="153"/>
      <c r="L74" s="153"/>
      <c r="M74" s="153"/>
      <c r="N74" s="153"/>
      <c r="O74" s="273"/>
      <c r="P74" s="153"/>
      <c r="Q74" s="273">
        <v>0.3</v>
      </c>
      <c r="R74" s="153"/>
      <c r="S74" s="273">
        <v>0.7</v>
      </c>
      <c r="T74" s="153"/>
      <c r="U74" s="153"/>
      <c r="V74" s="153"/>
      <c r="W74" s="153"/>
      <c r="X74" s="153"/>
      <c r="Y74" s="153"/>
      <c r="Z74" s="153"/>
      <c r="AA74" s="273"/>
      <c r="AB74" s="153"/>
      <c r="AC74" s="273"/>
      <c r="AD74" s="153"/>
      <c r="AE74" s="273"/>
      <c r="AF74" s="153"/>
      <c r="AG74" s="149">
        <v>1</v>
      </c>
      <c r="AH74" s="151">
        <v>45413</v>
      </c>
      <c r="AI74" s="151">
        <v>45473</v>
      </c>
      <c r="AJ74" s="153" t="s">
        <v>181</v>
      </c>
      <c r="AK74" s="281" t="s">
        <v>170</v>
      </c>
      <c r="AL74" s="153" t="s">
        <v>43</v>
      </c>
      <c r="AM74" s="153" t="s">
        <v>171</v>
      </c>
      <c r="AN74" s="153" t="s">
        <v>64</v>
      </c>
    </row>
    <row r="75" spans="1:40" s="284" customFormat="1" ht="90" customHeight="1" x14ac:dyDescent="0.25">
      <c r="A75" s="100" t="s">
        <v>154</v>
      </c>
      <c r="B75" s="153" t="s">
        <v>155</v>
      </c>
      <c r="C75" s="153">
        <v>329</v>
      </c>
      <c r="D75" s="351"/>
      <c r="E75" s="347"/>
      <c r="F75" s="100" t="s">
        <v>676</v>
      </c>
      <c r="G75" s="100" t="s">
        <v>182</v>
      </c>
      <c r="H75" s="273">
        <v>7.0000000000000007E-2</v>
      </c>
      <c r="I75" s="273"/>
      <c r="J75" s="273"/>
      <c r="K75" s="273"/>
      <c r="L75" s="273"/>
      <c r="M75" s="273">
        <v>0.5</v>
      </c>
      <c r="N75" s="273"/>
      <c r="O75" s="273"/>
      <c r="P75" s="273"/>
      <c r="Q75" s="273">
        <v>0.5</v>
      </c>
      <c r="R75" s="273"/>
      <c r="S75" s="273"/>
      <c r="T75" s="273"/>
      <c r="U75" s="273"/>
      <c r="V75" s="273"/>
      <c r="W75" s="273"/>
      <c r="X75" s="273"/>
      <c r="Y75" s="273"/>
      <c r="Z75" s="273"/>
      <c r="AA75" s="273"/>
      <c r="AB75" s="273"/>
      <c r="AC75" s="273"/>
      <c r="AD75" s="273"/>
      <c r="AE75" s="273">
        <v>0.25</v>
      </c>
      <c r="AF75" s="273"/>
      <c r="AG75" s="149">
        <v>1</v>
      </c>
      <c r="AH75" s="151">
        <v>45352</v>
      </c>
      <c r="AI75" s="151">
        <v>45442</v>
      </c>
      <c r="AJ75" s="153" t="s">
        <v>183</v>
      </c>
      <c r="AK75" s="281" t="s">
        <v>170</v>
      </c>
      <c r="AL75" s="153" t="s">
        <v>43</v>
      </c>
      <c r="AM75" s="153" t="s">
        <v>171</v>
      </c>
      <c r="AN75" s="153" t="s">
        <v>64</v>
      </c>
    </row>
    <row r="76" spans="1:40" s="284" customFormat="1" ht="90" customHeight="1" x14ac:dyDescent="0.25">
      <c r="A76" s="100" t="s">
        <v>154</v>
      </c>
      <c r="B76" s="153" t="s">
        <v>155</v>
      </c>
      <c r="C76" s="153">
        <v>329</v>
      </c>
      <c r="D76" s="348">
        <v>10</v>
      </c>
      <c r="E76" s="347"/>
      <c r="F76" s="281" t="s">
        <v>677</v>
      </c>
      <c r="G76" s="281" t="s">
        <v>184</v>
      </c>
      <c r="H76" s="306">
        <v>0.1</v>
      </c>
      <c r="I76" s="280"/>
      <c r="J76" s="280"/>
      <c r="K76" s="306"/>
      <c r="L76" s="280"/>
      <c r="M76" s="306">
        <v>1</v>
      </c>
      <c r="N76" s="280"/>
      <c r="O76" s="306"/>
      <c r="P76" s="280"/>
      <c r="Q76" s="280"/>
      <c r="R76" s="280"/>
      <c r="S76" s="280"/>
      <c r="T76" s="280"/>
      <c r="U76" s="280"/>
      <c r="V76" s="280"/>
      <c r="W76" s="153"/>
      <c r="X76" s="153"/>
      <c r="Y76" s="280"/>
      <c r="Z76" s="153"/>
      <c r="AA76" s="280"/>
      <c r="AB76" s="280"/>
      <c r="AC76" s="280"/>
      <c r="AD76" s="280"/>
      <c r="AE76" s="280"/>
      <c r="AF76" s="280"/>
      <c r="AG76" s="149">
        <v>1</v>
      </c>
      <c r="AH76" s="151">
        <v>45352</v>
      </c>
      <c r="AI76" s="151">
        <v>45381</v>
      </c>
      <c r="AJ76" s="153" t="s">
        <v>185</v>
      </c>
      <c r="AK76" s="153" t="s">
        <v>186</v>
      </c>
      <c r="AL76" s="296" t="s">
        <v>43</v>
      </c>
      <c r="AM76" s="300" t="s">
        <v>187</v>
      </c>
      <c r="AN76" s="300" t="s">
        <v>64</v>
      </c>
    </row>
    <row r="77" spans="1:40" s="284" customFormat="1" ht="147" customHeight="1" x14ac:dyDescent="0.25">
      <c r="A77" s="100" t="s">
        <v>154</v>
      </c>
      <c r="B77" s="153" t="s">
        <v>155</v>
      </c>
      <c r="C77" s="153">
        <v>329</v>
      </c>
      <c r="D77" s="349"/>
      <c r="E77" s="347"/>
      <c r="F77" s="281" t="s">
        <v>677</v>
      </c>
      <c r="G77" s="281" t="s">
        <v>770</v>
      </c>
      <c r="H77" s="306">
        <v>0.2</v>
      </c>
      <c r="I77" s="280"/>
      <c r="J77" s="280"/>
      <c r="K77" s="280"/>
      <c r="L77" s="280"/>
      <c r="M77" s="306">
        <v>0.25</v>
      </c>
      <c r="N77" s="280"/>
      <c r="O77" s="306">
        <v>0.75</v>
      </c>
      <c r="P77" s="280"/>
      <c r="Q77" s="280"/>
      <c r="R77" s="280"/>
      <c r="S77" s="280"/>
      <c r="T77" s="280"/>
      <c r="U77" s="280"/>
      <c r="V77" s="280"/>
      <c r="W77" s="153"/>
      <c r="X77" s="153"/>
      <c r="Y77" s="280"/>
      <c r="Z77" s="153"/>
      <c r="AA77" s="280"/>
      <c r="AB77" s="280"/>
      <c r="AC77" s="280"/>
      <c r="AD77" s="280"/>
      <c r="AE77" s="280"/>
      <c r="AF77" s="280"/>
      <c r="AG77" s="149">
        <v>1</v>
      </c>
      <c r="AH77" s="151">
        <v>45352</v>
      </c>
      <c r="AI77" s="151">
        <v>45412</v>
      </c>
      <c r="AJ77" s="281" t="s">
        <v>771</v>
      </c>
      <c r="AK77" s="153" t="s">
        <v>186</v>
      </c>
      <c r="AL77" s="296" t="s">
        <v>43</v>
      </c>
      <c r="AM77" s="300" t="s">
        <v>187</v>
      </c>
      <c r="AN77" s="300" t="s">
        <v>64</v>
      </c>
    </row>
    <row r="78" spans="1:40" s="284" customFormat="1" ht="75" x14ac:dyDescent="0.25">
      <c r="A78" s="100" t="s">
        <v>154</v>
      </c>
      <c r="B78" s="153" t="s">
        <v>155</v>
      </c>
      <c r="C78" s="153">
        <v>329</v>
      </c>
      <c r="D78" s="349"/>
      <c r="E78" s="347"/>
      <c r="F78" s="281" t="s">
        <v>677</v>
      </c>
      <c r="G78" s="281" t="s">
        <v>772</v>
      </c>
      <c r="H78" s="306">
        <v>0.12</v>
      </c>
      <c r="I78" s="280"/>
      <c r="J78" s="280"/>
      <c r="K78" s="280"/>
      <c r="L78" s="280"/>
      <c r="M78" s="306"/>
      <c r="N78" s="280"/>
      <c r="O78" s="306">
        <v>0.3</v>
      </c>
      <c r="P78" s="280"/>
      <c r="Q78" s="306">
        <v>0.7</v>
      </c>
      <c r="R78" s="280"/>
      <c r="S78" s="306"/>
      <c r="T78" s="280"/>
      <c r="U78" s="280"/>
      <c r="V78" s="280"/>
      <c r="W78" s="153"/>
      <c r="X78" s="153"/>
      <c r="Y78" s="280"/>
      <c r="Z78" s="153"/>
      <c r="AA78" s="280"/>
      <c r="AB78" s="280"/>
      <c r="AC78" s="280"/>
      <c r="AD78" s="280"/>
      <c r="AE78" s="280"/>
      <c r="AF78" s="280"/>
      <c r="AG78" s="149">
        <v>1</v>
      </c>
      <c r="AH78" s="151">
        <v>45383</v>
      </c>
      <c r="AI78" s="151">
        <v>45442</v>
      </c>
      <c r="AJ78" s="307" t="s">
        <v>775</v>
      </c>
      <c r="AK78" s="153" t="s">
        <v>186</v>
      </c>
      <c r="AL78" s="296" t="s">
        <v>43</v>
      </c>
      <c r="AM78" s="300" t="s">
        <v>187</v>
      </c>
      <c r="AN78" s="300" t="s">
        <v>64</v>
      </c>
    </row>
    <row r="79" spans="1:40" s="284" customFormat="1" ht="90" customHeight="1" x14ac:dyDescent="0.25">
      <c r="A79" s="100" t="s">
        <v>154</v>
      </c>
      <c r="B79" s="153" t="s">
        <v>155</v>
      </c>
      <c r="C79" s="153">
        <v>329</v>
      </c>
      <c r="D79" s="349"/>
      <c r="E79" s="347"/>
      <c r="F79" s="281" t="s">
        <v>677</v>
      </c>
      <c r="G79" s="281" t="s">
        <v>776</v>
      </c>
      <c r="H79" s="306">
        <v>0.1</v>
      </c>
      <c r="I79" s="280"/>
      <c r="J79" s="280"/>
      <c r="K79" s="280"/>
      <c r="L79" s="280"/>
      <c r="M79" s="280"/>
      <c r="N79" s="280"/>
      <c r="O79" s="280"/>
      <c r="P79" s="280"/>
      <c r="Q79" s="280"/>
      <c r="R79" s="280"/>
      <c r="S79" s="306">
        <v>1</v>
      </c>
      <c r="T79" s="280"/>
      <c r="U79" s="306"/>
      <c r="V79" s="280"/>
      <c r="W79" s="150"/>
      <c r="X79" s="153"/>
      <c r="Y79" s="306"/>
      <c r="Z79" s="153"/>
      <c r="AA79" s="280"/>
      <c r="AB79" s="280"/>
      <c r="AC79" s="280"/>
      <c r="AD79" s="280"/>
      <c r="AE79" s="280"/>
      <c r="AF79" s="280"/>
      <c r="AG79" s="149">
        <v>1</v>
      </c>
      <c r="AH79" s="151">
        <v>45444</v>
      </c>
      <c r="AI79" s="151">
        <v>45473</v>
      </c>
      <c r="AJ79" s="307" t="s">
        <v>193</v>
      </c>
      <c r="AK79" s="153" t="s">
        <v>186</v>
      </c>
      <c r="AL79" s="296" t="s">
        <v>43</v>
      </c>
      <c r="AM79" s="300" t="s">
        <v>187</v>
      </c>
      <c r="AN79" s="300" t="s">
        <v>64</v>
      </c>
    </row>
    <row r="80" spans="1:40" ht="105" x14ac:dyDescent="0.25">
      <c r="A80" s="28" t="s">
        <v>38</v>
      </c>
      <c r="B80" s="1" t="s">
        <v>77</v>
      </c>
      <c r="C80" s="29">
        <v>527</v>
      </c>
      <c r="D80" s="61" t="s">
        <v>198</v>
      </c>
      <c r="E80" s="61" t="s">
        <v>198</v>
      </c>
      <c r="F80" s="32" t="s">
        <v>199</v>
      </c>
      <c r="G80" s="32" t="s">
        <v>200</v>
      </c>
      <c r="H80" s="59">
        <v>0.15</v>
      </c>
      <c r="I80" s="1"/>
      <c r="J80" s="1"/>
      <c r="K80" s="58"/>
      <c r="L80" s="1"/>
      <c r="M80" s="58"/>
      <c r="N80" s="1"/>
      <c r="O80" s="58"/>
      <c r="P80" s="1"/>
      <c r="Q80" s="58"/>
      <c r="R80" s="1"/>
      <c r="S80" s="58">
        <v>0.5</v>
      </c>
      <c r="T80" s="1"/>
      <c r="U80" s="58"/>
      <c r="V80" s="1"/>
      <c r="W80" s="1"/>
      <c r="X80" s="1"/>
      <c r="Y80" s="1"/>
      <c r="Z80" s="1"/>
      <c r="AA80" s="1"/>
      <c r="AB80" s="1"/>
      <c r="AC80" s="1"/>
      <c r="AD80" s="1"/>
      <c r="AE80" s="58">
        <v>0.5</v>
      </c>
      <c r="AF80" s="1"/>
      <c r="AG80" s="4">
        <v>1</v>
      </c>
      <c r="AH80" s="30">
        <v>45444</v>
      </c>
      <c r="AI80" s="30">
        <v>45657</v>
      </c>
      <c r="AJ80" s="1" t="s">
        <v>201</v>
      </c>
      <c r="AK80" s="28" t="s">
        <v>117</v>
      </c>
      <c r="AL80" s="32" t="s">
        <v>43</v>
      </c>
      <c r="AM80" s="32" t="s">
        <v>43</v>
      </c>
      <c r="AN80" s="5" t="s">
        <v>81</v>
      </c>
    </row>
    <row r="81" spans="1:40" s="284" customFormat="1" ht="141" customHeight="1" x14ac:dyDescent="0.25">
      <c r="A81" s="100" t="s">
        <v>38</v>
      </c>
      <c r="B81" s="153" t="s">
        <v>77</v>
      </c>
      <c r="C81" s="291">
        <v>527</v>
      </c>
      <c r="D81" s="153"/>
      <c r="E81" s="153"/>
      <c r="F81" s="281" t="s">
        <v>199</v>
      </c>
      <c r="G81" s="281" t="s">
        <v>115</v>
      </c>
      <c r="H81" s="273">
        <v>0.05</v>
      </c>
      <c r="I81" s="153"/>
      <c r="J81" s="153"/>
      <c r="K81" s="150"/>
      <c r="L81" s="153"/>
      <c r="M81" s="150"/>
      <c r="N81" s="153"/>
      <c r="O81" s="150"/>
      <c r="P81" s="153"/>
      <c r="Q81" s="150"/>
      <c r="R81" s="153"/>
      <c r="S81" s="150">
        <v>0.5</v>
      </c>
      <c r="T81" s="153"/>
      <c r="U81" s="150"/>
      <c r="V81" s="153"/>
      <c r="W81" s="153"/>
      <c r="X81" s="153"/>
      <c r="Y81" s="153"/>
      <c r="Z81" s="153"/>
      <c r="AA81" s="153"/>
      <c r="AB81" s="153"/>
      <c r="AC81" s="153"/>
      <c r="AD81" s="153"/>
      <c r="AE81" s="150">
        <v>0.5</v>
      </c>
      <c r="AF81" s="153"/>
      <c r="AG81" s="149">
        <v>1</v>
      </c>
      <c r="AH81" s="151">
        <v>45444</v>
      </c>
      <c r="AI81" s="151">
        <v>45657</v>
      </c>
      <c r="AJ81" s="153" t="s">
        <v>116</v>
      </c>
      <c r="AK81" s="100" t="s">
        <v>117</v>
      </c>
      <c r="AL81" s="281" t="s">
        <v>43</v>
      </c>
      <c r="AM81" s="281" t="s">
        <v>43</v>
      </c>
      <c r="AN81" s="296" t="s">
        <v>81</v>
      </c>
    </row>
    <row r="82" spans="1:40" s="284" customFormat="1" ht="105" x14ac:dyDescent="0.25">
      <c r="A82" s="100" t="s">
        <v>38</v>
      </c>
      <c r="B82" s="153" t="s">
        <v>77</v>
      </c>
      <c r="C82" s="291">
        <v>527</v>
      </c>
      <c r="D82" s="153"/>
      <c r="E82" s="153"/>
      <c r="F82" s="281" t="s">
        <v>199</v>
      </c>
      <c r="G82" s="281" t="s">
        <v>118</v>
      </c>
      <c r="H82" s="273">
        <v>0.1</v>
      </c>
      <c r="I82" s="153"/>
      <c r="J82" s="153"/>
      <c r="K82" s="150"/>
      <c r="L82" s="153"/>
      <c r="M82" s="150"/>
      <c r="N82" s="153"/>
      <c r="O82" s="150"/>
      <c r="P82" s="153"/>
      <c r="Q82" s="150"/>
      <c r="R82" s="153"/>
      <c r="S82" s="150"/>
      <c r="T82" s="153"/>
      <c r="U82" s="150"/>
      <c r="V82" s="153"/>
      <c r="W82" s="153"/>
      <c r="X82" s="153"/>
      <c r="Y82" s="273">
        <v>0.33</v>
      </c>
      <c r="Z82" s="153"/>
      <c r="AA82" s="273">
        <v>0.33</v>
      </c>
      <c r="AB82" s="153"/>
      <c r="AC82" s="273">
        <v>0.34</v>
      </c>
      <c r="AD82" s="153"/>
      <c r="AE82" s="153"/>
      <c r="AF82" s="153"/>
      <c r="AG82" s="149">
        <v>1</v>
      </c>
      <c r="AH82" s="151">
        <v>45536</v>
      </c>
      <c r="AI82" s="151">
        <v>45657</v>
      </c>
      <c r="AJ82" s="153" t="s">
        <v>119</v>
      </c>
      <c r="AK82" s="100" t="s">
        <v>117</v>
      </c>
      <c r="AL82" s="281" t="s">
        <v>43</v>
      </c>
      <c r="AM82" s="281" t="s">
        <v>43</v>
      </c>
      <c r="AN82" s="296" t="s">
        <v>81</v>
      </c>
    </row>
    <row r="83" spans="1:40" ht="75" x14ac:dyDescent="0.25">
      <c r="A83" s="28" t="s">
        <v>38</v>
      </c>
      <c r="B83" s="1" t="s">
        <v>77</v>
      </c>
      <c r="C83" s="38">
        <v>526</v>
      </c>
      <c r="D83" s="61" t="s">
        <v>198</v>
      </c>
      <c r="E83" s="61" t="s">
        <v>198</v>
      </c>
      <c r="F83" s="32" t="s">
        <v>202</v>
      </c>
      <c r="G83" s="32" t="s">
        <v>203</v>
      </c>
      <c r="H83" s="4">
        <v>0.3</v>
      </c>
      <c r="I83" s="57">
        <v>0.08</v>
      </c>
      <c r="J83" s="61"/>
      <c r="K83" s="57">
        <v>0.1</v>
      </c>
      <c r="L83" s="61"/>
      <c r="M83" s="57">
        <v>0.08</v>
      </c>
      <c r="N83" s="61"/>
      <c r="O83" s="57">
        <v>0.08</v>
      </c>
      <c r="P83" s="61"/>
      <c r="Q83" s="57">
        <v>0.08</v>
      </c>
      <c r="R83" s="61"/>
      <c r="S83" s="57">
        <v>0.08</v>
      </c>
      <c r="T83" s="61"/>
      <c r="U83" s="57">
        <v>0.1</v>
      </c>
      <c r="V83" s="61"/>
      <c r="W83" s="57">
        <v>0.08</v>
      </c>
      <c r="X83" s="61"/>
      <c r="Y83" s="57">
        <v>0.08</v>
      </c>
      <c r="Z83" s="61"/>
      <c r="AA83" s="57">
        <v>0.08</v>
      </c>
      <c r="AB83" s="61"/>
      <c r="AC83" s="57">
        <v>0.08</v>
      </c>
      <c r="AD83" s="61"/>
      <c r="AE83" s="57">
        <v>0.08</v>
      </c>
      <c r="AF83" s="61"/>
      <c r="AG83" s="4">
        <v>0.99999999999999978</v>
      </c>
      <c r="AH83" s="31">
        <v>45293</v>
      </c>
      <c r="AI83" s="39">
        <v>45657</v>
      </c>
      <c r="AJ83" s="45" t="s">
        <v>204</v>
      </c>
      <c r="AK83" s="32" t="s">
        <v>90</v>
      </c>
      <c r="AL83" s="32" t="s">
        <v>43</v>
      </c>
      <c r="AM83" s="32" t="s">
        <v>43</v>
      </c>
      <c r="AN83" s="5" t="s">
        <v>81</v>
      </c>
    </row>
    <row r="84" spans="1:40" ht="122.45" customHeight="1" x14ac:dyDescent="0.25">
      <c r="A84" s="100" t="s">
        <v>38</v>
      </c>
      <c r="B84" s="153" t="s">
        <v>77</v>
      </c>
      <c r="C84" s="294">
        <v>526</v>
      </c>
      <c r="D84" s="153"/>
      <c r="E84" s="153"/>
      <c r="F84" s="281" t="s">
        <v>202</v>
      </c>
      <c r="G84" s="281" t="s">
        <v>904</v>
      </c>
      <c r="H84" s="149">
        <v>0.1</v>
      </c>
      <c r="I84" s="153"/>
      <c r="J84" s="153"/>
      <c r="K84" s="153"/>
      <c r="L84" s="153"/>
      <c r="M84" s="153"/>
      <c r="N84" s="153"/>
      <c r="O84" s="153"/>
      <c r="P84" s="153"/>
      <c r="Q84" s="153"/>
      <c r="R84" s="153"/>
      <c r="S84" s="153"/>
      <c r="T84" s="153"/>
      <c r="U84" s="150"/>
      <c r="V84" s="153"/>
      <c r="W84" s="153"/>
      <c r="X84" s="153"/>
      <c r="Y84" s="153"/>
      <c r="Z84" s="153"/>
      <c r="AA84" s="150">
        <v>0.33</v>
      </c>
      <c r="AB84" s="150"/>
      <c r="AC84" s="150">
        <v>0.33</v>
      </c>
      <c r="AD84" s="153"/>
      <c r="AE84" s="150">
        <v>0.34</v>
      </c>
      <c r="AF84" s="153"/>
      <c r="AG84" s="149">
        <v>1</v>
      </c>
      <c r="AH84" s="151">
        <v>45566</v>
      </c>
      <c r="AI84" s="151">
        <v>45657</v>
      </c>
      <c r="AJ84" s="282" t="s">
        <v>89</v>
      </c>
      <c r="AK84" s="281" t="s">
        <v>90</v>
      </c>
      <c r="AL84" s="281" t="s">
        <v>43</v>
      </c>
      <c r="AM84" s="281" t="s">
        <v>43</v>
      </c>
      <c r="AN84" s="296" t="s">
        <v>81</v>
      </c>
    </row>
    <row r="85" spans="1:40" ht="130.15" customHeight="1" x14ac:dyDescent="0.25">
      <c r="A85" s="100" t="s">
        <v>38</v>
      </c>
      <c r="B85" s="153" t="s">
        <v>77</v>
      </c>
      <c r="C85" s="153">
        <v>528</v>
      </c>
      <c r="D85" s="153"/>
      <c r="E85" s="153"/>
      <c r="F85" s="281" t="s">
        <v>202</v>
      </c>
      <c r="G85" s="281" t="s">
        <v>843</v>
      </c>
      <c r="H85" s="149">
        <v>0.1</v>
      </c>
      <c r="I85" s="153"/>
      <c r="J85" s="153"/>
      <c r="K85" s="153"/>
      <c r="L85" s="153"/>
      <c r="M85" s="150">
        <v>0.16</v>
      </c>
      <c r="N85" s="150"/>
      <c r="O85" s="150"/>
      <c r="P85" s="150"/>
      <c r="Q85" s="150">
        <v>0.16</v>
      </c>
      <c r="R85" s="150"/>
      <c r="S85" s="150"/>
      <c r="T85" s="150"/>
      <c r="U85" s="150">
        <v>0.16</v>
      </c>
      <c r="V85" s="150"/>
      <c r="W85" s="150"/>
      <c r="X85" s="150"/>
      <c r="Y85" s="150">
        <v>0.16</v>
      </c>
      <c r="Z85" s="150"/>
      <c r="AA85" s="150"/>
      <c r="AB85" s="150"/>
      <c r="AC85" s="150">
        <v>0.16</v>
      </c>
      <c r="AD85" s="150"/>
      <c r="AE85" s="150">
        <v>0.2</v>
      </c>
      <c r="AF85" s="153"/>
      <c r="AG85" s="149">
        <v>1</v>
      </c>
      <c r="AH85" s="151">
        <v>45352</v>
      </c>
      <c r="AI85" s="151">
        <v>45657</v>
      </c>
      <c r="AJ85" s="282" t="s">
        <v>92</v>
      </c>
      <c r="AK85" s="281" t="s">
        <v>90</v>
      </c>
      <c r="AL85" s="281" t="s">
        <v>43</v>
      </c>
      <c r="AM85" s="281" t="s">
        <v>43</v>
      </c>
      <c r="AN85" s="296" t="s">
        <v>81</v>
      </c>
    </row>
    <row r="86" spans="1:40" ht="75" x14ac:dyDescent="0.25">
      <c r="A86" s="100" t="s">
        <v>38</v>
      </c>
      <c r="B86" s="153" t="s">
        <v>77</v>
      </c>
      <c r="C86" s="294">
        <v>526</v>
      </c>
      <c r="D86" s="153"/>
      <c r="E86" s="153"/>
      <c r="F86" s="281" t="s">
        <v>202</v>
      </c>
      <c r="G86" s="281" t="s">
        <v>827</v>
      </c>
      <c r="H86" s="149">
        <v>0.1</v>
      </c>
      <c r="I86" s="153"/>
      <c r="J86" s="153"/>
      <c r="K86" s="153"/>
      <c r="L86" s="153"/>
      <c r="M86" s="153"/>
      <c r="N86" s="153"/>
      <c r="O86" s="153"/>
      <c r="P86" s="153"/>
      <c r="Q86" s="153"/>
      <c r="R86" s="153"/>
      <c r="S86" s="153"/>
      <c r="T86" s="153"/>
      <c r="U86" s="150">
        <v>0.5</v>
      </c>
      <c r="V86" s="153"/>
      <c r="W86" s="153"/>
      <c r="X86" s="153"/>
      <c r="Y86" s="153"/>
      <c r="Z86" s="153"/>
      <c r="AA86" s="153"/>
      <c r="AB86" s="153"/>
      <c r="AC86" s="153"/>
      <c r="AD86" s="153"/>
      <c r="AE86" s="150">
        <v>0.5</v>
      </c>
      <c r="AF86" s="153"/>
      <c r="AG86" s="149">
        <v>1</v>
      </c>
      <c r="AH86" s="151">
        <v>45474</v>
      </c>
      <c r="AI86" s="151">
        <v>45657</v>
      </c>
      <c r="AJ86" s="282" t="s">
        <v>94</v>
      </c>
      <c r="AK86" s="281" t="s">
        <v>90</v>
      </c>
      <c r="AL86" s="281" t="s">
        <v>43</v>
      </c>
      <c r="AM86" s="281" t="s">
        <v>43</v>
      </c>
      <c r="AN86" s="296" t="s">
        <v>81</v>
      </c>
    </row>
    <row r="87" spans="1:40" ht="75" x14ac:dyDescent="0.25">
      <c r="A87" s="100" t="s">
        <v>38</v>
      </c>
      <c r="B87" s="153" t="s">
        <v>77</v>
      </c>
      <c r="C87" s="294">
        <v>526</v>
      </c>
      <c r="D87" s="153"/>
      <c r="E87" s="153"/>
      <c r="F87" s="281" t="s">
        <v>202</v>
      </c>
      <c r="G87" s="100" t="s">
        <v>95</v>
      </c>
      <c r="H87" s="149">
        <v>0.04</v>
      </c>
      <c r="I87" s="153"/>
      <c r="J87" s="153"/>
      <c r="K87" s="153"/>
      <c r="L87" s="153"/>
      <c r="M87" s="153"/>
      <c r="N87" s="153"/>
      <c r="O87" s="150">
        <v>0.25</v>
      </c>
      <c r="P87" s="153"/>
      <c r="Q87" s="153"/>
      <c r="R87" s="153"/>
      <c r="S87" s="153"/>
      <c r="T87" s="153"/>
      <c r="U87" s="150">
        <v>0.25</v>
      </c>
      <c r="V87" s="153"/>
      <c r="W87" s="153"/>
      <c r="X87" s="153"/>
      <c r="Y87" s="153"/>
      <c r="Z87" s="153"/>
      <c r="AA87" s="150">
        <v>0.25</v>
      </c>
      <c r="AB87" s="153"/>
      <c r="AC87" s="153"/>
      <c r="AD87" s="153"/>
      <c r="AE87" s="150">
        <v>0.25</v>
      </c>
      <c r="AF87" s="153"/>
      <c r="AG87" s="149">
        <v>1</v>
      </c>
      <c r="AH87" s="151">
        <v>45383</v>
      </c>
      <c r="AI87" s="151">
        <v>45657</v>
      </c>
      <c r="AJ87" s="149" t="s">
        <v>96</v>
      </c>
      <c r="AK87" s="281" t="s">
        <v>90</v>
      </c>
      <c r="AL87" s="281" t="s">
        <v>43</v>
      </c>
      <c r="AM87" s="281" t="s">
        <v>43</v>
      </c>
      <c r="AN87" s="296" t="s">
        <v>81</v>
      </c>
    </row>
    <row r="88" spans="1:40" ht="90" x14ac:dyDescent="0.25">
      <c r="A88" s="28" t="s">
        <v>38</v>
      </c>
      <c r="B88" s="1" t="s">
        <v>77</v>
      </c>
      <c r="C88" s="29">
        <v>527</v>
      </c>
      <c r="D88" s="61" t="s">
        <v>198</v>
      </c>
      <c r="E88" s="61" t="s">
        <v>198</v>
      </c>
      <c r="F88" s="32" t="s">
        <v>205</v>
      </c>
      <c r="G88" s="32" t="s">
        <v>208</v>
      </c>
      <c r="H88" s="59">
        <v>0.1</v>
      </c>
      <c r="I88" s="58"/>
      <c r="J88" s="1"/>
      <c r="K88" s="58"/>
      <c r="L88" s="1"/>
      <c r="M88" s="58"/>
      <c r="N88" s="1"/>
      <c r="O88" s="58"/>
      <c r="P88" s="1"/>
      <c r="Q88" s="58"/>
      <c r="R88" s="1"/>
      <c r="S88" s="58">
        <v>0.5</v>
      </c>
      <c r="T88" s="1"/>
      <c r="U88" s="58"/>
      <c r="V88" s="1"/>
      <c r="W88" s="58"/>
      <c r="X88" s="1"/>
      <c r="Y88" s="58"/>
      <c r="Z88" s="1"/>
      <c r="AA88" s="58"/>
      <c r="AB88" s="1"/>
      <c r="AC88" s="58"/>
      <c r="AD88" s="1"/>
      <c r="AE88" s="58">
        <v>0.5</v>
      </c>
      <c r="AF88" s="1"/>
      <c r="AG88" s="4">
        <v>1</v>
      </c>
      <c r="AH88" s="39">
        <v>45444</v>
      </c>
      <c r="AI88" s="39">
        <v>45657</v>
      </c>
      <c r="AJ88" s="45" t="s">
        <v>209</v>
      </c>
      <c r="AK88" s="28" t="s">
        <v>99</v>
      </c>
      <c r="AL88" s="32" t="s">
        <v>43</v>
      </c>
      <c r="AM88" s="32" t="s">
        <v>43</v>
      </c>
      <c r="AN88" s="5" t="s">
        <v>81</v>
      </c>
    </row>
    <row r="89" spans="1:40" s="284" customFormat="1" ht="105" x14ac:dyDescent="0.25">
      <c r="A89" s="100" t="s">
        <v>38</v>
      </c>
      <c r="B89" s="153" t="s">
        <v>77</v>
      </c>
      <c r="C89" s="291">
        <v>527</v>
      </c>
      <c r="D89" s="153" t="s">
        <v>198</v>
      </c>
      <c r="E89" s="153" t="s">
        <v>198</v>
      </c>
      <c r="F89" s="281" t="s">
        <v>205</v>
      </c>
      <c r="G89" s="281" t="s">
        <v>739</v>
      </c>
      <c r="H89" s="273">
        <v>0.08</v>
      </c>
      <c r="I89" s="150">
        <v>0.1</v>
      </c>
      <c r="J89" s="153"/>
      <c r="K89" s="150">
        <v>0.1</v>
      </c>
      <c r="L89" s="153"/>
      <c r="M89" s="150">
        <v>0.05</v>
      </c>
      <c r="N89" s="153"/>
      <c r="O89" s="150">
        <v>0.05</v>
      </c>
      <c r="P89" s="153"/>
      <c r="Q89" s="150">
        <v>0.05</v>
      </c>
      <c r="R89" s="153"/>
      <c r="S89" s="150">
        <v>0.05</v>
      </c>
      <c r="T89" s="153"/>
      <c r="U89" s="150">
        <v>0.1</v>
      </c>
      <c r="V89" s="153"/>
      <c r="W89" s="150">
        <v>0.1</v>
      </c>
      <c r="X89" s="153"/>
      <c r="Y89" s="150">
        <v>0.1</v>
      </c>
      <c r="Z89" s="153"/>
      <c r="AA89" s="150">
        <v>0.1</v>
      </c>
      <c r="AB89" s="153"/>
      <c r="AC89" s="150">
        <v>0.1</v>
      </c>
      <c r="AD89" s="153"/>
      <c r="AE89" s="150">
        <v>0.1</v>
      </c>
      <c r="AF89" s="153"/>
      <c r="AG89" s="149">
        <v>0.99999999999999989</v>
      </c>
      <c r="AH89" s="283">
        <v>45293</v>
      </c>
      <c r="AI89" s="151">
        <v>45657</v>
      </c>
      <c r="AJ89" s="153" t="s">
        <v>207</v>
      </c>
      <c r="AK89" s="100" t="s">
        <v>126</v>
      </c>
      <c r="AL89" s="281" t="s">
        <v>43</v>
      </c>
      <c r="AM89" s="281" t="s">
        <v>43</v>
      </c>
      <c r="AN89" s="296" t="s">
        <v>81</v>
      </c>
    </row>
    <row r="90" spans="1:40" ht="90" x14ac:dyDescent="0.25">
      <c r="A90" s="100" t="s">
        <v>38</v>
      </c>
      <c r="B90" s="153" t="s">
        <v>77</v>
      </c>
      <c r="C90" s="294">
        <v>526</v>
      </c>
      <c r="D90" s="153"/>
      <c r="E90" s="153"/>
      <c r="F90" s="281" t="s">
        <v>205</v>
      </c>
      <c r="G90" s="281" t="s">
        <v>97</v>
      </c>
      <c r="H90" s="149">
        <v>0.05</v>
      </c>
      <c r="I90" s="153"/>
      <c r="J90" s="153"/>
      <c r="K90" s="153"/>
      <c r="L90" s="153"/>
      <c r="M90" s="153"/>
      <c r="N90" s="153"/>
      <c r="O90" s="153"/>
      <c r="P90" s="153"/>
      <c r="Q90" s="150">
        <v>1</v>
      </c>
      <c r="R90" s="153"/>
      <c r="S90" s="150"/>
      <c r="T90" s="153"/>
      <c r="U90" s="153"/>
      <c r="V90" s="153"/>
      <c r="W90" s="153"/>
      <c r="X90" s="153"/>
      <c r="Y90" s="153"/>
      <c r="Z90" s="153"/>
      <c r="AA90" s="153"/>
      <c r="AB90" s="153"/>
      <c r="AC90" s="153"/>
      <c r="AD90" s="153"/>
      <c r="AE90" s="150"/>
      <c r="AF90" s="153"/>
      <c r="AG90" s="149">
        <v>1</v>
      </c>
      <c r="AH90" s="151">
        <v>45413</v>
      </c>
      <c r="AI90" s="151">
        <v>45443</v>
      </c>
      <c r="AJ90" s="282" t="s">
        <v>98</v>
      </c>
      <c r="AK90" s="100" t="s">
        <v>99</v>
      </c>
      <c r="AL90" s="281" t="s">
        <v>43</v>
      </c>
      <c r="AM90" s="281" t="s">
        <v>43</v>
      </c>
      <c r="AN90" s="296" t="s">
        <v>81</v>
      </c>
    </row>
    <row r="91" spans="1:40" ht="90" x14ac:dyDescent="0.25">
      <c r="A91" s="100" t="s">
        <v>38</v>
      </c>
      <c r="B91" s="153" t="s">
        <v>77</v>
      </c>
      <c r="C91" s="294">
        <v>526</v>
      </c>
      <c r="D91" s="153"/>
      <c r="E91" s="153"/>
      <c r="F91" s="281" t="s">
        <v>205</v>
      </c>
      <c r="G91" s="281" t="s">
        <v>100</v>
      </c>
      <c r="H91" s="149">
        <v>0.1</v>
      </c>
      <c r="I91" s="153"/>
      <c r="J91" s="153"/>
      <c r="K91" s="153"/>
      <c r="L91" s="153"/>
      <c r="M91" s="153"/>
      <c r="N91" s="153"/>
      <c r="O91" s="153"/>
      <c r="P91" s="153"/>
      <c r="Q91" s="153"/>
      <c r="R91" s="153"/>
      <c r="S91" s="153"/>
      <c r="T91" s="153"/>
      <c r="U91" s="153"/>
      <c r="V91" s="153"/>
      <c r="W91" s="153"/>
      <c r="X91" s="153"/>
      <c r="Y91" s="153"/>
      <c r="Z91" s="153"/>
      <c r="AA91" s="153"/>
      <c r="AB91" s="153"/>
      <c r="AC91" s="150">
        <v>1</v>
      </c>
      <c r="AD91" s="153"/>
      <c r="AE91" s="153"/>
      <c r="AF91" s="153"/>
      <c r="AG91" s="149">
        <v>1</v>
      </c>
      <c r="AH91" s="151">
        <v>45597</v>
      </c>
      <c r="AI91" s="151">
        <v>45626</v>
      </c>
      <c r="AJ91" s="282" t="s">
        <v>101</v>
      </c>
      <c r="AK91" s="100" t="s">
        <v>99</v>
      </c>
      <c r="AL91" s="281" t="s">
        <v>43</v>
      </c>
      <c r="AM91" s="281" t="s">
        <v>43</v>
      </c>
      <c r="AN91" s="296" t="s">
        <v>81</v>
      </c>
    </row>
    <row r="92" spans="1:40" ht="90" x14ac:dyDescent="0.25">
      <c r="A92" s="100" t="s">
        <v>38</v>
      </c>
      <c r="B92" s="153" t="s">
        <v>77</v>
      </c>
      <c r="C92" s="294">
        <v>526</v>
      </c>
      <c r="D92" s="153"/>
      <c r="E92" s="153"/>
      <c r="F92" s="281" t="s">
        <v>205</v>
      </c>
      <c r="G92" s="281" t="s">
        <v>828</v>
      </c>
      <c r="H92" s="149">
        <v>0.05</v>
      </c>
      <c r="I92" s="153"/>
      <c r="J92" s="153"/>
      <c r="K92" s="153"/>
      <c r="L92" s="153"/>
      <c r="M92" s="153"/>
      <c r="N92" s="153"/>
      <c r="O92" s="153"/>
      <c r="P92" s="153"/>
      <c r="Q92" s="153"/>
      <c r="R92" s="153"/>
      <c r="S92" s="150">
        <v>0.5</v>
      </c>
      <c r="T92" s="153"/>
      <c r="U92" s="153"/>
      <c r="V92" s="153"/>
      <c r="W92" s="153"/>
      <c r="X92" s="153"/>
      <c r="Y92" s="153"/>
      <c r="Z92" s="153"/>
      <c r="AA92" s="153"/>
      <c r="AB92" s="153"/>
      <c r="AC92" s="153"/>
      <c r="AD92" s="153"/>
      <c r="AE92" s="150">
        <v>0.5</v>
      </c>
      <c r="AF92" s="153"/>
      <c r="AG92" s="149">
        <v>1</v>
      </c>
      <c r="AH92" s="151">
        <v>45444</v>
      </c>
      <c r="AI92" s="151">
        <v>45657</v>
      </c>
      <c r="AJ92" s="282" t="s">
        <v>103</v>
      </c>
      <c r="AK92" s="100" t="s">
        <v>99</v>
      </c>
      <c r="AL92" s="281" t="s">
        <v>43</v>
      </c>
      <c r="AM92" s="281" t="s">
        <v>43</v>
      </c>
      <c r="AN92" s="296" t="s">
        <v>81</v>
      </c>
    </row>
    <row r="93" spans="1:40" ht="90" x14ac:dyDescent="0.25">
      <c r="A93" s="100" t="s">
        <v>38</v>
      </c>
      <c r="B93" s="153" t="s">
        <v>77</v>
      </c>
      <c r="C93" s="294">
        <v>526</v>
      </c>
      <c r="D93" s="153"/>
      <c r="E93" s="153"/>
      <c r="F93" s="281" t="s">
        <v>205</v>
      </c>
      <c r="G93" s="281" t="s">
        <v>104</v>
      </c>
      <c r="H93" s="149">
        <v>0.1</v>
      </c>
      <c r="I93" s="153"/>
      <c r="J93" s="153"/>
      <c r="K93" s="153"/>
      <c r="L93" s="153"/>
      <c r="M93" s="150">
        <v>0.25</v>
      </c>
      <c r="N93" s="153"/>
      <c r="O93" s="150"/>
      <c r="P93" s="153"/>
      <c r="Q93" s="153"/>
      <c r="R93" s="153"/>
      <c r="S93" s="150">
        <v>0.25</v>
      </c>
      <c r="T93" s="153"/>
      <c r="U93" s="150"/>
      <c r="V93" s="153"/>
      <c r="W93" s="153"/>
      <c r="X93" s="153"/>
      <c r="Y93" s="150">
        <v>0.25</v>
      </c>
      <c r="Z93" s="153"/>
      <c r="AA93" s="153"/>
      <c r="AB93" s="153"/>
      <c r="AC93" s="153"/>
      <c r="AD93" s="153"/>
      <c r="AE93" s="150">
        <v>0.25</v>
      </c>
      <c r="AF93" s="153"/>
      <c r="AG93" s="149">
        <v>1</v>
      </c>
      <c r="AH93" s="151">
        <v>45352</v>
      </c>
      <c r="AI93" s="151">
        <v>45657</v>
      </c>
      <c r="AJ93" s="282" t="s">
        <v>105</v>
      </c>
      <c r="AK93" s="100" t="s">
        <v>99</v>
      </c>
      <c r="AL93" s="281" t="s">
        <v>43</v>
      </c>
      <c r="AM93" s="281" t="s">
        <v>43</v>
      </c>
      <c r="AN93" s="296" t="s">
        <v>81</v>
      </c>
    </row>
    <row r="94" spans="1:40" ht="90" x14ac:dyDescent="0.25">
      <c r="A94" s="100" t="s">
        <v>38</v>
      </c>
      <c r="B94" s="153" t="s">
        <v>77</v>
      </c>
      <c r="C94" s="153">
        <v>528</v>
      </c>
      <c r="D94" s="291"/>
      <c r="E94" s="153"/>
      <c r="F94" s="281" t="s">
        <v>205</v>
      </c>
      <c r="G94" s="281" t="s">
        <v>829</v>
      </c>
      <c r="H94" s="149">
        <v>0.05</v>
      </c>
      <c r="I94" s="153"/>
      <c r="J94" s="153"/>
      <c r="K94" s="153"/>
      <c r="L94" s="153"/>
      <c r="M94" s="153"/>
      <c r="N94" s="153"/>
      <c r="O94" s="153"/>
      <c r="P94" s="153"/>
      <c r="Q94" s="153"/>
      <c r="R94" s="153"/>
      <c r="S94" s="150">
        <v>0.5</v>
      </c>
      <c r="T94" s="153"/>
      <c r="U94" s="153"/>
      <c r="V94" s="153"/>
      <c r="W94" s="153"/>
      <c r="X94" s="153"/>
      <c r="Y94" s="153"/>
      <c r="Z94" s="153"/>
      <c r="AA94" s="153"/>
      <c r="AB94" s="153"/>
      <c r="AC94" s="153"/>
      <c r="AD94" s="153"/>
      <c r="AE94" s="150">
        <v>0.5</v>
      </c>
      <c r="AF94" s="153"/>
      <c r="AG94" s="149">
        <v>1</v>
      </c>
      <c r="AH94" s="151">
        <v>45444</v>
      </c>
      <c r="AI94" s="151">
        <v>45657</v>
      </c>
      <c r="AJ94" s="282" t="s">
        <v>106</v>
      </c>
      <c r="AK94" s="100" t="s">
        <v>99</v>
      </c>
      <c r="AL94" s="281" t="s">
        <v>43</v>
      </c>
      <c r="AM94" s="281" t="s">
        <v>43</v>
      </c>
      <c r="AN94" s="296" t="s">
        <v>81</v>
      </c>
    </row>
    <row r="95" spans="1:40" ht="139.15" customHeight="1" x14ac:dyDescent="0.25">
      <c r="A95" s="100" t="s">
        <v>38</v>
      </c>
      <c r="B95" s="153" t="s">
        <v>77</v>
      </c>
      <c r="C95" s="294">
        <v>526</v>
      </c>
      <c r="D95" s="153" t="s">
        <v>198</v>
      </c>
      <c r="E95" s="153" t="s">
        <v>198</v>
      </c>
      <c r="F95" s="281" t="s">
        <v>210</v>
      </c>
      <c r="G95" s="281" t="s">
        <v>211</v>
      </c>
      <c r="H95" s="150">
        <v>0.2</v>
      </c>
      <c r="I95" s="153"/>
      <c r="J95" s="153"/>
      <c r="K95" s="153"/>
      <c r="L95" s="153"/>
      <c r="M95" s="153"/>
      <c r="N95" s="153"/>
      <c r="O95" s="150"/>
      <c r="P95" s="153"/>
      <c r="Q95" s="150"/>
      <c r="R95" s="153"/>
      <c r="S95" s="150">
        <v>0.1</v>
      </c>
      <c r="T95" s="153"/>
      <c r="U95" s="150">
        <v>0.1</v>
      </c>
      <c r="V95" s="153"/>
      <c r="W95" s="150">
        <v>0.1</v>
      </c>
      <c r="X95" s="153"/>
      <c r="Y95" s="150">
        <v>0.1</v>
      </c>
      <c r="Z95" s="153"/>
      <c r="AA95" s="150">
        <v>0.2</v>
      </c>
      <c r="AB95" s="153"/>
      <c r="AC95" s="150">
        <v>0.2</v>
      </c>
      <c r="AD95" s="153"/>
      <c r="AE95" s="150">
        <v>0.2</v>
      </c>
      <c r="AF95" s="153"/>
      <c r="AG95" s="149">
        <v>1</v>
      </c>
      <c r="AH95" s="151">
        <v>45444</v>
      </c>
      <c r="AI95" s="151">
        <v>45657</v>
      </c>
      <c r="AJ95" s="309" t="s">
        <v>212</v>
      </c>
      <c r="AK95" s="100" t="s">
        <v>213</v>
      </c>
      <c r="AL95" s="281" t="s">
        <v>43</v>
      </c>
      <c r="AM95" s="281" t="s">
        <v>43</v>
      </c>
      <c r="AN95" s="296" t="s">
        <v>81</v>
      </c>
    </row>
    <row r="96" spans="1:40" ht="105" x14ac:dyDescent="0.25">
      <c r="A96" s="28" t="s">
        <v>38</v>
      </c>
      <c r="B96" s="1" t="s">
        <v>77</v>
      </c>
      <c r="C96" s="29">
        <v>527</v>
      </c>
      <c r="D96" s="1" t="s">
        <v>198</v>
      </c>
      <c r="E96" s="1" t="s">
        <v>198</v>
      </c>
      <c r="F96" s="32" t="s">
        <v>214</v>
      </c>
      <c r="G96" s="32" t="s">
        <v>217</v>
      </c>
      <c r="H96" s="59">
        <v>0.05</v>
      </c>
      <c r="I96" s="1"/>
      <c r="J96" s="1"/>
      <c r="K96" s="58"/>
      <c r="L96" s="1"/>
      <c r="M96" s="58"/>
      <c r="N96" s="1"/>
      <c r="O96" s="58"/>
      <c r="P96" s="1"/>
      <c r="Q96" s="58"/>
      <c r="R96" s="1"/>
      <c r="S96" s="58">
        <v>0.5</v>
      </c>
      <c r="T96" s="1"/>
      <c r="U96" s="58"/>
      <c r="V96" s="1"/>
      <c r="W96" s="1"/>
      <c r="X96" s="1"/>
      <c r="Y96" s="1"/>
      <c r="Z96" s="1"/>
      <c r="AA96" s="1"/>
      <c r="AB96" s="1"/>
      <c r="AC96" s="1"/>
      <c r="AD96" s="1"/>
      <c r="AE96" s="58">
        <v>0.5</v>
      </c>
      <c r="AF96" s="1"/>
      <c r="AG96" s="4">
        <v>1</v>
      </c>
      <c r="AH96" s="30">
        <v>45444</v>
      </c>
      <c r="AI96" s="30">
        <v>45657</v>
      </c>
      <c r="AJ96" s="1" t="s">
        <v>134</v>
      </c>
      <c r="AK96" s="28" t="s">
        <v>117</v>
      </c>
      <c r="AL96" s="32" t="s">
        <v>43</v>
      </c>
      <c r="AM96" s="32" t="s">
        <v>43</v>
      </c>
      <c r="AN96" s="5" t="s">
        <v>81</v>
      </c>
    </row>
    <row r="97" spans="1:40" s="284" customFormat="1" ht="127.15" customHeight="1" x14ac:dyDescent="0.25">
      <c r="A97" s="100" t="s">
        <v>38</v>
      </c>
      <c r="B97" s="153" t="s">
        <v>77</v>
      </c>
      <c r="C97" s="291">
        <v>527</v>
      </c>
      <c r="D97" s="153"/>
      <c r="E97" s="153"/>
      <c r="F97" s="281" t="s">
        <v>214</v>
      </c>
      <c r="G97" s="281" t="s">
        <v>120</v>
      </c>
      <c r="H97" s="273">
        <v>0.05</v>
      </c>
      <c r="I97" s="149"/>
      <c r="J97" s="149"/>
      <c r="K97" s="149"/>
      <c r="L97" s="149"/>
      <c r="M97" s="149"/>
      <c r="N97" s="149" t="s">
        <v>60</v>
      </c>
      <c r="O97" s="149">
        <v>0.5</v>
      </c>
      <c r="P97" s="149" t="s">
        <v>60</v>
      </c>
      <c r="Q97" s="149">
        <v>0.5</v>
      </c>
      <c r="R97" s="149"/>
      <c r="S97" s="149"/>
      <c r="T97" s="149"/>
      <c r="U97" s="149"/>
      <c r="V97" s="149"/>
      <c r="W97" s="149"/>
      <c r="X97" s="149"/>
      <c r="Y97" s="149"/>
      <c r="Z97" s="149"/>
      <c r="AA97" s="149"/>
      <c r="AB97" s="149"/>
      <c r="AC97" s="149"/>
      <c r="AD97" s="149"/>
      <c r="AE97" s="149"/>
      <c r="AF97" s="149"/>
      <c r="AG97" s="149">
        <v>1</v>
      </c>
      <c r="AH97" s="283">
        <v>45383</v>
      </c>
      <c r="AI97" s="283">
        <v>45442</v>
      </c>
      <c r="AJ97" s="153" t="s">
        <v>121</v>
      </c>
      <c r="AK97" s="100" t="s">
        <v>117</v>
      </c>
      <c r="AL97" s="281" t="s">
        <v>43</v>
      </c>
      <c r="AM97" s="281" t="s">
        <v>43</v>
      </c>
      <c r="AN97" s="296" t="s">
        <v>81</v>
      </c>
    </row>
    <row r="98" spans="1:40" s="284" customFormat="1" ht="124.9" customHeight="1" x14ac:dyDescent="0.25">
      <c r="A98" s="100" t="s">
        <v>38</v>
      </c>
      <c r="B98" s="153" t="s">
        <v>77</v>
      </c>
      <c r="C98" s="291">
        <v>527</v>
      </c>
      <c r="D98" s="153"/>
      <c r="E98" s="153"/>
      <c r="F98" s="281" t="s">
        <v>214</v>
      </c>
      <c r="G98" s="281" t="s">
        <v>122</v>
      </c>
      <c r="H98" s="273">
        <v>0.1</v>
      </c>
      <c r="I98" s="149"/>
      <c r="J98" s="149"/>
      <c r="K98" s="149"/>
      <c r="L98" s="149"/>
      <c r="M98" s="149"/>
      <c r="N98" s="149"/>
      <c r="O98" s="149"/>
      <c r="P98" s="149"/>
      <c r="Q98" s="149">
        <v>0.5</v>
      </c>
      <c r="R98" s="149"/>
      <c r="S98" s="149">
        <v>0.5</v>
      </c>
      <c r="T98" s="149"/>
      <c r="U98" s="149"/>
      <c r="V98" s="149"/>
      <c r="W98" s="149"/>
      <c r="X98" s="149"/>
      <c r="Y98" s="149"/>
      <c r="Z98" s="149"/>
      <c r="AA98" s="149"/>
      <c r="AB98" s="149"/>
      <c r="AC98" s="149"/>
      <c r="AD98" s="149"/>
      <c r="AE98" s="149"/>
      <c r="AF98" s="149"/>
      <c r="AG98" s="149">
        <v>1</v>
      </c>
      <c r="AH98" s="283">
        <v>45413</v>
      </c>
      <c r="AI98" s="283">
        <v>45473</v>
      </c>
      <c r="AJ98" s="153" t="s">
        <v>123</v>
      </c>
      <c r="AK98" s="100" t="s">
        <v>117</v>
      </c>
      <c r="AL98" s="281" t="s">
        <v>43</v>
      </c>
      <c r="AM98" s="281" t="s">
        <v>43</v>
      </c>
      <c r="AN98" s="296" t="s">
        <v>81</v>
      </c>
    </row>
    <row r="99" spans="1:40" s="284" customFormat="1" ht="105" x14ac:dyDescent="0.25">
      <c r="A99" s="100" t="s">
        <v>38</v>
      </c>
      <c r="B99" s="153" t="s">
        <v>77</v>
      </c>
      <c r="C99" s="291">
        <v>527</v>
      </c>
      <c r="D99" s="153" t="s">
        <v>198</v>
      </c>
      <c r="E99" s="153" t="s">
        <v>198</v>
      </c>
      <c r="F99" s="281" t="s">
        <v>205</v>
      </c>
      <c r="G99" s="281" t="s">
        <v>834</v>
      </c>
      <c r="H99" s="273">
        <v>0.1</v>
      </c>
      <c r="I99" s="153"/>
      <c r="J99" s="153"/>
      <c r="K99" s="150"/>
      <c r="L99" s="153"/>
      <c r="M99" s="150">
        <v>0.25</v>
      </c>
      <c r="N99" s="153"/>
      <c r="O99" s="150"/>
      <c r="P99" s="153"/>
      <c r="Q99" s="150"/>
      <c r="R99" s="153"/>
      <c r="S99" s="150">
        <v>0.25</v>
      </c>
      <c r="T99" s="153"/>
      <c r="U99" s="150"/>
      <c r="V99" s="153"/>
      <c r="W99" s="153"/>
      <c r="X99" s="153"/>
      <c r="Y99" s="273">
        <v>0.25</v>
      </c>
      <c r="Z99" s="153"/>
      <c r="AA99" s="153"/>
      <c r="AB99" s="153"/>
      <c r="AC99" s="153"/>
      <c r="AD99" s="153"/>
      <c r="AE99" s="273">
        <v>0.25</v>
      </c>
      <c r="AF99" s="153"/>
      <c r="AG99" s="149">
        <v>1</v>
      </c>
      <c r="AH99" s="151">
        <v>45352</v>
      </c>
      <c r="AI99" s="151">
        <v>45657</v>
      </c>
      <c r="AJ99" s="153" t="s">
        <v>138</v>
      </c>
      <c r="AK99" s="100" t="s">
        <v>126</v>
      </c>
      <c r="AL99" s="281" t="s">
        <v>43</v>
      </c>
      <c r="AM99" s="281" t="s">
        <v>43</v>
      </c>
      <c r="AN99" s="296" t="s">
        <v>81</v>
      </c>
    </row>
    <row r="100" spans="1:40" s="284" customFormat="1" ht="105" x14ac:dyDescent="0.25">
      <c r="A100" s="100" t="s">
        <v>38</v>
      </c>
      <c r="B100" s="153" t="s">
        <v>77</v>
      </c>
      <c r="C100" s="291">
        <v>527</v>
      </c>
      <c r="D100" s="61" t="s">
        <v>198</v>
      </c>
      <c r="E100" s="61" t="s">
        <v>198</v>
      </c>
      <c r="F100" s="281" t="s">
        <v>214</v>
      </c>
      <c r="G100" s="281" t="s">
        <v>124</v>
      </c>
      <c r="H100" s="273">
        <v>0.05</v>
      </c>
      <c r="I100" s="150">
        <v>0.1</v>
      </c>
      <c r="J100" s="153"/>
      <c r="K100" s="150">
        <v>0.1</v>
      </c>
      <c r="L100" s="153"/>
      <c r="M100" s="150">
        <v>0.1</v>
      </c>
      <c r="N100" s="153"/>
      <c r="O100" s="150">
        <v>0.1</v>
      </c>
      <c r="P100" s="153"/>
      <c r="Q100" s="150">
        <v>0.05</v>
      </c>
      <c r="R100" s="153"/>
      <c r="S100" s="150">
        <v>0.05</v>
      </c>
      <c r="T100" s="153"/>
      <c r="U100" s="150">
        <v>0.05</v>
      </c>
      <c r="V100" s="153"/>
      <c r="W100" s="150">
        <v>0.05</v>
      </c>
      <c r="X100" s="153"/>
      <c r="Y100" s="150">
        <v>0.1</v>
      </c>
      <c r="Z100" s="153"/>
      <c r="AA100" s="150">
        <v>0.1</v>
      </c>
      <c r="AB100" s="153"/>
      <c r="AC100" s="150">
        <v>0.1</v>
      </c>
      <c r="AD100" s="153"/>
      <c r="AE100" s="150">
        <v>0.1</v>
      </c>
      <c r="AF100" s="153"/>
      <c r="AG100" s="149">
        <v>1</v>
      </c>
      <c r="AH100" s="283">
        <v>45293</v>
      </c>
      <c r="AI100" s="151">
        <v>45657</v>
      </c>
      <c r="AJ100" s="153" t="s">
        <v>125</v>
      </c>
      <c r="AK100" s="100" t="s">
        <v>126</v>
      </c>
      <c r="AL100" s="281" t="s">
        <v>43</v>
      </c>
      <c r="AM100" s="281" t="s">
        <v>43</v>
      </c>
      <c r="AN100" s="296" t="s">
        <v>81</v>
      </c>
    </row>
    <row r="101" spans="1:40" s="284" customFormat="1" ht="105" x14ac:dyDescent="0.25">
      <c r="A101" s="100" t="s">
        <v>38</v>
      </c>
      <c r="B101" s="153" t="s">
        <v>77</v>
      </c>
      <c r="C101" s="291">
        <v>527</v>
      </c>
      <c r="D101" s="61" t="s">
        <v>198</v>
      </c>
      <c r="E101" s="61" t="s">
        <v>198</v>
      </c>
      <c r="F101" s="281" t="s">
        <v>214</v>
      </c>
      <c r="G101" s="281" t="s">
        <v>127</v>
      </c>
      <c r="H101" s="273">
        <v>0.05</v>
      </c>
      <c r="I101" s="153"/>
      <c r="J101" s="153"/>
      <c r="K101" s="150">
        <v>0.5</v>
      </c>
      <c r="L101" s="153"/>
      <c r="M101" s="150">
        <v>0.5</v>
      </c>
      <c r="N101" s="153"/>
      <c r="O101" s="150"/>
      <c r="P101" s="153"/>
      <c r="Q101" s="150"/>
      <c r="R101" s="153"/>
      <c r="S101" s="150"/>
      <c r="T101" s="153"/>
      <c r="U101" s="150"/>
      <c r="V101" s="153"/>
      <c r="W101" s="150"/>
      <c r="X101" s="153"/>
      <c r="Y101" s="153"/>
      <c r="Z101" s="153"/>
      <c r="AA101" s="153"/>
      <c r="AB101" s="153"/>
      <c r="AC101" s="153"/>
      <c r="AD101" s="153"/>
      <c r="AE101" s="153"/>
      <c r="AF101" s="153"/>
      <c r="AG101" s="149">
        <v>1</v>
      </c>
      <c r="AH101" s="151">
        <v>45323</v>
      </c>
      <c r="AI101" s="151">
        <v>45382</v>
      </c>
      <c r="AJ101" s="153" t="s">
        <v>128</v>
      </c>
      <c r="AK101" s="100" t="s">
        <v>126</v>
      </c>
      <c r="AL101" s="281" t="s">
        <v>43</v>
      </c>
      <c r="AM101" s="281" t="s">
        <v>43</v>
      </c>
      <c r="AN101" s="296" t="s">
        <v>81</v>
      </c>
    </row>
    <row r="102" spans="1:40" ht="105" x14ac:dyDescent="0.25">
      <c r="A102" s="28" t="s">
        <v>38</v>
      </c>
      <c r="B102" s="1" t="s">
        <v>77</v>
      </c>
      <c r="C102" s="29">
        <v>527</v>
      </c>
      <c r="D102" s="1" t="s">
        <v>198</v>
      </c>
      <c r="E102" s="1" t="s">
        <v>198</v>
      </c>
      <c r="F102" s="32" t="s">
        <v>218</v>
      </c>
      <c r="G102" s="32" t="s">
        <v>219</v>
      </c>
      <c r="H102" s="59">
        <v>0.1</v>
      </c>
      <c r="I102" s="58"/>
      <c r="J102" s="1"/>
      <c r="K102" s="58"/>
      <c r="L102" s="1"/>
      <c r="M102" s="58"/>
      <c r="N102" s="1"/>
      <c r="O102" s="58"/>
      <c r="P102" s="1"/>
      <c r="Q102" s="58">
        <v>0.5</v>
      </c>
      <c r="R102" s="1"/>
      <c r="S102" s="58">
        <v>0.5</v>
      </c>
      <c r="T102" s="1"/>
      <c r="U102" s="58"/>
      <c r="V102" s="1"/>
      <c r="W102" s="58"/>
      <c r="X102" s="1"/>
      <c r="Y102" s="58"/>
      <c r="Z102" s="1"/>
      <c r="AA102" s="58"/>
      <c r="AB102" s="1"/>
      <c r="AC102" s="58"/>
      <c r="AD102" s="1"/>
      <c r="AE102" s="58"/>
      <c r="AF102" s="1"/>
      <c r="AG102" s="4">
        <v>1</v>
      </c>
      <c r="AH102" s="30">
        <v>45413</v>
      </c>
      <c r="AI102" s="30">
        <v>45473</v>
      </c>
      <c r="AJ102" s="1" t="s">
        <v>220</v>
      </c>
      <c r="AK102" s="28" t="s">
        <v>117</v>
      </c>
      <c r="AL102" s="32" t="s">
        <v>43</v>
      </c>
      <c r="AM102" s="32" t="s">
        <v>43</v>
      </c>
      <c r="AN102" s="5" t="s">
        <v>81</v>
      </c>
    </row>
    <row r="103" spans="1:40" s="284" customFormat="1" ht="105" x14ac:dyDescent="0.25">
      <c r="A103" s="100" t="s">
        <v>38</v>
      </c>
      <c r="B103" s="153" t="s">
        <v>77</v>
      </c>
      <c r="C103" s="291">
        <v>527</v>
      </c>
      <c r="D103" s="153" t="s">
        <v>198</v>
      </c>
      <c r="E103" s="153" t="s">
        <v>198</v>
      </c>
      <c r="F103" s="281" t="s">
        <v>221</v>
      </c>
      <c r="G103" s="281" t="s">
        <v>222</v>
      </c>
      <c r="H103" s="273">
        <v>0.1</v>
      </c>
      <c r="I103" s="153"/>
      <c r="J103" s="153"/>
      <c r="K103" s="153"/>
      <c r="L103" s="153"/>
      <c r="M103" s="153"/>
      <c r="N103" s="153"/>
      <c r="O103" s="153"/>
      <c r="P103" s="153"/>
      <c r="Q103" s="150">
        <v>0.5</v>
      </c>
      <c r="R103" s="153"/>
      <c r="S103" s="150">
        <v>0.5</v>
      </c>
      <c r="T103" s="153"/>
      <c r="U103" s="150"/>
      <c r="V103" s="153"/>
      <c r="W103" s="150"/>
      <c r="X103" s="153"/>
      <c r="Y103" s="153"/>
      <c r="Z103" s="153"/>
      <c r="AA103" s="153"/>
      <c r="AB103" s="153"/>
      <c r="AC103" s="153"/>
      <c r="AD103" s="153"/>
      <c r="AE103" s="153"/>
      <c r="AF103" s="153"/>
      <c r="AG103" s="149">
        <v>1</v>
      </c>
      <c r="AH103" s="151">
        <v>45413</v>
      </c>
      <c r="AI103" s="151">
        <v>45473</v>
      </c>
      <c r="AJ103" s="153" t="s">
        <v>223</v>
      </c>
      <c r="AK103" s="100" t="s">
        <v>117</v>
      </c>
      <c r="AL103" s="281" t="s">
        <v>43</v>
      </c>
      <c r="AM103" s="281" t="s">
        <v>43</v>
      </c>
      <c r="AN103" s="296" t="s">
        <v>81</v>
      </c>
    </row>
    <row r="104" spans="1:40" ht="105" x14ac:dyDescent="0.25">
      <c r="A104" s="28" t="s">
        <v>38</v>
      </c>
      <c r="B104" s="1" t="s">
        <v>77</v>
      </c>
      <c r="C104" s="29">
        <v>527</v>
      </c>
      <c r="D104" s="1" t="s">
        <v>198</v>
      </c>
      <c r="E104" s="1" t="s">
        <v>198</v>
      </c>
      <c r="F104" s="32" t="s">
        <v>221</v>
      </c>
      <c r="G104" s="32" t="s">
        <v>224</v>
      </c>
      <c r="H104" s="59">
        <v>0.05</v>
      </c>
      <c r="I104" s="58"/>
      <c r="J104" s="42"/>
      <c r="K104" s="58">
        <v>0.5</v>
      </c>
      <c r="L104" s="42"/>
      <c r="M104" s="58">
        <v>0.5</v>
      </c>
      <c r="N104" s="1"/>
      <c r="O104" s="1"/>
      <c r="P104" s="1"/>
      <c r="Q104" s="1"/>
      <c r="R104" s="1"/>
      <c r="S104" s="58"/>
      <c r="T104" s="1"/>
      <c r="U104" s="1"/>
      <c r="V104" s="1"/>
      <c r="W104" s="1"/>
      <c r="X104" s="1"/>
      <c r="Y104" s="58"/>
      <c r="Z104" s="1"/>
      <c r="AA104" s="1"/>
      <c r="AB104" s="1"/>
      <c r="AC104" s="1"/>
      <c r="AD104" s="1"/>
      <c r="AE104" s="58"/>
      <c r="AF104" s="1"/>
      <c r="AG104" s="4">
        <v>1</v>
      </c>
      <c r="AH104" s="30">
        <v>45323</v>
      </c>
      <c r="AI104" s="30">
        <v>45382</v>
      </c>
      <c r="AJ104" s="1" t="s">
        <v>225</v>
      </c>
      <c r="AK104" s="28" t="s">
        <v>117</v>
      </c>
      <c r="AL104" s="32" t="s">
        <v>43</v>
      </c>
      <c r="AM104" s="32" t="s">
        <v>43</v>
      </c>
      <c r="AN104" s="5" t="s">
        <v>81</v>
      </c>
    </row>
    <row r="105" spans="1:40" ht="105" x14ac:dyDescent="0.25">
      <c r="A105" s="28" t="s">
        <v>38</v>
      </c>
      <c r="B105" s="1" t="s">
        <v>77</v>
      </c>
      <c r="C105" s="29">
        <v>527</v>
      </c>
      <c r="D105" s="1" t="s">
        <v>198</v>
      </c>
      <c r="E105" s="1" t="s">
        <v>198</v>
      </c>
      <c r="F105" s="32" t="s">
        <v>221</v>
      </c>
      <c r="G105" s="28" t="s">
        <v>226</v>
      </c>
      <c r="H105" s="59">
        <v>0.05</v>
      </c>
      <c r="I105" s="1"/>
      <c r="J105" s="43"/>
      <c r="K105" s="4"/>
      <c r="L105" s="4"/>
      <c r="M105" s="4"/>
      <c r="N105" s="4"/>
      <c r="O105" s="4">
        <v>0.33</v>
      </c>
      <c r="P105" s="4"/>
      <c r="Q105" s="4"/>
      <c r="R105" s="4"/>
      <c r="S105" s="4"/>
      <c r="T105" s="4"/>
      <c r="U105" s="4"/>
      <c r="V105" s="4"/>
      <c r="W105" s="4">
        <v>0.33</v>
      </c>
      <c r="X105" s="4"/>
      <c r="Y105" s="4"/>
      <c r="Z105" s="4"/>
      <c r="AA105" s="4"/>
      <c r="AB105" s="4"/>
      <c r="AC105" s="4"/>
      <c r="AD105" s="4"/>
      <c r="AE105" s="4">
        <v>0.34</v>
      </c>
      <c r="AF105" s="4"/>
      <c r="AG105" s="4">
        <v>1</v>
      </c>
      <c r="AH105" s="30">
        <v>45383</v>
      </c>
      <c r="AI105" s="31">
        <v>45657</v>
      </c>
      <c r="AJ105" s="45" t="s">
        <v>227</v>
      </c>
      <c r="AK105" s="28" t="s">
        <v>117</v>
      </c>
      <c r="AL105" s="32" t="s">
        <v>43</v>
      </c>
      <c r="AM105" s="32" t="s">
        <v>43</v>
      </c>
      <c r="AN105" s="5" t="s">
        <v>81</v>
      </c>
    </row>
    <row r="106" spans="1:40" ht="105" x14ac:dyDescent="0.25">
      <c r="A106" s="28" t="s">
        <v>38</v>
      </c>
      <c r="B106" s="1" t="s">
        <v>77</v>
      </c>
      <c r="C106" s="29">
        <v>527</v>
      </c>
      <c r="D106" s="1" t="s">
        <v>198</v>
      </c>
      <c r="E106" s="1" t="s">
        <v>198</v>
      </c>
      <c r="F106" s="32" t="s">
        <v>214</v>
      </c>
      <c r="G106" s="32" t="s">
        <v>706</v>
      </c>
      <c r="H106" s="59">
        <v>0.05</v>
      </c>
      <c r="I106" s="1"/>
      <c r="J106" s="1"/>
      <c r="K106" s="58"/>
      <c r="L106" s="1"/>
      <c r="M106" s="58"/>
      <c r="N106" s="1"/>
      <c r="O106" s="58"/>
      <c r="P106" s="1"/>
      <c r="Q106" s="58"/>
      <c r="R106" s="1"/>
      <c r="S106" s="58">
        <v>0.5</v>
      </c>
      <c r="T106" s="1"/>
      <c r="U106" s="58"/>
      <c r="V106" s="1"/>
      <c r="W106" s="1"/>
      <c r="X106" s="1"/>
      <c r="Y106" s="1"/>
      <c r="Z106" s="1"/>
      <c r="AA106" s="1"/>
      <c r="AB106" s="1"/>
      <c r="AC106" s="1"/>
      <c r="AD106" s="1"/>
      <c r="AE106" s="1">
        <v>0.5</v>
      </c>
      <c r="AF106" s="1"/>
      <c r="AG106" s="4">
        <v>1</v>
      </c>
      <c r="AH106" s="30">
        <v>45444</v>
      </c>
      <c r="AI106" s="30">
        <v>45657</v>
      </c>
      <c r="AJ106" s="1" t="s">
        <v>134</v>
      </c>
      <c r="AK106" s="28" t="s">
        <v>126</v>
      </c>
      <c r="AL106" s="32" t="s">
        <v>43</v>
      </c>
      <c r="AM106" s="32" t="s">
        <v>43</v>
      </c>
      <c r="AN106" s="5" t="s">
        <v>81</v>
      </c>
    </row>
    <row r="107" spans="1:40" ht="75" x14ac:dyDescent="0.25">
      <c r="A107" s="28" t="s">
        <v>38</v>
      </c>
      <c r="B107" s="1" t="s">
        <v>77</v>
      </c>
      <c r="C107" s="38">
        <v>526</v>
      </c>
      <c r="D107" s="1" t="s">
        <v>198</v>
      </c>
      <c r="E107" s="1" t="s">
        <v>198</v>
      </c>
      <c r="F107" s="32" t="s">
        <v>228</v>
      </c>
      <c r="G107" s="32" t="s">
        <v>229</v>
      </c>
      <c r="H107" s="59">
        <v>0.02</v>
      </c>
      <c r="I107" s="4"/>
      <c r="J107" s="4"/>
      <c r="K107" s="4">
        <v>0.5</v>
      </c>
      <c r="L107" s="4"/>
      <c r="M107" s="4">
        <v>0.5</v>
      </c>
      <c r="N107" s="4"/>
      <c r="O107" s="4"/>
      <c r="P107" s="4"/>
      <c r="Q107" s="4"/>
      <c r="R107" s="4"/>
      <c r="S107" s="4"/>
      <c r="T107" s="4"/>
      <c r="U107" s="4"/>
      <c r="V107" s="4"/>
      <c r="W107" s="4"/>
      <c r="X107" s="4"/>
      <c r="Y107" s="4"/>
      <c r="Z107" s="4"/>
      <c r="AA107" s="4"/>
      <c r="AB107" s="4"/>
      <c r="AC107" s="4"/>
      <c r="AD107" s="4"/>
      <c r="AE107" s="4"/>
      <c r="AF107" s="4"/>
      <c r="AG107" s="4">
        <v>1</v>
      </c>
      <c r="AH107" s="31">
        <v>45323</v>
      </c>
      <c r="AI107" s="31">
        <v>45382</v>
      </c>
      <c r="AJ107" s="4" t="s">
        <v>230</v>
      </c>
      <c r="AK107" s="32" t="s">
        <v>231</v>
      </c>
      <c r="AL107" s="32" t="s">
        <v>43</v>
      </c>
      <c r="AM107" s="32" t="s">
        <v>43</v>
      </c>
      <c r="AN107" s="5" t="s">
        <v>81</v>
      </c>
    </row>
    <row r="108" spans="1:40" ht="90" x14ac:dyDescent="0.25">
      <c r="A108" s="28" t="s">
        <v>38</v>
      </c>
      <c r="B108" s="1" t="s">
        <v>77</v>
      </c>
      <c r="C108" s="38">
        <v>526</v>
      </c>
      <c r="D108" s="1" t="s">
        <v>198</v>
      </c>
      <c r="E108" s="1" t="s">
        <v>198</v>
      </c>
      <c r="F108" s="32" t="s">
        <v>228</v>
      </c>
      <c r="G108" s="32" t="s">
        <v>232</v>
      </c>
      <c r="H108" s="59">
        <v>0.1</v>
      </c>
      <c r="I108" s="4"/>
      <c r="J108" s="4"/>
      <c r="K108" s="4"/>
      <c r="L108" s="4"/>
      <c r="M108" s="4"/>
      <c r="N108" s="4"/>
      <c r="O108" s="4">
        <v>0.25</v>
      </c>
      <c r="P108" s="4"/>
      <c r="Q108" s="4"/>
      <c r="R108" s="4"/>
      <c r="S108" s="4"/>
      <c r="T108" s="4"/>
      <c r="U108" s="4">
        <v>0.25</v>
      </c>
      <c r="V108" s="4"/>
      <c r="W108" s="4"/>
      <c r="X108" s="4"/>
      <c r="Y108" s="61"/>
      <c r="Z108" s="4"/>
      <c r="AA108" s="4">
        <v>0.25</v>
      </c>
      <c r="AB108" s="4"/>
      <c r="AC108" s="4"/>
      <c r="AD108" s="4"/>
      <c r="AE108" s="4">
        <v>0.25</v>
      </c>
      <c r="AF108" s="4"/>
      <c r="AG108" s="4">
        <v>1</v>
      </c>
      <c r="AH108" s="31">
        <v>45383</v>
      </c>
      <c r="AI108" s="31">
        <v>45657</v>
      </c>
      <c r="AJ108" s="4" t="s">
        <v>233</v>
      </c>
      <c r="AK108" s="32" t="s">
        <v>231</v>
      </c>
      <c r="AL108" s="32" t="s">
        <v>43</v>
      </c>
      <c r="AM108" s="32" t="s">
        <v>43</v>
      </c>
      <c r="AN108" s="5" t="s">
        <v>81</v>
      </c>
    </row>
    <row r="109" spans="1:40" ht="75" x14ac:dyDescent="0.25">
      <c r="A109" s="435" t="s">
        <v>38</v>
      </c>
      <c r="B109" s="1" t="s">
        <v>77</v>
      </c>
      <c r="C109" s="38">
        <v>526</v>
      </c>
      <c r="D109" s="1" t="s">
        <v>198</v>
      </c>
      <c r="E109" s="1" t="s">
        <v>198</v>
      </c>
      <c r="F109" s="32" t="s">
        <v>228</v>
      </c>
      <c r="G109" s="313" t="s">
        <v>862</v>
      </c>
      <c r="H109" s="59">
        <v>0.01</v>
      </c>
      <c r="I109" s="4"/>
      <c r="J109" s="4"/>
      <c r="K109" s="4"/>
      <c r="L109" s="4"/>
      <c r="M109" s="4"/>
      <c r="N109" s="4"/>
      <c r="O109" s="4"/>
      <c r="P109" s="4"/>
      <c r="Q109" s="4">
        <v>1</v>
      </c>
      <c r="R109" s="4"/>
      <c r="S109" s="4"/>
      <c r="T109" s="4"/>
      <c r="U109" s="4"/>
      <c r="V109" s="4"/>
      <c r="W109" s="4"/>
      <c r="X109" s="4"/>
      <c r="Y109" s="61"/>
      <c r="Z109" s="4"/>
      <c r="AA109" s="4"/>
      <c r="AB109" s="4"/>
      <c r="AC109" s="4"/>
      <c r="AD109" s="4"/>
      <c r="AE109" s="4"/>
      <c r="AF109" s="4"/>
      <c r="AG109" s="4">
        <v>1</v>
      </c>
      <c r="AH109" s="31">
        <v>45413</v>
      </c>
      <c r="AI109" s="31">
        <v>45443</v>
      </c>
      <c r="AJ109" s="4" t="s">
        <v>869</v>
      </c>
      <c r="AK109" s="32" t="s">
        <v>231</v>
      </c>
      <c r="AL109" s="32" t="s">
        <v>43</v>
      </c>
      <c r="AM109" s="32" t="s">
        <v>43</v>
      </c>
      <c r="AN109" s="5" t="s">
        <v>81</v>
      </c>
    </row>
    <row r="110" spans="1:40" ht="75" x14ac:dyDescent="0.25">
      <c r="A110" s="435" t="s">
        <v>38</v>
      </c>
      <c r="B110" s="1" t="s">
        <v>77</v>
      </c>
      <c r="C110" s="38">
        <v>526</v>
      </c>
      <c r="D110" s="1" t="s">
        <v>198</v>
      </c>
      <c r="E110" s="1" t="s">
        <v>198</v>
      </c>
      <c r="F110" s="32" t="s">
        <v>228</v>
      </c>
      <c r="G110" s="313" t="s">
        <v>863</v>
      </c>
      <c r="H110" s="59">
        <v>0.01</v>
      </c>
      <c r="I110" s="4"/>
      <c r="J110" s="4"/>
      <c r="K110" s="4"/>
      <c r="L110" s="4"/>
      <c r="M110" s="4"/>
      <c r="N110" s="4"/>
      <c r="O110" s="4"/>
      <c r="P110" s="4"/>
      <c r="Q110" s="4">
        <v>1</v>
      </c>
      <c r="R110" s="4"/>
      <c r="S110" s="4"/>
      <c r="T110" s="4"/>
      <c r="U110" s="4"/>
      <c r="V110" s="4"/>
      <c r="W110" s="4"/>
      <c r="X110" s="4"/>
      <c r="Y110" s="61"/>
      <c r="Z110" s="4"/>
      <c r="AA110" s="4"/>
      <c r="AB110" s="4"/>
      <c r="AC110" s="4"/>
      <c r="AD110" s="4"/>
      <c r="AE110" s="4"/>
      <c r="AF110" s="4"/>
      <c r="AG110" s="4">
        <v>1</v>
      </c>
      <c r="AH110" s="31">
        <v>45413</v>
      </c>
      <c r="AI110" s="31">
        <v>45443</v>
      </c>
      <c r="AJ110" s="4" t="s">
        <v>870</v>
      </c>
      <c r="AK110" s="32" t="s">
        <v>231</v>
      </c>
      <c r="AL110" s="32" t="s">
        <v>43</v>
      </c>
      <c r="AM110" s="32" t="s">
        <v>43</v>
      </c>
      <c r="AN110" s="5" t="s">
        <v>81</v>
      </c>
    </row>
    <row r="111" spans="1:40" ht="75" x14ac:dyDescent="0.25">
      <c r="A111" s="435" t="s">
        <v>38</v>
      </c>
      <c r="B111" s="1" t="s">
        <v>77</v>
      </c>
      <c r="C111" s="38">
        <v>526</v>
      </c>
      <c r="D111" s="1" t="s">
        <v>198</v>
      </c>
      <c r="E111" s="1" t="s">
        <v>198</v>
      </c>
      <c r="F111" s="32" t="s">
        <v>228</v>
      </c>
      <c r="G111" s="313" t="s">
        <v>864</v>
      </c>
      <c r="H111" s="59">
        <v>0.01</v>
      </c>
      <c r="I111" s="4"/>
      <c r="J111" s="4"/>
      <c r="K111" s="4"/>
      <c r="L111" s="4"/>
      <c r="M111" s="4"/>
      <c r="N111" s="4"/>
      <c r="O111" s="4"/>
      <c r="P111" s="4"/>
      <c r="Q111" s="4"/>
      <c r="R111" s="4"/>
      <c r="S111" s="4"/>
      <c r="T111" s="4"/>
      <c r="U111" s="4">
        <v>0.5</v>
      </c>
      <c r="V111" s="4"/>
      <c r="W111" s="4">
        <v>0.5</v>
      </c>
      <c r="X111" s="4"/>
      <c r="Y111" s="61"/>
      <c r="Z111" s="4"/>
      <c r="AA111" s="4"/>
      <c r="AB111" s="4"/>
      <c r="AC111" s="4"/>
      <c r="AD111" s="4"/>
      <c r="AE111" s="4"/>
      <c r="AF111" s="4"/>
      <c r="AG111" s="4">
        <v>1</v>
      </c>
      <c r="AH111" s="31">
        <v>45474</v>
      </c>
      <c r="AI111" s="31">
        <v>45535</v>
      </c>
      <c r="AJ111" s="4" t="s">
        <v>871</v>
      </c>
      <c r="AK111" s="32" t="s">
        <v>231</v>
      </c>
      <c r="AL111" s="32" t="s">
        <v>43</v>
      </c>
      <c r="AM111" s="32" t="s">
        <v>43</v>
      </c>
      <c r="AN111" s="5" t="s">
        <v>81</v>
      </c>
    </row>
    <row r="112" spans="1:40" ht="75" x14ac:dyDescent="0.25">
      <c r="A112" s="435" t="s">
        <v>38</v>
      </c>
      <c r="B112" s="1" t="s">
        <v>77</v>
      </c>
      <c r="C112" s="38">
        <v>526</v>
      </c>
      <c r="D112" s="1" t="s">
        <v>198</v>
      </c>
      <c r="E112" s="1" t="s">
        <v>198</v>
      </c>
      <c r="F112" s="32" t="s">
        <v>228</v>
      </c>
      <c r="G112" s="313" t="s">
        <v>865</v>
      </c>
      <c r="H112" s="59">
        <v>0.01</v>
      </c>
      <c r="I112" s="4"/>
      <c r="J112" s="4"/>
      <c r="K112" s="4"/>
      <c r="L112" s="4"/>
      <c r="M112" s="4"/>
      <c r="N112" s="4"/>
      <c r="O112" s="4"/>
      <c r="P112" s="4"/>
      <c r="Q112" s="4"/>
      <c r="R112" s="4"/>
      <c r="S112" s="4"/>
      <c r="T112" s="4"/>
      <c r="U112" s="4"/>
      <c r="V112" s="4"/>
      <c r="W112" s="4"/>
      <c r="X112" s="4"/>
      <c r="Y112" s="57">
        <v>0.5</v>
      </c>
      <c r="Z112" s="4"/>
      <c r="AA112" s="4">
        <v>0.5</v>
      </c>
      <c r="AB112" s="4"/>
      <c r="AC112" s="4"/>
      <c r="AD112" s="4"/>
      <c r="AE112" s="4"/>
      <c r="AF112" s="4"/>
      <c r="AG112" s="4">
        <v>1</v>
      </c>
      <c r="AH112" s="31">
        <v>45536</v>
      </c>
      <c r="AI112" s="31">
        <v>45596</v>
      </c>
      <c r="AJ112" s="4" t="s">
        <v>872</v>
      </c>
      <c r="AK112" s="32" t="s">
        <v>231</v>
      </c>
      <c r="AL112" s="32" t="s">
        <v>43</v>
      </c>
      <c r="AM112" s="32" t="s">
        <v>43</v>
      </c>
      <c r="AN112" s="5" t="s">
        <v>81</v>
      </c>
    </row>
    <row r="113" spans="1:40" ht="75" x14ac:dyDescent="0.25">
      <c r="A113" s="435" t="s">
        <v>38</v>
      </c>
      <c r="B113" s="1" t="s">
        <v>77</v>
      </c>
      <c r="C113" s="38">
        <v>526</v>
      </c>
      <c r="D113" s="1" t="s">
        <v>198</v>
      </c>
      <c r="E113" s="1" t="s">
        <v>198</v>
      </c>
      <c r="F113" s="32" t="s">
        <v>228</v>
      </c>
      <c r="G113" s="313" t="s">
        <v>866</v>
      </c>
      <c r="H113" s="59">
        <v>0.01</v>
      </c>
      <c r="I113" s="4"/>
      <c r="J113" s="4"/>
      <c r="K113" s="4"/>
      <c r="L113" s="4"/>
      <c r="M113" s="4"/>
      <c r="N113" s="4"/>
      <c r="O113" s="4"/>
      <c r="P113" s="4"/>
      <c r="Q113" s="4"/>
      <c r="R113" s="4"/>
      <c r="S113" s="4"/>
      <c r="T113" s="4"/>
      <c r="U113" s="4"/>
      <c r="V113" s="4"/>
      <c r="W113" s="4"/>
      <c r="X113" s="4"/>
      <c r="Y113" s="61"/>
      <c r="Z113" s="4"/>
      <c r="AA113" s="4"/>
      <c r="AB113" s="4"/>
      <c r="AC113" s="4">
        <v>0.5</v>
      </c>
      <c r="AD113" s="4"/>
      <c r="AE113" s="4">
        <v>0.5</v>
      </c>
      <c r="AF113" s="4"/>
      <c r="AG113" s="4">
        <v>1</v>
      </c>
      <c r="AH113" s="31">
        <v>45597</v>
      </c>
      <c r="AI113" s="31">
        <v>45657</v>
      </c>
      <c r="AJ113" s="4" t="s">
        <v>872</v>
      </c>
      <c r="AK113" s="32" t="s">
        <v>231</v>
      </c>
      <c r="AL113" s="32" t="s">
        <v>43</v>
      </c>
      <c r="AM113" s="32" t="s">
        <v>43</v>
      </c>
      <c r="AN113" s="5" t="s">
        <v>81</v>
      </c>
    </row>
    <row r="114" spans="1:40" ht="75" x14ac:dyDescent="0.25">
      <c r="A114" s="435" t="s">
        <v>38</v>
      </c>
      <c r="B114" s="1" t="s">
        <v>77</v>
      </c>
      <c r="C114" s="38">
        <v>526</v>
      </c>
      <c r="D114" s="1" t="s">
        <v>198</v>
      </c>
      <c r="E114" s="1" t="s">
        <v>198</v>
      </c>
      <c r="F114" s="32" t="s">
        <v>228</v>
      </c>
      <c r="G114" s="313" t="s">
        <v>867</v>
      </c>
      <c r="H114" s="59">
        <v>0.01</v>
      </c>
      <c r="I114" s="4"/>
      <c r="J114" s="4"/>
      <c r="K114" s="4"/>
      <c r="L114" s="4"/>
      <c r="M114" s="4"/>
      <c r="N114" s="4"/>
      <c r="O114" s="314">
        <v>0.125</v>
      </c>
      <c r="P114" s="4"/>
      <c r="Q114" s="314">
        <v>0.125</v>
      </c>
      <c r="R114" s="314"/>
      <c r="S114" s="314">
        <v>0.125</v>
      </c>
      <c r="T114" s="314"/>
      <c r="U114" s="314">
        <v>0.125</v>
      </c>
      <c r="V114" s="314"/>
      <c r="W114" s="314">
        <v>0.125</v>
      </c>
      <c r="X114" s="314"/>
      <c r="Y114" s="314">
        <v>0.125</v>
      </c>
      <c r="Z114" s="314"/>
      <c r="AA114" s="314">
        <v>0.125</v>
      </c>
      <c r="AB114" s="314"/>
      <c r="AC114" s="314">
        <v>0.125</v>
      </c>
      <c r="AD114" s="4"/>
      <c r="AE114" s="4"/>
      <c r="AF114" s="4"/>
      <c r="AG114" s="4">
        <v>1</v>
      </c>
      <c r="AH114" s="31">
        <v>45383</v>
      </c>
      <c r="AI114" s="31">
        <v>45626</v>
      </c>
      <c r="AJ114" s="4" t="s">
        <v>873</v>
      </c>
      <c r="AK114" s="32" t="s">
        <v>231</v>
      </c>
      <c r="AL114" s="32" t="s">
        <v>43</v>
      </c>
      <c r="AM114" s="32" t="s">
        <v>43</v>
      </c>
      <c r="AN114" s="5" t="s">
        <v>81</v>
      </c>
    </row>
    <row r="115" spans="1:40" ht="75" x14ac:dyDescent="0.25">
      <c r="A115" s="435" t="s">
        <v>38</v>
      </c>
      <c r="B115" s="1" t="s">
        <v>77</v>
      </c>
      <c r="C115" s="38">
        <v>526</v>
      </c>
      <c r="D115" s="1" t="s">
        <v>198</v>
      </c>
      <c r="E115" s="1" t="s">
        <v>198</v>
      </c>
      <c r="F115" s="32" t="s">
        <v>228</v>
      </c>
      <c r="G115" s="313" t="s">
        <v>868</v>
      </c>
      <c r="H115" s="59">
        <v>0.01</v>
      </c>
      <c r="I115" s="4"/>
      <c r="J115" s="4"/>
      <c r="K115" s="4"/>
      <c r="L115" s="4"/>
      <c r="M115" s="4"/>
      <c r="N115" s="4"/>
      <c r="O115" s="4">
        <v>0.33</v>
      </c>
      <c r="P115" s="4"/>
      <c r="Q115" s="4"/>
      <c r="R115" s="4"/>
      <c r="S115" s="4"/>
      <c r="T115" s="4"/>
      <c r="U115" s="4">
        <v>0.33</v>
      </c>
      <c r="V115" s="4"/>
      <c r="W115" s="4"/>
      <c r="X115" s="4"/>
      <c r="Y115" s="61"/>
      <c r="Z115" s="4"/>
      <c r="AA115" s="4">
        <v>0.34</v>
      </c>
      <c r="AB115" s="4"/>
      <c r="AC115" s="4"/>
      <c r="AD115" s="4"/>
      <c r="AE115" s="4"/>
      <c r="AF115" s="4"/>
      <c r="AG115" s="4">
        <v>1</v>
      </c>
      <c r="AH115" s="31">
        <v>45383</v>
      </c>
      <c r="AI115" s="31">
        <v>45596</v>
      </c>
      <c r="AJ115" s="4" t="s">
        <v>874</v>
      </c>
      <c r="AK115" s="32" t="s">
        <v>231</v>
      </c>
      <c r="AL115" s="32" t="s">
        <v>43</v>
      </c>
      <c r="AM115" s="32" t="s">
        <v>43</v>
      </c>
      <c r="AN115" s="5" t="s">
        <v>81</v>
      </c>
    </row>
    <row r="116" spans="1:40" ht="75" x14ac:dyDescent="0.25">
      <c r="A116" s="28" t="s">
        <v>38</v>
      </c>
      <c r="B116" s="1" t="s">
        <v>77</v>
      </c>
      <c r="C116" s="38">
        <v>526</v>
      </c>
      <c r="D116" s="1" t="s">
        <v>198</v>
      </c>
      <c r="E116" s="1" t="s">
        <v>198</v>
      </c>
      <c r="F116" s="32" t="s">
        <v>234</v>
      </c>
      <c r="G116" s="32" t="s">
        <v>235</v>
      </c>
      <c r="H116" s="59">
        <v>0.05</v>
      </c>
      <c r="I116" s="4"/>
      <c r="J116" s="4"/>
      <c r="K116" s="4"/>
      <c r="L116" s="4"/>
      <c r="M116" s="4"/>
      <c r="N116" s="4"/>
      <c r="O116" s="4"/>
      <c r="P116" s="4"/>
      <c r="Q116" s="4"/>
      <c r="R116" s="4"/>
      <c r="S116" s="4">
        <v>0.2</v>
      </c>
      <c r="T116" s="4"/>
      <c r="U116" s="4">
        <v>0.8</v>
      </c>
      <c r="V116" s="4"/>
      <c r="W116" s="4"/>
      <c r="X116" s="4"/>
      <c r="Y116" s="4"/>
      <c r="Z116" s="4"/>
      <c r="AA116" s="4"/>
      <c r="AB116" s="4"/>
      <c r="AC116" s="4"/>
      <c r="AD116" s="4"/>
      <c r="AE116" s="4"/>
      <c r="AF116" s="4"/>
      <c r="AG116" s="4">
        <v>1</v>
      </c>
      <c r="AH116" s="31">
        <v>45444</v>
      </c>
      <c r="AI116" s="31">
        <v>45504</v>
      </c>
      <c r="AJ116" s="4" t="s">
        <v>236</v>
      </c>
      <c r="AK116" s="32" t="s">
        <v>231</v>
      </c>
      <c r="AL116" s="32" t="s">
        <v>43</v>
      </c>
      <c r="AM116" s="32" t="s">
        <v>43</v>
      </c>
      <c r="AN116" s="5" t="s">
        <v>81</v>
      </c>
    </row>
    <row r="117" spans="1:40" ht="75" x14ac:dyDescent="0.25">
      <c r="A117" s="28" t="s">
        <v>38</v>
      </c>
      <c r="B117" s="1" t="s">
        <v>77</v>
      </c>
      <c r="C117" s="38">
        <v>526</v>
      </c>
      <c r="D117" s="1" t="s">
        <v>198</v>
      </c>
      <c r="E117" s="1" t="s">
        <v>198</v>
      </c>
      <c r="F117" s="32" t="s">
        <v>234</v>
      </c>
      <c r="G117" s="32" t="s">
        <v>237</v>
      </c>
      <c r="H117" s="59">
        <v>0.02</v>
      </c>
      <c r="I117" s="4"/>
      <c r="J117" s="4"/>
      <c r="K117" s="4"/>
      <c r="L117" s="4"/>
      <c r="M117" s="4"/>
      <c r="N117" s="4"/>
      <c r="O117" s="4">
        <v>0.25</v>
      </c>
      <c r="P117" s="4"/>
      <c r="Q117" s="4"/>
      <c r="R117" s="4"/>
      <c r="S117" s="4"/>
      <c r="T117" s="4"/>
      <c r="U117" s="4">
        <v>0.25</v>
      </c>
      <c r="V117" s="4"/>
      <c r="W117" s="4"/>
      <c r="X117" s="4"/>
      <c r="Y117" s="61"/>
      <c r="Z117" s="4"/>
      <c r="AA117" s="4">
        <v>0.25</v>
      </c>
      <c r="AB117" s="4"/>
      <c r="AC117" s="4"/>
      <c r="AD117" s="4"/>
      <c r="AE117" s="4">
        <v>0.25</v>
      </c>
      <c r="AF117" s="4"/>
      <c r="AG117" s="4">
        <v>1</v>
      </c>
      <c r="AH117" s="31">
        <v>45383</v>
      </c>
      <c r="AI117" s="31">
        <v>45657</v>
      </c>
      <c r="AJ117" s="4" t="s">
        <v>96</v>
      </c>
      <c r="AK117" s="32" t="s">
        <v>231</v>
      </c>
      <c r="AL117" s="32" t="s">
        <v>43</v>
      </c>
      <c r="AM117" s="32" t="s">
        <v>43</v>
      </c>
      <c r="AN117" s="5" t="s">
        <v>81</v>
      </c>
    </row>
    <row r="118" spans="1:40" ht="75" x14ac:dyDescent="0.25">
      <c r="A118" s="28" t="s">
        <v>38</v>
      </c>
      <c r="B118" s="1" t="s">
        <v>77</v>
      </c>
      <c r="C118" s="38">
        <v>526</v>
      </c>
      <c r="D118" s="1" t="s">
        <v>198</v>
      </c>
      <c r="E118" s="1" t="s">
        <v>198</v>
      </c>
      <c r="F118" s="32" t="s">
        <v>238</v>
      </c>
      <c r="G118" s="32" t="s">
        <v>846</v>
      </c>
      <c r="H118" s="59">
        <v>0.08</v>
      </c>
      <c r="I118" s="4"/>
      <c r="J118" s="4"/>
      <c r="K118" s="4"/>
      <c r="L118" s="4"/>
      <c r="M118" s="4"/>
      <c r="N118" s="4"/>
      <c r="O118" s="4"/>
      <c r="P118" s="4"/>
      <c r="Q118" s="4"/>
      <c r="R118" s="4"/>
      <c r="S118" s="4"/>
      <c r="T118" s="4"/>
      <c r="U118" s="4"/>
      <c r="V118" s="4"/>
      <c r="W118" s="4"/>
      <c r="X118" s="4"/>
      <c r="Y118" s="4"/>
      <c r="Z118" s="4"/>
      <c r="AA118" s="4"/>
      <c r="AB118" s="4"/>
      <c r="AC118" s="4"/>
      <c r="AD118" s="4"/>
      <c r="AE118" s="4">
        <v>1</v>
      </c>
      <c r="AF118" s="4"/>
      <c r="AG118" s="4">
        <v>1</v>
      </c>
      <c r="AH118" s="31">
        <v>45627</v>
      </c>
      <c r="AI118" s="31">
        <v>45657</v>
      </c>
      <c r="AJ118" s="4" t="s">
        <v>236</v>
      </c>
      <c r="AK118" s="32" t="s">
        <v>231</v>
      </c>
      <c r="AL118" s="32" t="s">
        <v>43</v>
      </c>
      <c r="AM118" s="32" t="s">
        <v>43</v>
      </c>
      <c r="AN118" s="5" t="s">
        <v>81</v>
      </c>
    </row>
    <row r="119" spans="1:40" ht="75" x14ac:dyDescent="0.25">
      <c r="A119" s="28" t="s">
        <v>38</v>
      </c>
      <c r="B119" s="1" t="s">
        <v>77</v>
      </c>
      <c r="C119" s="38">
        <v>526</v>
      </c>
      <c r="D119" s="1" t="s">
        <v>198</v>
      </c>
      <c r="E119" s="1" t="s">
        <v>198</v>
      </c>
      <c r="F119" s="32" t="s">
        <v>238</v>
      </c>
      <c r="G119" s="32" t="s">
        <v>240</v>
      </c>
      <c r="H119" s="59">
        <v>0.03</v>
      </c>
      <c r="I119" s="4"/>
      <c r="J119" s="4"/>
      <c r="K119" s="4"/>
      <c r="L119" s="4"/>
      <c r="M119" s="36"/>
      <c r="N119" s="4"/>
      <c r="O119" s="4">
        <v>0.25</v>
      </c>
      <c r="P119" s="4"/>
      <c r="Q119" s="4"/>
      <c r="R119" s="4"/>
      <c r="S119" s="36"/>
      <c r="T119" s="4"/>
      <c r="U119" s="4">
        <v>0.25</v>
      </c>
      <c r="V119" s="4"/>
      <c r="W119" s="4"/>
      <c r="X119" s="4"/>
      <c r="Y119" s="36"/>
      <c r="Z119" s="4"/>
      <c r="AA119" s="4">
        <v>0.25</v>
      </c>
      <c r="AB119" s="4"/>
      <c r="AC119" s="4"/>
      <c r="AD119" s="4"/>
      <c r="AE119" s="4">
        <v>0.25</v>
      </c>
      <c r="AF119" s="4"/>
      <c r="AG119" s="4">
        <v>1</v>
      </c>
      <c r="AH119" s="31">
        <v>45383</v>
      </c>
      <c r="AI119" s="31">
        <v>45657</v>
      </c>
      <c r="AJ119" s="4" t="s">
        <v>236</v>
      </c>
      <c r="AK119" s="32" t="s">
        <v>231</v>
      </c>
      <c r="AL119" s="32" t="s">
        <v>43</v>
      </c>
      <c r="AM119" s="32" t="s">
        <v>43</v>
      </c>
      <c r="AN119" s="5" t="s">
        <v>81</v>
      </c>
    </row>
    <row r="120" spans="1:40" ht="105" x14ac:dyDescent="0.25">
      <c r="A120" s="28" t="s">
        <v>38</v>
      </c>
      <c r="B120" s="1" t="s">
        <v>77</v>
      </c>
      <c r="C120" s="38">
        <v>526</v>
      </c>
      <c r="D120" s="1" t="s">
        <v>198</v>
      </c>
      <c r="E120" s="1" t="s">
        <v>198</v>
      </c>
      <c r="F120" s="32" t="s">
        <v>238</v>
      </c>
      <c r="G120" s="32" t="s">
        <v>241</v>
      </c>
      <c r="H120" s="59">
        <v>0.01</v>
      </c>
      <c r="I120" s="4"/>
      <c r="J120" s="4"/>
      <c r="K120" s="4"/>
      <c r="L120" s="4"/>
      <c r="M120" s="4"/>
      <c r="N120" s="4"/>
      <c r="O120" s="4">
        <v>0.25</v>
      </c>
      <c r="P120" s="4"/>
      <c r="Q120" s="4"/>
      <c r="R120" s="4"/>
      <c r="S120" s="4"/>
      <c r="T120" s="4"/>
      <c r="U120" s="4">
        <v>0.25</v>
      </c>
      <c r="V120" s="4"/>
      <c r="W120" s="4"/>
      <c r="X120" s="4"/>
      <c r="Y120" s="61"/>
      <c r="Z120" s="4"/>
      <c r="AA120" s="4">
        <v>0.25</v>
      </c>
      <c r="AB120" s="4"/>
      <c r="AC120" s="4"/>
      <c r="AD120" s="4"/>
      <c r="AE120" s="4">
        <v>0.25</v>
      </c>
      <c r="AF120" s="4"/>
      <c r="AG120" s="4">
        <v>1</v>
      </c>
      <c r="AH120" s="31">
        <v>45383</v>
      </c>
      <c r="AI120" s="31">
        <v>45657</v>
      </c>
      <c r="AJ120" s="4" t="s">
        <v>242</v>
      </c>
      <c r="AK120" s="32" t="s">
        <v>231</v>
      </c>
      <c r="AL120" s="32" t="s">
        <v>43</v>
      </c>
      <c r="AM120" s="32" t="s">
        <v>43</v>
      </c>
      <c r="AN120" s="5" t="s">
        <v>81</v>
      </c>
    </row>
    <row r="121" spans="1:40" ht="75" x14ac:dyDescent="0.25">
      <c r="A121" s="28" t="s">
        <v>38</v>
      </c>
      <c r="B121" s="1" t="s">
        <v>77</v>
      </c>
      <c r="C121" s="38">
        <v>526</v>
      </c>
      <c r="D121" s="1" t="s">
        <v>198</v>
      </c>
      <c r="E121" s="1" t="s">
        <v>198</v>
      </c>
      <c r="F121" s="32" t="s">
        <v>243</v>
      </c>
      <c r="G121" s="32" t="s">
        <v>244</v>
      </c>
      <c r="H121" s="59">
        <v>0.05</v>
      </c>
      <c r="I121" s="4"/>
      <c r="J121" s="4"/>
      <c r="K121" s="4"/>
      <c r="L121" s="4"/>
      <c r="M121" s="4"/>
      <c r="N121" s="4"/>
      <c r="O121" s="4">
        <v>0.25</v>
      </c>
      <c r="P121" s="4"/>
      <c r="Q121" s="4"/>
      <c r="R121" s="4"/>
      <c r="S121" s="36"/>
      <c r="T121" s="4"/>
      <c r="U121" s="4">
        <v>0.25</v>
      </c>
      <c r="V121" s="4"/>
      <c r="W121" s="4"/>
      <c r="X121" s="4"/>
      <c r="Y121" s="36"/>
      <c r="Z121" s="4"/>
      <c r="AA121" s="4">
        <v>0.25</v>
      </c>
      <c r="AB121" s="4"/>
      <c r="AC121" s="4"/>
      <c r="AD121" s="4"/>
      <c r="AE121" s="4">
        <v>0.25</v>
      </c>
      <c r="AF121" s="4"/>
      <c r="AG121" s="4">
        <v>1</v>
      </c>
      <c r="AH121" s="31">
        <v>45383</v>
      </c>
      <c r="AI121" s="31">
        <v>45657</v>
      </c>
      <c r="AJ121" s="4" t="s">
        <v>96</v>
      </c>
      <c r="AK121" s="32" t="s">
        <v>231</v>
      </c>
      <c r="AL121" s="32" t="s">
        <v>43</v>
      </c>
      <c r="AM121" s="32" t="s">
        <v>43</v>
      </c>
      <c r="AN121" s="5" t="s">
        <v>81</v>
      </c>
    </row>
    <row r="122" spans="1:40" ht="90" x14ac:dyDescent="0.25">
      <c r="A122" s="28" t="s">
        <v>38</v>
      </c>
      <c r="B122" s="1" t="s">
        <v>77</v>
      </c>
      <c r="C122" s="38">
        <v>526</v>
      </c>
      <c r="D122" s="1" t="s">
        <v>198</v>
      </c>
      <c r="E122" s="1" t="s">
        <v>198</v>
      </c>
      <c r="F122" s="32" t="s">
        <v>245</v>
      </c>
      <c r="G122" s="32" t="s">
        <v>246</v>
      </c>
      <c r="H122" s="59">
        <v>0.05</v>
      </c>
      <c r="I122" s="4"/>
      <c r="J122" s="4"/>
      <c r="K122" s="4"/>
      <c r="L122" s="4"/>
      <c r="M122" s="4"/>
      <c r="N122" s="4"/>
      <c r="O122" s="4">
        <v>0.25</v>
      </c>
      <c r="P122" s="4"/>
      <c r="Q122" s="4"/>
      <c r="R122" s="4"/>
      <c r="S122" s="36"/>
      <c r="T122" s="4"/>
      <c r="U122" s="4">
        <v>0.25</v>
      </c>
      <c r="V122" s="4"/>
      <c r="W122" s="4"/>
      <c r="X122" s="4"/>
      <c r="Y122" s="36"/>
      <c r="Z122" s="4"/>
      <c r="AA122" s="4">
        <v>0.25</v>
      </c>
      <c r="AB122" s="4"/>
      <c r="AC122" s="4"/>
      <c r="AD122" s="4"/>
      <c r="AE122" s="4">
        <v>0.25</v>
      </c>
      <c r="AF122" s="4"/>
      <c r="AG122" s="4">
        <v>1</v>
      </c>
      <c r="AH122" s="31">
        <v>45383</v>
      </c>
      <c r="AI122" s="31">
        <v>45657</v>
      </c>
      <c r="AJ122" s="4" t="s">
        <v>96</v>
      </c>
      <c r="AK122" s="32" t="s">
        <v>231</v>
      </c>
      <c r="AL122" s="32" t="s">
        <v>43</v>
      </c>
      <c r="AM122" s="32" t="s">
        <v>43</v>
      </c>
      <c r="AN122" s="5" t="s">
        <v>81</v>
      </c>
    </row>
    <row r="123" spans="1:40" ht="75" x14ac:dyDescent="0.25">
      <c r="A123" s="28" t="s">
        <v>38</v>
      </c>
      <c r="B123" s="1" t="s">
        <v>77</v>
      </c>
      <c r="C123" s="38">
        <v>526</v>
      </c>
      <c r="D123" s="1" t="s">
        <v>198</v>
      </c>
      <c r="E123" s="1" t="s">
        <v>198</v>
      </c>
      <c r="F123" s="32" t="s">
        <v>247</v>
      </c>
      <c r="G123" s="32" t="s">
        <v>248</v>
      </c>
      <c r="H123" s="59">
        <v>0.08</v>
      </c>
      <c r="I123" s="4"/>
      <c r="J123" s="4"/>
      <c r="K123" s="4"/>
      <c r="L123" s="4"/>
      <c r="M123" s="4"/>
      <c r="N123" s="4"/>
      <c r="O123" s="4">
        <v>0.5</v>
      </c>
      <c r="P123" s="4"/>
      <c r="Q123" s="4"/>
      <c r="R123" s="4"/>
      <c r="S123" s="4"/>
      <c r="T123" s="4"/>
      <c r="U123" s="4"/>
      <c r="V123" s="4"/>
      <c r="W123" s="4">
        <v>0.5</v>
      </c>
      <c r="X123" s="4"/>
      <c r="Y123" s="4"/>
      <c r="Z123" s="4"/>
      <c r="AA123" s="4"/>
      <c r="AB123" s="4"/>
      <c r="AC123" s="4"/>
      <c r="AD123" s="4"/>
      <c r="AE123" s="4"/>
      <c r="AF123" s="4"/>
      <c r="AG123" s="4">
        <v>1</v>
      </c>
      <c r="AH123" s="31">
        <v>45383</v>
      </c>
      <c r="AI123" s="31">
        <v>45535</v>
      </c>
      <c r="AJ123" s="4" t="s">
        <v>249</v>
      </c>
      <c r="AK123" s="32" t="s">
        <v>231</v>
      </c>
      <c r="AL123" s="32" t="s">
        <v>43</v>
      </c>
      <c r="AM123" s="32" t="s">
        <v>43</v>
      </c>
      <c r="AN123" s="5" t="s">
        <v>81</v>
      </c>
    </row>
    <row r="124" spans="1:40" ht="75" x14ac:dyDescent="0.25">
      <c r="A124" s="28" t="s">
        <v>38</v>
      </c>
      <c r="B124" s="1" t="s">
        <v>77</v>
      </c>
      <c r="C124" s="38">
        <v>526</v>
      </c>
      <c r="D124" s="1" t="s">
        <v>198</v>
      </c>
      <c r="E124" s="1" t="s">
        <v>198</v>
      </c>
      <c r="F124" s="32" t="s">
        <v>247</v>
      </c>
      <c r="G124" s="32" t="s">
        <v>250</v>
      </c>
      <c r="H124" s="59">
        <v>0.03</v>
      </c>
      <c r="I124" s="4"/>
      <c r="J124" s="4"/>
      <c r="K124" s="4"/>
      <c r="L124" s="4"/>
      <c r="M124" s="4"/>
      <c r="N124" s="4"/>
      <c r="O124" s="4"/>
      <c r="P124" s="4"/>
      <c r="Q124" s="4"/>
      <c r="R124" s="4"/>
      <c r="S124" s="4">
        <v>0.5</v>
      </c>
      <c r="T124" s="4"/>
      <c r="U124" s="4"/>
      <c r="V124" s="4"/>
      <c r="W124" s="4"/>
      <c r="X124" s="4"/>
      <c r="Y124" s="4"/>
      <c r="Z124" s="4"/>
      <c r="AA124" s="4"/>
      <c r="AB124" s="4"/>
      <c r="AC124" s="4"/>
      <c r="AD124" s="4"/>
      <c r="AE124" s="4">
        <v>0.5</v>
      </c>
      <c r="AF124" s="4"/>
      <c r="AG124" s="4">
        <v>1</v>
      </c>
      <c r="AH124" s="31">
        <v>45444</v>
      </c>
      <c r="AI124" s="31">
        <v>45657</v>
      </c>
      <c r="AJ124" s="4" t="s">
        <v>251</v>
      </c>
      <c r="AK124" s="32" t="s">
        <v>231</v>
      </c>
      <c r="AL124" s="32" t="s">
        <v>43</v>
      </c>
      <c r="AM124" s="32" t="s">
        <v>43</v>
      </c>
      <c r="AN124" s="5" t="s">
        <v>81</v>
      </c>
    </row>
    <row r="125" spans="1:40" ht="90" x14ac:dyDescent="0.25">
      <c r="A125" s="28" t="s">
        <v>38</v>
      </c>
      <c r="B125" s="1" t="s">
        <v>77</v>
      </c>
      <c r="C125" s="38">
        <v>526</v>
      </c>
      <c r="D125" s="1" t="s">
        <v>198</v>
      </c>
      <c r="E125" s="1" t="s">
        <v>198</v>
      </c>
      <c r="F125" s="32" t="s">
        <v>247</v>
      </c>
      <c r="G125" s="32" t="s">
        <v>252</v>
      </c>
      <c r="H125" s="59">
        <v>0.03</v>
      </c>
      <c r="I125" s="4"/>
      <c r="J125" s="4"/>
      <c r="K125" s="4"/>
      <c r="L125" s="4"/>
      <c r="M125" s="4">
        <v>0.5</v>
      </c>
      <c r="N125" s="4"/>
      <c r="O125" s="4"/>
      <c r="P125" s="4"/>
      <c r="Q125" s="4"/>
      <c r="R125" s="4"/>
      <c r="S125" s="4"/>
      <c r="T125" s="4"/>
      <c r="U125" s="4"/>
      <c r="V125" s="4"/>
      <c r="W125" s="4"/>
      <c r="X125" s="4"/>
      <c r="Y125" s="4">
        <v>0.5</v>
      </c>
      <c r="Z125" s="4"/>
      <c r="AA125" s="4"/>
      <c r="AB125" s="4"/>
      <c r="AC125" s="4"/>
      <c r="AD125" s="4"/>
      <c r="AE125" s="4"/>
      <c r="AF125" s="4"/>
      <c r="AG125" s="4">
        <v>1</v>
      </c>
      <c r="AH125" s="31">
        <v>45352</v>
      </c>
      <c r="AI125" s="31">
        <v>45565</v>
      </c>
      <c r="AJ125" s="4" t="s">
        <v>253</v>
      </c>
      <c r="AK125" s="32" t="s">
        <v>231</v>
      </c>
      <c r="AL125" s="32" t="s">
        <v>43</v>
      </c>
      <c r="AM125" s="32" t="s">
        <v>43</v>
      </c>
      <c r="AN125" s="5" t="s">
        <v>81</v>
      </c>
    </row>
    <row r="126" spans="1:40" ht="75" x14ac:dyDescent="0.25">
      <c r="A126" s="28" t="s">
        <v>38</v>
      </c>
      <c r="B126" s="1" t="s">
        <v>77</v>
      </c>
      <c r="C126" s="38">
        <v>526</v>
      </c>
      <c r="D126" s="1" t="s">
        <v>198</v>
      </c>
      <c r="E126" s="1" t="s">
        <v>198</v>
      </c>
      <c r="F126" s="32" t="s">
        <v>254</v>
      </c>
      <c r="G126" s="32" t="s">
        <v>255</v>
      </c>
      <c r="H126" s="59">
        <v>0.02</v>
      </c>
      <c r="I126" s="4">
        <v>0.25</v>
      </c>
      <c r="J126" s="4"/>
      <c r="K126" s="4">
        <v>0.75</v>
      </c>
      <c r="L126" s="4"/>
      <c r="M126" s="4"/>
      <c r="N126" s="4"/>
      <c r="O126" s="4"/>
      <c r="P126" s="4"/>
      <c r="Q126" s="4"/>
      <c r="R126" s="4"/>
      <c r="S126" s="4"/>
      <c r="T126" s="4"/>
      <c r="U126" s="4"/>
      <c r="V126" s="4"/>
      <c r="W126" s="4"/>
      <c r="X126" s="4"/>
      <c r="Y126" s="4"/>
      <c r="Z126" s="4"/>
      <c r="AA126" s="4"/>
      <c r="AB126" s="4"/>
      <c r="AC126" s="4"/>
      <c r="AD126" s="4"/>
      <c r="AE126" s="4"/>
      <c r="AF126" s="4"/>
      <c r="AG126" s="4">
        <v>1</v>
      </c>
      <c r="AH126" s="31">
        <v>45293</v>
      </c>
      <c r="AI126" s="31">
        <v>45349</v>
      </c>
      <c r="AJ126" s="4" t="s">
        <v>256</v>
      </c>
      <c r="AK126" s="32" t="s">
        <v>231</v>
      </c>
      <c r="AL126" s="32" t="s">
        <v>43</v>
      </c>
      <c r="AM126" s="32" t="s">
        <v>43</v>
      </c>
      <c r="AN126" s="5" t="s">
        <v>81</v>
      </c>
    </row>
    <row r="127" spans="1:40" ht="105" x14ac:dyDescent="0.25">
      <c r="A127" s="28" t="s">
        <v>38</v>
      </c>
      <c r="B127" s="1" t="s">
        <v>77</v>
      </c>
      <c r="C127" s="38">
        <v>526</v>
      </c>
      <c r="D127" s="1" t="s">
        <v>198</v>
      </c>
      <c r="E127" s="1" t="s">
        <v>198</v>
      </c>
      <c r="F127" s="32" t="s">
        <v>254</v>
      </c>
      <c r="G127" s="32" t="s">
        <v>257</v>
      </c>
      <c r="H127" s="59">
        <v>0.02</v>
      </c>
      <c r="I127" s="4"/>
      <c r="J127" s="4"/>
      <c r="K127" s="4"/>
      <c r="L127" s="4"/>
      <c r="M127" s="4"/>
      <c r="N127" s="4"/>
      <c r="O127" s="4">
        <v>0.25</v>
      </c>
      <c r="P127" s="4"/>
      <c r="Q127" s="4"/>
      <c r="R127" s="4"/>
      <c r="S127" s="4"/>
      <c r="T127" s="4"/>
      <c r="U127" s="4">
        <v>0.25</v>
      </c>
      <c r="V127" s="4"/>
      <c r="W127" s="4"/>
      <c r="X127" s="4"/>
      <c r="Y127" s="4"/>
      <c r="Z127" s="4"/>
      <c r="AA127" s="4">
        <v>0.25</v>
      </c>
      <c r="AB127" s="4"/>
      <c r="AC127" s="4"/>
      <c r="AD127" s="4"/>
      <c r="AE127" s="4">
        <v>0.25</v>
      </c>
      <c r="AF127" s="4"/>
      <c r="AG127" s="4">
        <v>1</v>
      </c>
      <c r="AH127" s="31">
        <v>45383</v>
      </c>
      <c r="AI127" s="31">
        <v>45657</v>
      </c>
      <c r="AJ127" s="4" t="s">
        <v>258</v>
      </c>
      <c r="AK127" s="32" t="s">
        <v>231</v>
      </c>
      <c r="AL127" s="32" t="s">
        <v>43</v>
      </c>
      <c r="AM127" s="32" t="s">
        <v>43</v>
      </c>
      <c r="AN127" s="5" t="s">
        <v>81</v>
      </c>
    </row>
    <row r="128" spans="1:40" ht="75" x14ac:dyDescent="0.25">
      <c r="A128" s="435" t="s">
        <v>38</v>
      </c>
      <c r="B128" s="153" t="s">
        <v>77</v>
      </c>
      <c r="C128" s="294">
        <v>526</v>
      </c>
      <c r="D128" s="153" t="s">
        <v>198</v>
      </c>
      <c r="E128" s="153" t="s">
        <v>198</v>
      </c>
      <c r="F128" s="281" t="s">
        <v>254</v>
      </c>
      <c r="G128" s="281" t="s">
        <v>849</v>
      </c>
      <c r="H128" s="273">
        <v>0.02</v>
      </c>
      <c r="I128" s="149"/>
      <c r="J128" s="149"/>
      <c r="K128" s="149"/>
      <c r="L128" s="149"/>
      <c r="M128" s="149"/>
      <c r="N128" s="149"/>
      <c r="O128" s="149"/>
      <c r="P128" s="149"/>
      <c r="Q128" s="149">
        <v>1</v>
      </c>
      <c r="R128" s="149"/>
      <c r="S128" s="149"/>
      <c r="T128" s="149"/>
      <c r="U128" s="149"/>
      <c r="V128" s="149"/>
      <c r="W128" s="149"/>
      <c r="X128" s="149"/>
      <c r="Y128" s="149"/>
      <c r="Z128" s="149"/>
      <c r="AA128" s="149"/>
      <c r="AB128" s="149"/>
      <c r="AC128" s="149"/>
      <c r="AD128" s="149"/>
      <c r="AE128" s="149"/>
      <c r="AF128" s="149"/>
      <c r="AG128" s="149">
        <v>1</v>
      </c>
      <c r="AH128" s="151">
        <v>45413</v>
      </c>
      <c r="AI128" s="151">
        <v>45443</v>
      </c>
      <c r="AJ128" s="149" t="s">
        <v>857</v>
      </c>
      <c r="AK128" s="281" t="s">
        <v>231</v>
      </c>
      <c r="AL128" s="281" t="s">
        <v>43</v>
      </c>
      <c r="AM128" s="281" t="s">
        <v>43</v>
      </c>
      <c r="AN128" s="296" t="s">
        <v>81</v>
      </c>
    </row>
    <row r="129" spans="1:40" ht="75" x14ac:dyDescent="0.25">
      <c r="A129" s="435" t="s">
        <v>38</v>
      </c>
      <c r="B129" s="153" t="s">
        <v>77</v>
      </c>
      <c r="C129" s="294">
        <v>526</v>
      </c>
      <c r="D129" s="153" t="s">
        <v>198</v>
      </c>
      <c r="E129" s="153" t="s">
        <v>198</v>
      </c>
      <c r="F129" s="281" t="s">
        <v>254</v>
      </c>
      <c r="G129" s="281" t="s">
        <v>850</v>
      </c>
      <c r="H129" s="273">
        <v>0.02</v>
      </c>
      <c r="I129" s="149"/>
      <c r="J129" s="149"/>
      <c r="K129" s="149"/>
      <c r="L129" s="149"/>
      <c r="M129" s="149"/>
      <c r="N129" s="149"/>
      <c r="O129" s="149"/>
      <c r="P129" s="149"/>
      <c r="Q129" s="149"/>
      <c r="R129" s="149"/>
      <c r="S129" s="149"/>
      <c r="T129" s="149"/>
      <c r="U129" s="149">
        <v>0.5</v>
      </c>
      <c r="V129" s="149"/>
      <c r="W129" s="149"/>
      <c r="X129" s="149"/>
      <c r="Y129" s="149"/>
      <c r="Z129" s="149"/>
      <c r="AA129" s="149"/>
      <c r="AB129" s="149"/>
      <c r="AC129" s="149">
        <v>0.5</v>
      </c>
      <c r="AD129" s="149"/>
      <c r="AE129" s="149"/>
      <c r="AF129" s="149"/>
      <c r="AG129" s="149">
        <v>1</v>
      </c>
      <c r="AH129" s="151">
        <v>45474</v>
      </c>
      <c r="AI129" s="151">
        <v>45626</v>
      </c>
      <c r="AJ129" s="149" t="s">
        <v>854</v>
      </c>
      <c r="AK129" s="281" t="s">
        <v>231</v>
      </c>
      <c r="AL129" s="281" t="s">
        <v>43</v>
      </c>
      <c r="AM129" s="281" t="s">
        <v>43</v>
      </c>
      <c r="AN129" s="296" t="s">
        <v>81</v>
      </c>
    </row>
    <row r="130" spans="1:40" ht="75" x14ac:dyDescent="0.25">
      <c r="A130" s="435" t="s">
        <v>38</v>
      </c>
      <c r="B130" s="153" t="s">
        <v>77</v>
      </c>
      <c r="C130" s="294">
        <v>526</v>
      </c>
      <c r="D130" s="153" t="s">
        <v>198</v>
      </c>
      <c r="E130" s="153" t="s">
        <v>198</v>
      </c>
      <c r="F130" s="281" t="s">
        <v>254</v>
      </c>
      <c r="G130" s="281" t="s">
        <v>851</v>
      </c>
      <c r="H130" s="273">
        <v>0.02</v>
      </c>
      <c r="I130" s="149"/>
      <c r="J130" s="149"/>
      <c r="K130" s="149"/>
      <c r="L130" s="149"/>
      <c r="M130" s="149"/>
      <c r="N130" s="149"/>
      <c r="O130" s="149"/>
      <c r="P130" s="149"/>
      <c r="Q130" s="149"/>
      <c r="R130" s="149"/>
      <c r="S130" s="149"/>
      <c r="T130" s="149"/>
      <c r="U130" s="149"/>
      <c r="V130" s="149"/>
      <c r="W130" s="149"/>
      <c r="X130" s="149"/>
      <c r="Y130" s="149"/>
      <c r="Z130" s="149"/>
      <c r="AA130" s="149"/>
      <c r="AB130" s="149"/>
      <c r="AC130" s="149">
        <v>1</v>
      </c>
      <c r="AD130" s="149"/>
      <c r="AE130" s="149"/>
      <c r="AF130" s="149"/>
      <c r="AG130" s="149">
        <v>1</v>
      </c>
      <c r="AH130" s="151">
        <v>45597</v>
      </c>
      <c r="AI130" s="151">
        <v>45626</v>
      </c>
      <c r="AJ130" s="149" t="s">
        <v>855</v>
      </c>
      <c r="AK130" s="281" t="s">
        <v>231</v>
      </c>
      <c r="AL130" s="281" t="s">
        <v>43</v>
      </c>
      <c r="AM130" s="281" t="s">
        <v>43</v>
      </c>
      <c r="AN130" s="296" t="s">
        <v>81</v>
      </c>
    </row>
    <row r="131" spans="1:40" ht="75" x14ac:dyDescent="0.25">
      <c r="A131" s="435" t="s">
        <v>38</v>
      </c>
      <c r="B131" s="153" t="s">
        <v>77</v>
      </c>
      <c r="C131" s="294">
        <v>526</v>
      </c>
      <c r="D131" s="153" t="s">
        <v>198</v>
      </c>
      <c r="E131" s="153" t="s">
        <v>198</v>
      </c>
      <c r="F131" s="281" t="s">
        <v>254</v>
      </c>
      <c r="G131" s="281" t="s">
        <v>852</v>
      </c>
      <c r="H131" s="273">
        <v>0.02</v>
      </c>
      <c r="I131" s="149"/>
      <c r="J131" s="149"/>
      <c r="K131" s="149"/>
      <c r="L131" s="149"/>
      <c r="M131" s="149"/>
      <c r="N131" s="149"/>
      <c r="O131" s="149"/>
      <c r="P131" s="149"/>
      <c r="Q131" s="149"/>
      <c r="R131" s="149"/>
      <c r="S131" s="149"/>
      <c r="T131" s="149"/>
      <c r="U131" s="149"/>
      <c r="V131" s="149"/>
      <c r="W131" s="149"/>
      <c r="X131" s="149"/>
      <c r="Y131" s="149">
        <v>1</v>
      </c>
      <c r="Z131" s="149"/>
      <c r="AA131" s="149"/>
      <c r="AB131" s="149"/>
      <c r="AC131" s="149"/>
      <c r="AD131" s="149"/>
      <c r="AE131" s="149"/>
      <c r="AF131" s="149"/>
      <c r="AG131" s="149">
        <v>1</v>
      </c>
      <c r="AH131" s="151">
        <v>45536</v>
      </c>
      <c r="AI131" s="151">
        <v>45565</v>
      </c>
      <c r="AJ131" s="149" t="s">
        <v>856</v>
      </c>
      <c r="AK131" s="281" t="s">
        <v>231</v>
      </c>
      <c r="AL131" s="281" t="s">
        <v>43</v>
      </c>
      <c r="AM131" s="281" t="s">
        <v>43</v>
      </c>
      <c r="AN131" s="296" t="s">
        <v>81</v>
      </c>
    </row>
    <row r="132" spans="1:40" ht="75" x14ac:dyDescent="0.25">
      <c r="A132" s="435" t="s">
        <v>38</v>
      </c>
      <c r="B132" s="153" t="s">
        <v>77</v>
      </c>
      <c r="C132" s="294">
        <v>526</v>
      </c>
      <c r="D132" s="153" t="s">
        <v>198</v>
      </c>
      <c r="E132" s="153" t="s">
        <v>198</v>
      </c>
      <c r="F132" s="281" t="s">
        <v>254</v>
      </c>
      <c r="G132" s="281" t="s">
        <v>853</v>
      </c>
      <c r="H132" s="273">
        <v>0.02</v>
      </c>
      <c r="I132" s="149"/>
      <c r="J132" s="149"/>
      <c r="K132" s="149"/>
      <c r="L132" s="149"/>
      <c r="M132" s="149"/>
      <c r="N132" s="149"/>
      <c r="O132" s="149"/>
      <c r="P132" s="149"/>
      <c r="Q132" s="149"/>
      <c r="R132" s="149"/>
      <c r="S132" s="149"/>
      <c r="T132" s="149"/>
      <c r="U132" s="149">
        <v>0.5</v>
      </c>
      <c r="V132" s="149"/>
      <c r="W132" s="149"/>
      <c r="X132" s="149"/>
      <c r="Y132" s="149"/>
      <c r="Z132" s="149"/>
      <c r="AA132" s="149"/>
      <c r="AB132" s="149"/>
      <c r="AC132" s="149">
        <v>0.5</v>
      </c>
      <c r="AD132" s="149"/>
      <c r="AE132" s="149"/>
      <c r="AF132" s="149"/>
      <c r="AG132" s="149">
        <v>1</v>
      </c>
      <c r="AH132" s="151">
        <v>45474</v>
      </c>
      <c r="AI132" s="151">
        <v>45626</v>
      </c>
      <c r="AJ132" s="149" t="s">
        <v>858</v>
      </c>
      <c r="AK132" s="281" t="s">
        <v>231</v>
      </c>
      <c r="AL132" s="281" t="s">
        <v>43</v>
      </c>
      <c r="AM132" s="281" t="s">
        <v>43</v>
      </c>
      <c r="AN132" s="296" t="s">
        <v>81</v>
      </c>
    </row>
    <row r="133" spans="1:40" ht="165" x14ac:dyDescent="0.25">
      <c r="A133" s="100" t="s">
        <v>38</v>
      </c>
      <c r="B133" s="153" t="s">
        <v>77</v>
      </c>
      <c r="C133" s="294">
        <v>526</v>
      </c>
      <c r="D133" s="153" t="s">
        <v>198</v>
      </c>
      <c r="E133" s="153" t="s">
        <v>198</v>
      </c>
      <c r="F133" s="281" t="s">
        <v>259</v>
      </c>
      <c r="G133" s="281" t="s">
        <v>260</v>
      </c>
      <c r="H133" s="150">
        <v>0.1</v>
      </c>
      <c r="I133" s="153"/>
      <c r="J133" s="153"/>
      <c r="K133" s="153"/>
      <c r="L133" s="153"/>
      <c r="M133" s="150"/>
      <c r="N133" s="153"/>
      <c r="O133" s="150"/>
      <c r="P133" s="153"/>
      <c r="Q133" s="150"/>
      <c r="R133" s="153"/>
      <c r="S133" s="150">
        <v>0.1</v>
      </c>
      <c r="T133" s="153"/>
      <c r="U133" s="150">
        <v>0.1</v>
      </c>
      <c r="V133" s="153"/>
      <c r="W133" s="150">
        <v>0.16</v>
      </c>
      <c r="X133" s="153"/>
      <c r="Y133" s="150">
        <v>0.16</v>
      </c>
      <c r="Z133" s="153"/>
      <c r="AA133" s="150">
        <v>0.16</v>
      </c>
      <c r="AB133" s="153"/>
      <c r="AC133" s="150">
        <v>0.16</v>
      </c>
      <c r="AD133" s="153"/>
      <c r="AE133" s="150">
        <v>0.16</v>
      </c>
      <c r="AF133" s="153"/>
      <c r="AG133" s="149">
        <v>1</v>
      </c>
      <c r="AH133" s="151">
        <v>45444</v>
      </c>
      <c r="AI133" s="151">
        <v>45657</v>
      </c>
      <c r="AJ133" s="310" t="s">
        <v>261</v>
      </c>
      <c r="AK133" s="100" t="s">
        <v>213</v>
      </c>
      <c r="AL133" s="281" t="s">
        <v>43</v>
      </c>
      <c r="AM133" s="281" t="s">
        <v>43</v>
      </c>
      <c r="AN133" s="296" t="s">
        <v>81</v>
      </c>
    </row>
    <row r="134" spans="1:40" ht="115.15" customHeight="1" x14ac:dyDescent="0.25">
      <c r="A134" s="100" t="s">
        <v>38</v>
      </c>
      <c r="B134" s="153" t="s">
        <v>77</v>
      </c>
      <c r="C134" s="294">
        <v>526</v>
      </c>
      <c r="D134" s="153" t="s">
        <v>198</v>
      </c>
      <c r="E134" s="153" t="s">
        <v>198</v>
      </c>
      <c r="F134" s="281" t="s">
        <v>259</v>
      </c>
      <c r="G134" s="281" t="s">
        <v>264</v>
      </c>
      <c r="H134" s="150">
        <v>0.1</v>
      </c>
      <c r="I134" s="1"/>
      <c r="J134" s="1"/>
      <c r="K134" s="1"/>
      <c r="L134" s="1"/>
      <c r="M134" s="58"/>
      <c r="N134" s="1"/>
      <c r="O134" s="58"/>
      <c r="P134" s="1"/>
      <c r="Q134" s="58"/>
      <c r="R134" s="1"/>
      <c r="S134" s="58"/>
      <c r="T134" s="1"/>
      <c r="U134" s="58"/>
      <c r="V134" s="1"/>
      <c r="W134" s="58"/>
      <c r="X134" s="1"/>
      <c r="Y134" s="58">
        <v>0.25</v>
      </c>
      <c r="Z134" s="1"/>
      <c r="AA134" s="58">
        <v>0.25</v>
      </c>
      <c r="AB134" s="1"/>
      <c r="AC134" s="58">
        <v>0.25</v>
      </c>
      <c r="AD134" s="1"/>
      <c r="AE134" s="58">
        <v>0.25</v>
      </c>
      <c r="AF134" s="58"/>
      <c r="AG134" s="4">
        <v>1</v>
      </c>
      <c r="AH134" s="30">
        <v>45536</v>
      </c>
      <c r="AI134" s="30">
        <v>45657</v>
      </c>
      <c r="AJ134" s="310" t="s">
        <v>265</v>
      </c>
      <c r="AK134" s="100" t="s">
        <v>213</v>
      </c>
      <c r="AL134" s="281" t="s">
        <v>43</v>
      </c>
      <c r="AM134" s="281" t="s">
        <v>43</v>
      </c>
      <c r="AN134" s="296" t="s">
        <v>81</v>
      </c>
    </row>
    <row r="135" spans="1:40" ht="75" x14ac:dyDescent="0.25">
      <c r="A135" s="28" t="s">
        <v>38</v>
      </c>
      <c r="B135" s="1" t="s">
        <v>77</v>
      </c>
      <c r="C135" s="38">
        <v>526</v>
      </c>
      <c r="D135" s="1" t="s">
        <v>198</v>
      </c>
      <c r="E135" s="1" t="s">
        <v>198</v>
      </c>
      <c r="F135" s="138" t="s">
        <v>259</v>
      </c>
      <c r="G135" s="138" t="s">
        <v>268</v>
      </c>
      <c r="H135" s="140">
        <v>0.1</v>
      </c>
      <c r="I135" s="141"/>
      <c r="J135" s="141"/>
      <c r="K135" s="141"/>
      <c r="L135" s="141"/>
      <c r="M135" s="140"/>
      <c r="N135" s="141"/>
      <c r="O135" s="140"/>
      <c r="P135" s="141"/>
      <c r="Q135" s="140">
        <v>1</v>
      </c>
      <c r="R135" s="141"/>
      <c r="S135" s="141"/>
      <c r="T135" s="141"/>
      <c r="U135" s="141"/>
      <c r="V135" s="141"/>
      <c r="W135" s="140"/>
      <c r="X135" s="141"/>
      <c r="Y135" s="141"/>
      <c r="Z135" s="141"/>
      <c r="AA135" s="141"/>
      <c r="AB135" s="141"/>
      <c r="AC135" s="141"/>
      <c r="AD135" s="141"/>
      <c r="AE135" s="141"/>
      <c r="AF135" s="141"/>
      <c r="AG135" s="135">
        <v>1</v>
      </c>
      <c r="AH135" s="142">
        <v>45413</v>
      </c>
      <c r="AI135" s="142">
        <v>45443</v>
      </c>
      <c r="AJ135" s="51" t="s">
        <v>269</v>
      </c>
      <c r="AK135" s="28" t="s">
        <v>213</v>
      </c>
      <c r="AL135" s="32" t="s">
        <v>43</v>
      </c>
      <c r="AM135" s="32" t="s">
        <v>43</v>
      </c>
      <c r="AN135" s="5" t="s">
        <v>81</v>
      </c>
    </row>
    <row r="136" spans="1:40" ht="75" x14ac:dyDescent="0.25">
      <c r="A136" s="28" t="s">
        <v>38</v>
      </c>
      <c r="B136" s="1" t="s">
        <v>77</v>
      </c>
      <c r="C136" s="38">
        <v>526</v>
      </c>
      <c r="D136" s="1" t="s">
        <v>198</v>
      </c>
      <c r="E136" s="1" t="s">
        <v>198</v>
      </c>
      <c r="F136" s="138" t="s">
        <v>259</v>
      </c>
      <c r="G136" s="138" t="s">
        <v>270</v>
      </c>
      <c r="H136" s="140">
        <v>0.1</v>
      </c>
      <c r="I136" s="430"/>
      <c r="J136" s="430"/>
      <c r="K136" s="430"/>
      <c r="L136" s="430"/>
      <c r="M136" s="430"/>
      <c r="N136" s="430"/>
      <c r="O136" s="431"/>
      <c r="P136" s="430"/>
      <c r="Q136" s="431">
        <v>0.2</v>
      </c>
      <c r="R136" s="430"/>
      <c r="S136" s="431">
        <v>0.2</v>
      </c>
      <c r="T136" s="430"/>
      <c r="U136" s="431"/>
      <c r="V136" s="430"/>
      <c r="W136" s="431">
        <v>0.3</v>
      </c>
      <c r="X136" s="430"/>
      <c r="Y136" s="431">
        <v>0.3</v>
      </c>
      <c r="Z136" s="430"/>
      <c r="AA136" s="430"/>
      <c r="AB136" s="430"/>
      <c r="AC136" s="430"/>
      <c r="AD136" s="430"/>
      <c r="AE136" s="430"/>
      <c r="AF136" s="430"/>
      <c r="AG136" s="4">
        <f>+Q136+S136+W136+Y136</f>
        <v>1</v>
      </c>
      <c r="AH136" s="432">
        <v>45413</v>
      </c>
      <c r="AI136" s="432">
        <v>45565</v>
      </c>
      <c r="AJ136" s="51" t="s">
        <v>271</v>
      </c>
      <c r="AK136" s="28" t="s">
        <v>213</v>
      </c>
      <c r="AL136" s="32" t="s">
        <v>43</v>
      </c>
      <c r="AM136" s="32" t="s">
        <v>43</v>
      </c>
      <c r="AN136" s="5" t="s">
        <v>81</v>
      </c>
    </row>
    <row r="137" spans="1:40" ht="75" x14ac:dyDescent="0.25">
      <c r="A137" s="28" t="s">
        <v>38</v>
      </c>
      <c r="B137" s="1" t="s">
        <v>77</v>
      </c>
      <c r="C137" s="38">
        <v>526</v>
      </c>
      <c r="D137" s="1" t="s">
        <v>198</v>
      </c>
      <c r="E137" s="1" t="s">
        <v>198</v>
      </c>
      <c r="F137" s="32" t="s">
        <v>259</v>
      </c>
      <c r="G137" s="32" t="s">
        <v>272</v>
      </c>
      <c r="H137" s="57">
        <v>0.1</v>
      </c>
      <c r="I137" s="153"/>
      <c r="J137" s="153"/>
      <c r="K137" s="153"/>
      <c r="L137" s="153"/>
      <c r="M137" s="153"/>
      <c r="N137" s="153"/>
      <c r="O137" s="153"/>
      <c r="P137" s="153"/>
      <c r="Q137" s="153"/>
      <c r="R137" s="153"/>
      <c r="S137" s="153"/>
      <c r="T137" s="153"/>
      <c r="U137" s="150"/>
      <c r="V137" s="153"/>
      <c r="W137" s="284"/>
      <c r="X137" s="153"/>
      <c r="Y137" s="150">
        <v>1</v>
      </c>
      <c r="Z137" s="153"/>
      <c r="AA137" s="153"/>
      <c r="AB137" s="153"/>
      <c r="AC137" s="153"/>
      <c r="AD137" s="153"/>
      <c r="AE137" s="153"/>
      <c r="AF137" s="153"/>
      <c r="AG137" s="149">
        <v>1</v>
      </c>
      <c r="AH137" s="151">
        <v>45536</v>
      </c>
      <c r="AI137" s="151">
        <v>45565</v>
      </c>
      <c r="AJ137" s="51" t="s">
        <v>273</v>
      </c>
      <c r="AK137" s="28" t="s">
        <v>213</v>
      </c>
      <c r="AL137" s="32" t="s">
        <v>43</v>
      </c>
      <c r="AM137" s="32" t="s">
        <v>43</v>
      </c>
      <c r="AN137" s="5" t="s">
        <v>81</v>
      </c>
    </row>
    <row r="138" spans="1:40" ht="75" x14ac:dyDescent="0.25">
      <c r="A138" s="28" t="s">
        <v>38</v>
      </c>
      <c r="B138" s="1" t="s">
        <v>77</v>
      </c>
      <c r="C138" s="38">
        <v>526</v>
      </c>
      <c r="D138" s="1" t="s">
        <v>198</v>
      </c>
      <c r="E138" s="1" t="s">
        <v>198</v>
      </c>
      <c r="F138" s="32" t="s">
        <v>259</v>
      </c>
      <c r="G138" s="32" t="s">
        <v>274</v>
      </c>
      <c r="H138" s="57">
        <v>0.09</v>
      </c>
      <c r="I138" s="430"/>
      <c r="J138" s="430"/>
      <c r="K138" s="430"/>
      <c r="L138" s="430"/>
      <c r="M138" s="430"/>
      <c r="N138" s="430"/>
      <c r="O138" s="430"/>
      <c r="P138" s="430"/>
      <c r="Q138" s="430"/>
      <c r="R138" s="430"/>
      <c r="S138" s="430"/>
      <c r="T138" s="430"/>
      <c r="U138" s="430"/>
      <c r="V138" s="430"/>
      <c r="W138" s="431"/>
      <c r="X138" s="430"/>
      <c r="Y138" s="431"/>
      <c r="Z138" s="430"/>
      <c r="AA138" s="431">
        <v>0.33</v>
      </c>
      <c r="AB138" s="430"/>
      <c r="AC138" s="431">
        <v>0.33</v>
      </c>
      <c r="AD138" s="430"/>
      <c r="AE138" s="431">
        <v>0.34</v>
      </c>
      <c r="AF138" s="430"/>
      <c r="AG138" s="4">
        <v>1</v>
      </c>
      <c r="AH138" s="432">
        <v>45566</v>
      </c>
      <c r="AI138" s="432">
        <v>45657</v>
      </c>
      <c r="AJ138" s="51" t="s">
        <v>275</v>
      </c>
      <c r="AK138" s="28" t="s">
        <v>213</v>
      </c>
      <c r="AL138" s="32" t="s">
        <v>43</v>
      </c>
      <c r="AM138" s="32" t="s">
        <v>43</v>
      </c>
      <c r="AN138" s="5" t="s">
        <v>81</v>
      </c>
    </row>
    <row r="139" spans="1:40" ht="75" x14ac:dyDescent="0.25">
      <c r="A139" s="28" t="s">
        <v>38</v>
      </c>
      <c r="B139" s="1" t="s">
        <v>77</v>
      </c>
      <c r="C139" s="38">
        <v>526</v>
      </c>
      <c r="D139" s="1" t="s">
        <v>198</v>
      </c>
      <c r="E139" s="1" t="s">
        <v>198</v>
      </c>
      <c r="F139" s="32" t="s">
        <v>259</v>
      </c>
      <c r="G139" s="32" t="s">
        <v>276</v>
      </c>
      <c r="H139" s="57">
        <v>0.15</v>
      </c>
      <c r="I139" s="61"/>
      <c r="J139" s="61"/>
      <c r="K139" s="61"/>
      <c r="L139" s="61"/>
      <c r="M139" s="61"/>
      <c r="N139" s="61"/>
      <c r="O139" s="61"/>
      <c r="P139" s="61"/>
      <c r="Q139" s="57">
        <v>0.2</v>
      </c>
      <c r="R139" s="61"/>
      <c r="S139" s="57">
        <v>0.2</v>
      </c>
      <c r="T139" s="61"/>
      <c r="U139" s="57">
        <v>0.2</v>
      </c>
      <c r="V139" s="61"/>
      <c r="W139" s="57">
        <v>0.2</v>
      </c>
      <c r="X139" s="61"/>
      <c r="Y139" s="57">
        <v>0.2</v>
      </c>
      <c r="Z139" s="61"/>
      <c r="AA139" s="57"/>
      <c r="AB139" s="61"/>
      <c r="AC139" s="57"/>
      <c r="AD139" s="61"/>
      <c r="AE139" s="61"/>
      <c r="AF139" s="61"/>
      <c r="AG139" s="4">
        <v>1</v>
      </c>
      <c r="AH139" s="39">
        <v>45413</v>
      </c>
      <c r="AI139" s="39">
        <v>45565</v>
      </c>
      <c r="AJ139" s="4" t="s">
        <v>277</v>
      </c>
      <c r="AK139" s="28" t="s">
        <v>213</v>
      </c>
      <c r="AL139" s="32" t="s">
        <v>43</v>
      </c>
      <c r="AM139" s="32" t="s">
        <v>43</v>
      </c>
      <c r="AN139" s="5" t="s">
        <v>81</v>
      </c>
    </row>
    <row r="140" spans="1:40" s="284" customFormat="1" ht="75" x14ac:dyDescent="0.25">
      <c r="A140" s="100" t="s">
        <v>154</v>
      </c>
      <c r="B140" s="153" t="s">
        <v>155</v>
      </c>
      <c r="C140" s="153">
        <v>329</v>
      </c>
      <c r="D140" s="153" t="s">
        <v>198</v>
      </c>
      <c r="E140" s="153" t="s">
        <v>198</v>
      </c>
      <c r="F140" s="100" t="s">
        <v>278</v>
      </c>
      <c r="G140" s="100" t="s">
        <v>279</v>
      </c>
      <c r="H140" s="273">
        <v>0.09</v>
      </c>
      <c r="I140" s="153"/>
      <c r="J140" s="153"/>
      <c r="K140" s="153"/>
      <c r="L140" s="153"/>
      <c r="M140" s="273">
        <v>0.25</v>
      </c>
      <c r="N140" s="150"/>
      <c r="O140" s="273">
        <v>0.25</v>
      </c>
      <c r="P140" s="150"/>
      <c r="Q140" s="273">
        <v>0.25</v>
      </c>
      <c r="R140" s="150"/>
      <c r="S140" s="273">
        <v>0.25</v>
      </c>
      <c r="T140" s="150"/>
      <c r="U140" s="273"/>
      <c r="V140" s="150"/>
      <c r="W140" s="273"/>
      <c r="X140" s="150"/>
      <c r="Y140" s="273"/>
      <c r="Z140" s="150"/>
      <c r="AA140" s="273"/>
      <c r="AB140" s="150"/>
      <c r="AC140" s="273"/>
      <c r="AD140" s="150"/>
      <c r="AE140" s="273"/>
      <c r="AF140" s="150"/>
      <c r="AG140" s="149">
        <v>0.9998999999999999</v>
      </c>
      <c r="AH140" s="151">
        <v>45383</v>
      </c>
      <c r="AI140" s="151">
        <v>45473</v>
      </c>
      <c r="AJ140" s="153" t="s">
        <v>280</v>
      </c>
      <c r="AK140" s="281" t="s">
        <v>170</v>
      </c>
      <c r="AL140" s="153" t="s">
        <v>43</v>
      </c>
      <c r="AM140" s="153" t="s">
        <v>43</v>
      </c>
      <c r="AN140" s="153" t="s">
        <v>171</v>
      </c>
    </row>
    <row r="141" spans="1:40" ht="75" x14ac:dyDescent="0.25">
      <c r="A141" s="28" t="s">
        <v>154</v>
      </c>
      <c r="B141" s="1" t="s">
        <v>155</v>
      </c>
      <c r="C141" s="1">
        <v>329</v>
      </c>
      <c r="D141" s="1" t="s">
        <v>198</v>
      </c>
      <c r="E141" s="61" t="s">
        <v>198</v>
      </c>
      <c r="F141" s="28" t="s">
        <v>278</v>
      </c>
      <c r="G141" s="28" t="s">
        <v>281</v>
      </c>
      <c r="H141" s="60">
        <v>0.1</v>
      </c>
      <c r="I141" s="61"/>
      <c r="J141" s="61"/>
      <c r="K141" s="61"/>
      <c r="L141" s="61"/>
      <c r="M141" s="60">
        <v>0.25</v>
      </c>
      <c r="N141" s="60"/>
      <c r="O141" s="60"/>
      <c r="P141" s="60"/>
      <c r="Q141" s="60"/>
      <c r="R141" s="60"/>
      <c r="S141" s="60">
        <v>0.25</v>
      </c>
      <c r="T141" s="60"/>
      <c r="U141" s="60"/>
      <c r="V141" s="60"/>
      <c r="W141" s="60"/>
      <c r="X141" s="60"/>
      <c r="Y141" s="60">
        <v>0.25</v>
      </c>
      <c r="Z141" s="60"/>
      <c r="AA141" s="60"/>
      <c r="AB141" s="60"/>
      <c r="AC141" s="60"/>
      <c r="AD141" s="60"/>
      <c r="AE141" s="60">
        <v>0.25</v>
      </c>
      <c r="AF141" s="60"/>
      <c r="AG141" s="4">
        <v>1</v>
      </c>
      <c r="AH141" s="39">
        <v>45352</v>
      </c>
      <c r="AI141" s="39">
        <v>45657</v>
      </c>
      <c r="AJ141" s="61" t="s">
        <v>282</v>
      </c>
      <c r="AK141" s="32" t="s">
        <v>170</v>
      </c>
      <c r="AL141" s="61" t="s">
        <v>43</v>
      </c>
      <c r="AM141" s="61" t="s">
        <v>43</v>
      </c>
      <c r="AN141" s="61" t="s">
        <v>171</v>
      </c>
    </row>
    <row r="142" spans="1:40" ht="60" x14ac:dyDescent="0.25">
      <c r="A142" s="28" t="s">
        <v>38</v>
      </c>
      <c r="B142" s="1" t="s">
        <v>77</v>
      </c>
      <c r="C142" s="29">
        <v>527</v>
      </c>
      <c r="D142" s="29" t="s">
        <v>198</v>
      </c>
      <c r="E142" s="61" t="s">
        <v>198</v>
      </c>
      <c r="F142" s="33" t="s">
        <v>283</v>
      </c>
      <c r="G142" s="33" t="s">
        <v>284</v>
      </c>
      <c r="H142" s="58">
        <v>0.1</v>
      </c>
      <c r="I142" s="61"/>
      <c r="J142" s="61"/>
      <c r="K142" s="61"/>
      <c r="L142" s="61"/>
      <c r="M142" s="61"/>
      <c r="N142" s="61"/>
      <c r="O142" s="57">
        <v>0.25</v>
      </c>
      <c r="P142" s="61"/>
      <c r="Q142" s="61"/>
      <c r="R142" s="61"/>
      <c r="S142" s="61"/>
      <c r="T142" s="61"/>
      <c r="U142" s="57">
        <v>0.25</v>
      </c>
      <c r="V142" s="61"/>
      <c r="W142" s="61"/>
      <c r="X142" s="61"/>
      <c r="Y142" s="61"/>
      <c r="Z142" s="61"/>
      <c r="AA142" s="57">
        <v>0.25</v>
      </c>
      <c r="AB142" s="61"/>
      <c r="AC142" s="61"/>
      <c r="AD142" s="61"/>
      <c r="AE142" s="57">
        <v>0.25</v>
      </c>
      <c r="AF142" s="61"/>
      <c r="AG142" s="4">
        <v>1</v>
      </c>
      <c r="AH142" s="39">
        <v>45383</v>
      </c>
      <c r="AI142" s="30">
        <v>45657</v>
      </c>
      <c r="AJ142" s="29" t="s">
        <v>285</v>
      </c>
      <c r="AK142" s="32" t="s">
        <v>109</v>
      </c>
      <c r="AL142" s="61" t="s">
        <v>43</v>
      </c>
      <c r="AM142" s="61" t="s">
        <v>43</v>
      </c>
      <c r="AN142" s="61" t="s">
        <v>110</v>
      </c>
    </row>
    <row r="143" spans="1:40" ht="60" x14ac:dyDescent="0.25">
      <c r="A143" s="28" t="s">
        <v>38</v>
      </c>
      <c r="B143" s="61" t="s">
        <v>39</v>
      </c>
      <c r="C143" s="1">
        <v>422</v>
      </c>
      <c r="D143" s="1" t="s">
        <v>198</v>
      </c>
      <c r="E143" s="61" t="s">
        <v>198</v>
      </c>
      <c r="F143" s="33" t="s">
        <v>283</v>
      </c>
      <c r="G143" s="33" t="s">
        <v>286</v>
      </c>
      <c r="H143" s="58">
        <v>0.1</v>
      </c>
      <c r="I143" s="61"/>
      <c r="J143" s="61"/>
      <c r="K143" s="57">
        <v>0.25</v>
      </c>
      <c r="L143" s="61"/>
      <c r="M143" s="57">
        <v>0.25</v>
      </c>
      <c r="N143" s="61"/>
      <c r="O143" s="57">
        <v>0.25</v>
      </c>
      <c r="P143" s="61"/>
      <c r="Q143" s="57">
        <v>0.25</v>
      </c>
      <c r="R143" s="61"/>
      <c r="S143" s="61"/>
      <c r="T143" s="61"/>
      <c r="U143" s="61"/>
      <c r="V143" s="61"/>
      <c r="W143" s="61"/>
      <c r="X143" s="61"/>
      <c r="Y143" s="61"/>
      <c r="Z143" s="61"/>
      <c r="AA143" s="61"/>
      <c r="AB143" s="61"/>
      <c r="AC143" s="61"/>
      <c r="AD143" s="61"/>
      <c r="AE143" s="61"/>
      <c r="AF143" s="61"/>
      <c r="AG143" s="4">
        <v>1</v>
      </c>
      <c r="AH143" s="39">
        <v>45323</v>
      </c>
      <c r="AI143" s="39">
        <v>45443</v>
      </c>
      <c r="AJ143" s="29" t="s">
        <v>287</v>
      </c>
      <c r="AK143" s="32" t="s">
        <v>109</v>
      </c>
      <c r="AL143" s="61" t="s">
        <v>43</v>
      </c>
      <c r="AM143" s="61" t="s">
        <v>43</v>
      </c>
      <c r="AN143" s="61" t="s">
        <v>110</v>
      </c>
    </row>
    <row r="144" spans="1:40" ht="90" x14ac:dyDescent="0.25">
      <c r="A144" s="28" t="s">
        <v>38</v>
      </c>
      <c r="B144" s="1" t="s">
        <v>77</v>
      </c>
      <c r="C144" s="29">
        <v>527</v>
      </c>
      <c r="D144" s="29" t="s">
        <v>198</v>
      </c>
      <c r="E144" s="61" t="s">
        <v>198</v>
      </c>
      <c r="F144" s="33" t="s">
        <v>283</v>
      </c>
      <c r="G144" s="33" t="s">
        <v>288</v>
      </c>
      <c r="H144" s="58">
        <v>0.11</v>
      </c>
      <c r="I144" s="57">
        <v>0.08</v>
      </c>
      <c r="J144" s="61"/>
      <c r="K144" s="57">
        <v>0.08</v>
      </c>
      <c r="L144" s="61"/>
      <c r="M144" s="57">
        <v>0.08</v>
      </c>
      <c r="N144" s="61"/>
      <c r="O144" s="57">
        <v>0.1</v>
      </c>
      <c r="P144" s="61"/>
      <c r="Q144" s="57">
        <v>0.08</v>
      </c>
      <c r="R144" s="61"/>
      <c r="S144" s="57">
        <v>0.08</v>
      </c>
      <c r="T144" s="61"/>
      <c r="U144" s="57">
        <v>0.08</v>
      </c>
      <c r="V144" s="61"/>
      <c r="W144" s="57">
        <v>0.1</v>
      </c>
      <c r="X144" s="61"/>
      <c r="Y144" s="57">
        <v>0.08</v>
      </c>
      <c r="Z144" s="61"/>
      <c r="AA144" s="57">
        <v>0.08</v>
      </c>
      <c r="AB144" s="61"/>
      <c r="AC144" s="57">
        <v>0.08</v>
      </c>
      <c r="AD144" s="61"/>
      <c r="AE144" s="57">
        <v>0.08</v>
      </c>
      <c r="AF144" s="61"/>
      <c r="AG144" s="4">
        <v>0.99999999999999978</v>
      </c>
      <c r="AH144" s="31">
        <v>45293</v>
      </c>
      <c r="AI144" s="30">
        <v>45657</v>
      </c>
      <c r="AJ144" s="29" t="s">
        <v>289</v>
      </c>
      <c r="AK144" s="32" t="s">
        <v>109</v>
      </c>
      <c r="AL144" s="61" t="s">
        <v>43</v>
      </c>
      <c r="AM144" s="61" t="s">
        <v>43</v>
      </c>
      <c r="AN144" s="61" t="s">
        <v>110</v>
      </c>
    </row>
    <row r="145" spans="1:40" ht="90" x14ac:dyDescent="0.25">
      <c r="A145" s="28" t="s">
        <v>38</v>
      </c>
      <c r="B145" s="1" t="s">
        <v>77</v>
      </c>
      <c r="C145" s="1">
        <v>528</v>
      </c>
      <c r="D145" s="1" t="s">
        <v>198</v>
      </c>
      <c r="E145" s="1" t="s">
        <v>198</v>
      </c>
      <c r="F145" s="28" t="s">
        <v>290</v>
      </c>
      <c r="G145" s="33" t="s">
        <v>291</v>
      </c>
      <c r="H145" s="59">
        <v>0.9</v>
      </c>
      <c r="I145" s="59">
        <v>0.12</v>
      </c>
      <c r="J145" s="58"/>
      <c r="K145" s="59">
        <v>0.13</v>
      </c>
      <c r="L145" s="58"/>
      <c r="M145" s="59">
        <v>0.05</v>
      </c>
      <c r="N145" s="58"/>
      <c r="O145" s="59">
        <v>0.08</v>
      </c>
      <c r="P145" s="58"/>
      <c r="Q145" s="59">
        <v>0.03</v>
      </c>
      <c r="R145" s="58"/>
      <c r="S145" s="59">
        <v>0.04</v>
      </c>
      <c r="T145" s="58"/>
      <c r="U145" s="59">
        <v>0.1</v>
      </c>
      <c r="V145" s="58"/>
      <c r="W145" s="59">
        <v>0.06</v>
      </c>
      <c r="X145" s="58"/>
      <c r="Y145" s="59">
        <v>0.05</v>
      </c>
      <c r="Z145" s="58"/>
      <c r="AA145" s="59">
        <v>0.05</v>
      </c>
      <c r="AB145" s="58"/>
      <c r="AC145" s="59">
        <v>0.06</v>
      </c>
      <c r="AD145" s="58"/>
      <c r="AE145" s="59">
        <v>0.23</v>
      </c>
      <c r="AF145" s="58"/>
      <c r="AG145" s="4">
        <v>1.0000000000000002</v>
      </c>
      <c r="AH145" s="31">
        <v>45293</v>
      </c>
      <c r="AI145" s="30">
        <v>45657</v>
      </c>
      <c r="AJ145" s="1" t="s">
        <v>292</v>
      </c>
      <c r="AK145" s="28" t="s">
        <v>293</v>
      </c>
      <c r="AL145" s="5" t="s">
        <v>43</v>
      </c>
      <c r="AM145" s="32" t="s">
        <v>43</v>
      </c>
      <c r="AN145" s="28" t="s">
        <v>294</v>
      </c>
    </row>
    <row r="146" spans="1:40" ht="75" x14ac:dyDescent="0.25">
      <c r="A146" s="28" t="s">
        <v>38</v>
      </c>
      <c r="B146" s="1" t="s">
        <v>77</v>
      </c>
      <c r="C146" s="1">
        <v>528</v>
      </c>
      <c r="D146" s="1" t="s">
        <v>198</v>
      </c>
      <c r="E146" s="1" t="s">
        <v>198</v>
      </c>
      <c r="F146" s="28" t="s">
        <v>290</v>
      </c>
      <c r="G146" s="33" t="s">
        <v>295</v>
      </c>
      <c r="H146" s="59">
        <v>0.02</v>
      </c>
      <c r="I146" s="59">
        <v>0.25</v>
      </c>
      <c r="J146" s="1"/>
      <c r="K146" s="1"/>
      <c r="L146" s="1"/>
      <c r="M146" s="1"/>
      <c r="N146" s="1"/>
      <c r="O146" s="59">
        <v>0.25</v>
      </c>
      <c r="P146" s="1"/>
      <c r="Q146" s="1"/>
      <c r="R146" s="1"/>
      <c r="S146" s="1"/>
      <c r="T146" s="1"/>
      <c r="U146" s="59">
        <v>0.25</v>
      </c>
      <c r="V146" s="1"/>
      <c r="W146" s="1"/>
      <c r="X146" s="1"/>
      <c r="Y146" s="1"/>
      <c r="Z146" s="1"/>
      <c r="AA146" s="59">
        <v>0.25</v>
      </c>
      <c r="AB146" s="6"/>
      <c r="AC146" s="1"/>
      <c r="AD146" s="1"/>
      <c r="AE146" s="1"/>
      <c r="AF146" s="1"/>
      <c r="AG146" s="4">
        <v>1</v>
      </c>
      <c r="AH146" s="31">
        <v>45293</v>
      </c>
      <c r="AI146" s="30">
        <v>45596</v>
      </c>
      <c r="AJ146" s="1" t="s">
        <v>296</v>
      </c>
      <c r="AK146" s="28" t="s">
        <v>293</v>
      </c>
      <c r="AL146" s="5" t="s">
        <v>43</v>
      </c>
      <c r="AM146" s="32" t="s">
        <v>43</v>
      </c>
      <c r="AN146" s="28" t="s">
        <v>294</v>
      </c>
    </row>
    <row r="147" spans="1:40" ht="75" x14ac:dyDescent="0.25">
      <c r="A147" s="28" t="s">
        <v>38</v>
      </c>
      <c r="B147" s="1" t="s">
        <v>77</v>
      </c>
      <c r="C147" s="61">
        <v>528</v>
      </c>
      <c r="D147" s="1" t="s">
        <v>198</v>
      </c>
      <c r="E147" s="1" t="s">
        <v>198</v>
      </c>
      <c r="F147" s="73" t="s">
        <v>297</v>
      </c>
      <c r="G147" s="75" t="s">
        <v>298</v>
      </c>
      <c r="H147" s="57">
        <v>0.45</v>
      </c>
      <c r="I147" s="61"/>
      <c r="J147" s="61"/>
      <c r="K147" s="57">
        <v>0.09</v>
      </c>
      <c r="L147" s="61"/>
      <c r="M147" s="57">
        <v>0.09</v>
      </c>
      <c r="N147" s="61"/>
      <c r="O147" s="57">
        <v>0.09</v>
      </c>
      <c r="P147" s="61"/>
      <c r="Q147" s="57">
        <v>0.09</v>
      </c>
      <c r="R147" s="61"/>
      <c r="S147" s="57">
        <v>0.09</v>
      </c>
      <c r="T147" s="61"/>
      <c r="U147" s="57">
        <v>0.09</v>
      </c>
      <c r="V147" s="61"/>
      <c r="W147" s="57">
        <v>0.09</v>
      </c>
      <c r="X147" s="61"/>
      <c r="Y147" s="57">
        <v>0.09</v>
      </c>
      <c r="Z147" s="61"/>
      <c r="AA147" s="57">
        <v>0.09</v>
      </c>
      <c r="AB147" s="61"/>
      <c r="AC147" s="57">
        <v>0.09</v>
      </c>
      <c r="AD147" s="61"/>
      <c r="AE147" s="57">
        <v>0.1</v>
      </c>
      <c r="AF147" s="162"/>
      <c r="AG147" s="57">
        <v>1</v>
      </c>
      <c r="AH147" s="39">
        <v>45323</v>
      </c>
      <c r="AI147" s="39">
        <v>45657</v>
      </c>
      <c r="AJ147" s="61" t="s">
        <v>299</v>
      </c>
      <c r="AK147" s="28" t="s">
        <v>300</v>
      </c>
      <c r="AL147" s="5" t="s">
        <v>43</v>
      </c>
      <c r="AM147" s="32" t="s">
        <v>43</v>
      </c>
      <c r="AN147" s="61" t="s">
        <v>301</v>
      </c>
    </row>
    <row r="148" spans="1:40" ht="90" x14ac:dyDescent="0.25">
      <c r="A148" s="28" t="s">
        <v>38</v>
      </c>
      <c r="B148" s="1" t="s">
        <v>77</v>
      </c>
      <c r="C148" s="61">
        <v>528</v>
      </c>
      <c r="D148" s="1" t="s">
        <v>198</v>
      </c>
      <c r="E148" s="1" t="s">
        <v>198</v>
      </c>
      <c r="F148" s="73" t="s">
        <v>297</v>
      </c>
      <c r="G148" s="75" t="s">
        <v>302</v>
      </c>
      <c r="H148" s="57">
        <v>0.45</v>
      </c>
      <c r="I148" s="61"/>
      <c r="J148" s="61"/>
      <c r="K148" s="61"/>
      <c r="L148" s="61"/>
      <c r="M148" s="57">
        <v>0.25</v>
      </c>
      <c r="N148" s="61"/>
      <c r="O148" s="61"/>
      <c r="P148" s="61"/>
      <c r="Q148" s="61"/>
      <c r="R148" s="61"/>
      <c r="S148" s="57">
        <v>0.25</v>
      </c>
      <c r="T148" s="61"/>
      <c r="U148" s="61"/>
      <c r="V148" s="61"/>
      <c r="W148" s="61"/>
      <c r="X148" s="61"/>
      <c r="Y148" s="57">
        <v>0.25</v>
      </c>
      <c r="Z148" s="61"/>
      <c r="AA148" s="61"/>
      <c r="AB148" s="61"/>
      <c r="AC148" s="61"/>
      <c r="AD148" s="61"/>
      <c r="AE148" s="57">
        <v>0.25</v>
      </c>
      <c r="AF148" s="162"/>
      <c r="AG148" s="57">
        <v>1</v>
      </c>
      <c r="AH148" s="39">
        <v>45323</v>
      </c>
      <c r="AI148" s="39">
        <v>45657</v>
      </c>
      <c r="AJ148" s="61" t="s">
        <v>303</v>
      </c>
      <c r="AK148" s="28" t="s">
        <v>300</v>
      </c>
      <c r="AL148" s="5" t="s">
        <v>43</v>
      </c>
      <c r="AM148" s="32" t="s">
        <v>43</v>
      </c>
      <c r="AN148" s="61" t="s">
        <v>301</v>
      </c>
    </row>
    <row r="149" spans="1:40" ht="60" x14ac:dyDescent="0.25">
      <c r="A149" s="28" t="s">
        <v>38</v>
      </c>
      <c r="B149" s="1" t="s">
        <v>77</v>
      </c>
      <c r="C149" s="1">
        <v>526</v>
      </c>
      <c r="D149" s="1" t="s">
        <v>198</v>
      </c>
      <c r="E149" s="1" t="s">
        <v>198</v>
      </c>
      <c r="F149" s="84" t="s">
        <v>707</v>
      </c>
      <c r="G149" s="84" t="s">
        <v>708</v>
      </c>
      <c r="H149" s="4">
        <v>0.15</v>
      </c>
      <c r="I149" s="4">
        <v>0.16</v>
      </c>
      <c r="J149" s="4"/>
      <c r="K149" s="4"/>
      <c r="L149" s="4"/>
      <c r="M149" s="4">
        <v>0.16</v>
      </c>
      <c r="N149" s="4"/>
      <c r="O149" s="4"/>
      <c r="P149" s="4"/>
      <c r="Q149" s="4">
        <v>0.17</v>
      </c>
      <c r="R149" s="4"/>
      <c r="S149" s="4"/>
      <c r="T149" s="4"/>
      <c r="U149" s="4">
        <v>0.17</v>
      </c>
      <c r="V149" s="4"/>
      <c r="W149" s="4"/>
      <c r="X149" s="4"/>
      <c r="Y149" s="4">
        <v>0.17</v>
      </c>
      <c r="Z149" s="4"/>
      <c r="AA149" s="4"/>
      <c r="AB149" s="4"/>
      <c r="AC149" s="4">
        <v>0.17</v>
      </c>
      <c r="AD149" s="4"/>
      <c r="AE149" s="4"/>
      <c r="AF149" s="4"/>
      <c r="AG149" s="4">
        <f t="shared" ref="AG149:AG155" si="6">+I149+K149+M149+O149+Q149+S149+U149+W149+Y149+AA149+AC149+AE149</f>
        <v>1</v>
      </c>
      <c r="AH149" s="82">
        <v>45294</v>
      </c>
      <c r="AI149" s="82">
        <v>45626</v>
      </c>
      <c r="AJ149" s="84" t="s">
        <v>715</v>
      </c>
      <c r="AK149" s="84" t="s">
        <v>716</v>
      </c>
      <c r="AL149" s="85" t="s">
        <v>43</v>
      </c>
      <c r="AM149" s="85" t="s">
        <v>43</v>
      </c>
      <c r="AN149" s="85" t="s">
        <v>717</v>
      </c>
    </row>
    <row r="150" spans="1:40" ht="60" x14ac:dyDescent="0.25">
      <c r="A150" s="28" t="s">
        <v>38</v>
      </c>
      <c r="B150" s="1" t="s">
        <v>77</v>
      </c>
      <c r="C150" s="1">
        <v>526</v>
      </c>
      <c r="D150" s="1" t="s">
        <v>198</v>
      </c>
      <c r="E150" s="1" t="s">
        <v>198</v>
      </c>
      <c r="F150" s="84" t="s">
        <v>707</v>
      </c>
      <c r="G150" s="84" t="s">
        <v>709</v>
      </c>
      <c r="H150" s="4">
        <v>0.15</v>
      </c>
      <c r="I150" s="4">
        <v>0.16</v>
      </c>
      <c r="J150" s="4"/>
      <c r="K150" s="4"/>
      <c r="L150" s="4"/>
      <c r="M150" s="4">
        <v>0.16</v>
      </c>
      <c r="N150" s="4"/>
      <c r="O150" s="4"/>
      <c r="P150" s="4"/>
      <c r="Q150" s="4">
        <v>0.17</v>
      </c>
      <c r="R150" s="4"/>
      <c r="S150" s="4"/>
      <c r="T150" s="4"/>
      <c r="U150" s="4">
        <v>0.17</v>
      </c>
      <c r="V150" s="4"/>
      <c r="W150" s="4"/>
      <c r="X150" s="4"/>
      <c r="Y150" s="4">
        <v>0.17</v>
      </c>
      <c r="Z150" s="4"/>
      <c r="AA150" s="4"/>
      <c r="AB150" s="4"/>
      <c r="AC150" s="4">
        <v>0.17</v>
      </c>
      <c r="AD150" s="4"/>
      <c r="AE150" s="4"/>
      <c r="AF150" s="4"/>
      <c r="AG150" s="4">
        <f t="shared" si="6"/>
        <v>1</v>
      </c>
      <c r="AH150" s="82">
        <v>45294</v>
      </c>
      <c r="AI150" s="82">
        <v>45626</v>
      </c>
      <c r="AJ150" s="84" t="s">
        <v>718</v>
      </c>
      <c r="AK150" s="84" t="s">
        <v>716</v>
      </c>
      <c r="AL150" s="85" t="s">
        <v>43</v>
      </c>
      <c r="AM150" s="85" t="s">
        <v>43</v>
      </c>
      <c r="AN150" s="85" t="s">
        <v>717</v>
      </c>
    </row>
    <row r="151" spans="1:40" ht="60" x14ac:dyDescent="0.25">
      <c r="A151" s="28" t="s">
        <v>38</v>
      </c>
      <c r="B151" s="1" t="s">
        <v>77</v>
      </c>
      <c r="C151" s="1">
        <v>526</v>
      </c>
      <c r="D151" s="1" t="s">
        <v>198</v>
      </c>
      <c r="E151" s="1" t="s">
        <v>198</v>
      </c>
      <c r="F151" s="84" t="s">
        <v>707</v>
      </c>
      <c r="G151" s="84" t="s">
        <v>710</v>
      </c>
      <c r="H151" s="4">
        <v>0.1</v>
      </c>
      <c r="I151" s="4">
        <v>0.16</v>
      </c>
      <c r="J151" s="4"/>
      <c r="K151" s="4"/>
      <c r="L151" s="4"/>
      <c r="M151" s="4">
        <v>0.16</v>
      </c>
      <c r="N151" s="4"/>
      <c r="O151" s="4"/>
      <c r="P151" s="4"/>
      <c r="Q151" s="4">
        <v>0.17</v>
      </c>
      <c r="R151" s="4"/>
      <c r="S151" s="4"/>
      <c r="T151" s="4"/>
      <c r="U151" s="4">
        <v>0.17</v>
      </c>
      <c r="V151" s="4"/>
      <c r="W151" s="4"/>
      <c r="X151" s="4"/>
      <c r="Y151" s="4">
        <v>0.17</v>
      </c>
      <c r="Z151" s="4"/>
      <c r="AA151" s="4"/>
      <c r="AB151" s="4"/>
      <c r="AC151" s="4">
        <v>0.17</v>
      </c>
      <c r="AD151" s="4"/>
      <c r="AE151" s="4"/>
      <c r="AF151" s="4"/>
      <c r="AG151" s="4">
        <f t="shared" si="6"/>
        <v>1</v>
      </c>
      <c r="AH151" s="82">
        <v>45294</v>
      </c>
      <c r="AI151" s="82">
        <v>45626</v>
      </c>
      <c r="AJ151" s="84" t="s">
        <v>719</v>
      </c>
      <c r="AK151" s="84" t="s">
        <v>716</v>
      </c>
      <c r="AL151" s="85" t="s">
        <v>43</v>
      </c>
      <c r="AM151" s="85" t="s">
        <v>43</v>
      </c>
      <c r="AN151" s="85" t="s">
        <v>717</v>
      </c>
    </row>
    <row r="152" spans="1:40" ht="105" x14ac:dyDescent="0.25">
      <c r="A152" s="28" t="s">
        <v>38</v>
      </c>
      <c r="B152" s="1" t="s">
        <v>77</v>
      </c>
      <c r="C152" s="1">
        <v>526</v>
      </c>
      <c r="D152" s="1" t="s">
        <v>198</v>
      </c>
      <c r="E152" s="1" t="s">
        <v>198</v>
      </c>
      <c r="F152" s="84" t="s">
        <v>707</v>
      </c>
      <c r="G152" s="84" t="s">
        <v>711</v>
      </c>
      <c r="H152" s="4">
        <v>0.15</v>
      </c>
      <c r="I152" s="4">
        <v>0.16</v>
      </c>
      <c r="J152" s="4"/>
      <c r="K152" s="4"/>
      <c r="L152" s="4"/>
      <c r="M152" s="4">
        <v>0.16</v>
      </c>
      <c r="N152" s="4"/>
      <c r="O152" s="4"/>
      <c r="P152" s="4"/>
      <c r="Q152" s="4">
        <v>0.17</v>
      </c>
      <c r="R152" s="4"/>
      <c r="S152" s="4"/>
      <c r="T152" s="4"/>
      <c r="U152" s="4">
        <v>0.17</v>
      </c>
      <c r="V152" s="4"/>
      <c r="W152" s="4"/>
      <c r="X152" s="4"/>
      <c r="Y152" s="4">
        <v>0.17</v>
      </c>
      <c r="Z152" s="4"/>
      <c r="AA152" s="4"/>
      <c r="AB152" s="4"/>
      <c r="AC152" s="4">
        <v>0.17</v>
      </c>
      <c r="AD152" s="4"/>
      <c r="AE152" s="4"/>
      <c r="AF152" s="4"/>
      <c r="AG152" s="4">
        <f t="shared" si="6"/>
        <v>1</v>
      </c>
      <c r="AH152" s="82">
        <v>45294</v>
      </c>
      <c r="AI152" s="82">
        <v>45626</v>
      </c>
      <c r="AJ152" s="84" t="s">
        <v>720</v>
      </c>
      <c r="AK152" s="84" t="s">
        <v>716</v>
      </c>
      <c r="AL152" s="85" t="s">
        <v>43</v>
      </c>
      <c r="AM152" s="85" t="s">
        <v>43</v>
      </c>
      <c r="AN152" s="85" t="s">
        <v>717</v>
      </c>
    </row>
    <row r="153" spans="1:40" ht="120" x14ac:dyDescent="0.25">
      <c r="A153" s="28" t="s">
        <v>38</v>
      </c>
      <c r="B153" s="1" t="s">
        <v>77</v>
      </c>
      <c r="C153" s="1">
        <v>526</v>
      </c>
      <c r="D153" s="1" t="s">
        <v>198</v>
      </c>
      <c r="E153" s="1" t="s">
        <v>198</v>
      </c>
      <c r="F153" s="84" t="s">
        <v>707</v>
      </c>
      <c r="G153" s="84" t="s">
        <v>712</v>
      </c>
      <c r="H153" s="4">
        <v>0.1</v>
      </c>
      <c r="I153" s="4"/>
      <c r="J153" s="4"/>
      <c r="K153" s="4">
        <v>0.17</v>
      </c>
      <c r="L153" s="4"/>
      <c r="M153" s="4"/>
      <c r="N153" s="4"/>
      <c r="O153" s="4">
        <v>0.16</v>
      </c>
      <c r="P153" s="4"/>
      <c r="Q153" s="4"/>
      <c r="R153" s="4"/>
      <c r="S153" s="4">
        <v>0.17</v>
      </c>
      <c r="T153" s="4"/>
      <c r="U153" s="4"/>
      <c r="V153" s="4"/>
      <c r="W153" s="4">
        <v>0.16</v>
      </c>
      <c r="X153" s="4"/>
      <c r="Y153" s="4"/>
      <c r="Z153" s="4"/>
      <c r="AA153" s="4">
        <v>0.17</v>
      </c>
      <c r="AB153" s="4"/>
      <c r="AC153" s="4"/>
      <c r="AD153" s="4"/>
      <c r="AE153" s="4">
        <v>0.17</v>
      </c>
      <c r="AF153" s="4"/>
      <c r="AG153" s="4">
        <f t="shared" si="6"/>
        <v>1</v>
      </c>
      <c r="AH153" s="82">
        <v>45323</v>
      </c>
      <c r="AI153" s="82">
        <v>45656</v>
      </c>
      <c r="AJ153" s="84" t="s">
        <v>721</v>
      </c>
      <c r="AK153" s="84" t="s">
        <v>716</v>
      </c>
      <c r="AL153" s="85" t="s">
        <v>43</v>
      </c>
      <c r="AM153" s="85" t="s">
        <v>43</v>
      </c>
      <c r="AN153" s="85" t="s">
        <v>717</v>
      </c>
    </row>
    <row r="154" spans="1:40" ht="75" x14ac:dyDescent="0.25">
      <c r="A154" s="28" t="s">
        <v>38</v>
      </c>
      <c r="B154" s="1" t="s">
        <v>77</v>
      </c>
      <c r="C154" s="1">
        <v>526</v>
      </c>
      <c r="D154" s="1" t="s">
        <v>198</v>
      </c>
      <c r="E154" s="1" t="s">
        <v>198</v>
      </c>
      <c r="F154" s="84" t="s">
        <v>707</v>
      </c>
      <c r="G154" s="84" t="s">
        <v>713</v>
      </c>
      <c r="H154" s="4">
        <v>0.1</v>
      </c>
      <c r="I154" s="4"/>
      <c r="J154" s="4"/>
      <c r="K154" s="4"/>
      <c r="L154" s="4"/>
      <c r="M154" s="4"/>
      <c r="N154" s="4"/>
      <c r="O154" s="4"/>
      <c r="P154" s="4"/>
      <c r="Q154" s="4"/>
      <c r="R154" s="4"/>
      <c r="S154" s="4"/>
      <c r="T154" s="4"/>
      <c r="U154" s="4"/>
      <c r="V154" s="4"/>
      <c r="W154" s="4"/>
      <c r="X154" s="4"/>
      <c r="Y154" s="4"/>
      <c r="Z154" s="4"/>
      <c r="AA154" s="4">
        <v>1</v>
      </c>
      <c r="AB154" s="4"/>
      <c r="AC154" s="4"/>
      <c r="AD154" s="4"/>
      <c r="AE154" s="4"/>
      <c r="AF154" s="4"/>
      <c r="AG154" s="4">
        <f>+I154+K154+M154+O154+Q154+S154+U154+W154+Y154+AB154+AA154+AC154+AE154</f>
        <v>1</v>
      </c>
      <c r="AH154" s="82">
        <v>45566</v>
      </c>
      <c r="AI154" s="82">
        <v>45595</v>
      </c>
      <c r="AJ154" s="84" t="s">
        <v>722</v>
      </c>
      <c r="AK154" s="84" t="s">
        <v>716</v>
      </c>
      <c r="AL154" s="85" t="s">
        <v>43</v>
      </c>
      <c r="AM154" s="85" t="s">
        <v>43</v>
      </c>
      <c r="AN154" s="85" t="s">
        <v>717</v>
      </c>
    </row>
    <row r="155" spans="1:40" ht="60" x14ac:dyDescent="0.25">
      <c r="A155" s="28" t="s">
        <v>38</v>
      </c>
      <c r="B155" s="1" t="s">
        <v>77</v>
      </c>
      <c r="C155" s="1">
        <v>526</v>
      </c>
      <c r="D155" s="1" t="s">
        <v>198</v>
      </c>
      <c r="E155" s="1" t="s">
        <v>198</v>
      </c>
      <c r="F155" s="84" t="s">
        <v>707</v>
      </c>
      <c r="G155" s="84" t="s">
        <v>714</v>
      </c>
      <c r="H155" s="4">
        <v>0.1</v>
      </c>
      <c r="I155" s="4"/>
      <c r="J155" s="4"/>
      <c r="K155" s="4"/>
      <c r="L155" s="4"/>
      <c r="M155" s="4">
        <v>0.5</v>
      </c>
      <c r="N155" s="4"/>
      <c r="O155" s="4"/>
      <c r="P155" s="4"/>
      <c r="Q155" s="4"/>
      <c r="R155" s="4"/>
      <c r="S155" s="4"/>
      <c r="T155" s="4"/>
      <c r="U155" s="4"/>
      <c r="V155" s="4"/>
      <c r="W155" s="4"/>
      <c r="X155" s="4"/>
      <c r="Y155" s="4">
        <v>0.5</v>
      </c>
      <c r="Z155" s="4"/>
      <c r="AA155" s="4"/>
      <c r="AB155" s="4"/>
      <c r="AC155" s="4"/>
      <c r="AD155" s="4"/>
      <c r="AE155" s="4"/>
      <c r="AF155" s="4"/>
      <c r="AG155" s="4">
        <f t="shared" si="6"/>
        <v>1</v>
      </c>
      <c r="AH155" s="82">
        <v>45352</v>
      </c>
      <c r="AI155" s="82">
        <v>45565</v>
      </c>
      <c r="AJ155" s="84" t="s">
        <v>723</v>
      </c>
      <c r="AK155" s="84" t="s">
        <v>716</v>
      </c>
      <c r="AL155" s="85" t="s">
        <v>43</v>
      </c>
      <c r="AM155" s="85" t="s">
        <v>43</v>
      </c>
      <c r="AN155" s="85" t="s">
        <v>717</v>
      </c>
    </row>
    <row r="156" spans="1:40" ht="60" x14ac:dyDescent="0.25">
      <c r="A156" s="28" t="s">
        <v>38</v>
      </c>
      <c r="B156" s="61" t="s">
        <v>39</v>
      </c>
      <c r="C156" s="1">
        <v>424</v>
      </c>
      <c r="D156" s="62" t="s">
        <v>198</v>
      </c>
      <c r="E156" s="61" t="s">
        <v>198</v>
      </c>
      <c r="F156" s="28" t="s">
        <v>304</v>
      </c>
      <c r="G156" s="32" t="s">
        <v>305</v>
      </c>
      <c r="H156" s="59">
        <v>0.09</v>
      </c>
      <c r="I156" s="4"/>
      <c r="J156" s="4"/>
      <c r="K156" s="4"/>
      <c r="L156" s="4"/>
      <c r="M156" s="4"/>
      <c r="N156" s="4"/>
      <c r="O156" s="4"/>
      <c r="P156" s="4"/>
      <c r="Q156" s="4">
        <v>0.5</v>
      </c>
      <c r="R156" s="4"/>
      <c r="S156" s="4">
        <v>0.5</v>
      </c>
      <c r="T156" s="4"/>
      <c r="U156" s="4"/>
      <c r="V156" s="4"/>
      <c r="W156" s="4"/>
      <c r="X156" s="4"/>
      <c r="Y156" s="4"/>
      <c r="Z156" s="4"/>
      <c r="AA156" s="4"/>
      <c r="AB156" s="4"/>
      <c r="AC156" s="4"/>
      <c r="AD156" s="4"/>
      <c r="AE156" s="4"/>
      <c r="AF156" s="4"/>
      <c r="AG156" s="4">
        <v>1</v>
      </c>
      <c r="AH156" s="31">
        <v>45413</v>
      </c>
      <c r="AI156" s="31">
        <v>45473</v>
      </c>
      <c r="AJ156" s="45" t="s">
        <v>890</v>
      </c>
      <c r="AK156" s="32" t="s">
        <v>42</v>
      </c>
      <c r="AL156" s="32" t="s">
        <v>43</v>
      </c>
      <c r="AM156" s="32" t="s">
        <v>43</v>
      </c>
      <c r="AN156" s="28" t="s">
        <v>44</v>
      </c>
    </row>
    <row r="157" spans="1:40" ht="60" x14ac:dyDescent="0.25">
      <c r="A157" s="28" t="s">
        <v>38</v>
      </c>
      <c r="B157" s="61" t="s">
        <v>39</v>
      </c>
      <c r="C157" s="1">
        <v>424</v>
      </c>
      <c r="D157" s="62" t="s">
        <v>198</v>
      </c>
      <c r="E157" s="61" t="s">
        <v>198</v>
      </c>
      <c r="F157" s="28" t="s">
        <v>304</v>
      </c>
      <c r="G157" s="32" t="s">
        <v>307</v>
      </c>
      <c r="H157" s="59">
        <v>0.09</v>
      </c>
      <c r="I157" s="143"/>
      <c r="J157" s="143"/>
      <c r="K157" s="143"/>
      <c r="L157" s="143" t="s">
        <v>60</v>
      </c>
      <c r="M157" s="143"/>
      <c r="N157" s="143" t="s">
        <v>60</v>
      </c>
      <c r="O157" s="143"/>
      <c r="P157" s="143" t="s">
        <v>60</v>
      </c>
      <c r="Q157" s="328">
        <v>0.125</v>
      </c>
      <c r="R157" s="143" t="s">
        <v>60</v>
      </c>
      <c r="S157" s="328">
        <v>0.125</v>
      </c>
      <c r="T157" s="143" t="s">
        <v>60</v>
      </c>
      <c r="U157" s="328">
        <v>0.125</v>
      </c>
      <c r="V157" s="143" t="s">
        <v>60</v>
      </c>
      <c r="W157" s="328">
        <v>0.125</v>
      </c>
      <c r="X157" s="328"/>
      <c r="Y157" s="328">
        <v>0.125</v>
      </c>
      <c r="Z157" s="328"/>
      <c r="AA157" s="328">
        <v>0.125</v>
      </c>
      <c r="AB157" s="143" t="s">
        <v>60</v>
      </c>
      <c r="AC157" s="328">
        <v>0.125</v>
      </c>
      <c r="AD157" s="143" t="s">
        <v>60</v>
      </c>
      <c r="AE157" s="328">
        <v>0.125</v>
      </c>
      <c r="AF157" s="143" t="s">
        <v>60</v>
      </c>
      <c r="AG157" s="135">
        <v>1</v>
      </c>
      <c r="AH157" s="136">
        <v>45413</v>
      </c>
      <c r="AI157" s="31">
        <v>45657</v>
      </c>
      <c r="AJ157" s="45" t="s">
        <v>308</v>
      </c>
      <c r="AK157" s="32" t="s">
        <v>42</v>
      </c>
      <c r="AL157" s="32" t="s">
        <v>43</v>
      </c>
      <c r="AM157" s="32" t="s">
        <v>43</v>
      </c>
      <c r="AN157" s="28" t="s">
        <v>44</v>
      </c>
    </row>
    <row r="158" spans="1:40" ht="60" x14ac:dyDescent="0.25">
      <c r="A158" s="28" t="s">
        <v>38</v>
      </c>
      <c r="B158" s="61" t="s">
        <v>39</v>
      </c>
      <c r="C158" s="1">
        <v>424</v>
      </c>
      <c r="D158" s="62" t="s">
        <v>198</v>
      </c>
      <c r="E158" s="61" t="s">
        <v>198</v>
      </c>
      <c r="F158" s="28" t="s">
        <v>304</v>
      </c>
      <c r="G158" s="32" t="s">
        <v>310</v>
      </c>
      <c r="H158" s="59">
        <v>0.08</v>
      </c>
      <c r="I158" s="4"/>
      <c r="J158" s="4"/>
      <c r="K158" s="4"/>
      <c r="L158" s="4"/>
      <c r="M158" s="4"/>
      <c r="N158" s="4"/>
      <c r="O158" s="4"/>
      <c r="P158" s="4"/>
      <c r="Q158" s="4"/>
      <c r="R158" s="4"/>
      <c r="S158" s="4"/>
      <c r="T158" s="4"/>
      <c r="U158" s="4"/>
      <c r="V158" s="4"/>
      <c r="W158" s="4"/>
      <c r="X158" s="4"/>
      <c r="Y158" s="4"/>
      <c r="Z158" s="4"/>
      <c r="AA158" s="4"/>
      <c r="AB158" s="4"/>
      <c r="AC158" s="4">
        <v>1</v>
      </c>
      <c r="AD158" s="4"/>
      <c r="AE158" s="4"/>
      <c r="AF158" s="4"/>
      <c r="AG158" s="4">
        <v>1</v>
      </c>
      <c r="AH158" s="31">
        <v>45597</v>
      </c>
      <c r="AI158" s="31">
        <v>45626</v>
      </c>
      <c r="AJ158" s="45" t="s">
        <v>311</v>
      </c>
      <c r="AK158" s="32" t="s">
        <v>42</v>
      </c>
      <c r="AL158" s="32" t="s">
        <v>43</v>
      </c>
      <c r="AM158" s="32" t="s">
        <v>43</v>
      </c>
      <c r="AN158" s="28" t="s">
        <v>44</v>
      </c>
    </row>
    <row r="159" spans="1:40" ht="60" x14ac:dyDescent="0.25">
      <c r="A159" s="28" t="s">
        <v>38</v>
      </c>
      <c r="B159" s="61" t="s">
        <v>39</v>
      </c>
      <c r="C159" s="1">
        <v>424</v>
      </c>
      <c r="D159" s="62" t="s">
        <v>198</v>
      </c>
      <c r="E159" s="61" t="s">
        <v>198</v>
      </c>
      <c r="F159" s="28" t="s">
        <v>304</v>
      </c>
      <c r="G159" s="32" t="s">
        <v>312</v>
      </c>
      <c r="H159" s="59">
        <v>0.08</v>
      </c>
      <c r="I159" s="4"/>
      <c r="J159" s="4"/>
      <c r="K159" s="4"/>
      <c r="L159" s="4"/>
      <c r="M159" s="4"/>
      <c r="N159" s="4"/>
      <c r="O159" s="4"/>
      <c r="P159" s="4"/>
      <c r="Q159" s="4"/>
      <c r="R159" s="4"/>
      <c r="S159" s="4"/>
      <c r="T159" s="4"/>
      <c r="U159" s="4"/>
      <c r="V159" s="4"/>
      <c r="W159" s="4">
        <v>1</v>
      </c>
      <c r="X159" s="4"/>
      <c r="Y159" s="4"/>
      <c r="Z159" s="4"/>
      <c r="AA159" s="4"/>
      <c r="AB159" s="4"/>
      <c r="AC159" s="4"/>
      <c r="AD159" s="4"/>
      <c r="AE159" s="4"/>
      <c r="AF159" s="4"/>
      <c r="AG159" s="4">
        <v>1</v>
      </c>
      <c r="AH159" s="31">
        <v>45505</v>
      </c>
      <c r="AI159" s="31">
        <v>45535</v>
      </c>
      <c r="AJ159" s="45" t="s">
        <v>311</v>
      </c>
      <c r="AK159" s="32" t="s">
        <v>42</v>
      </c>
      <c r="AL159" s="32" t="s">
        <v>43</v>
      </c>
      <c r="AM159" s="32" t="s">
        <v>43</v>
      </c>
      <c r="AN159" s="28" t="s">
        <v>44</v>
      </c>
    </row>
    <row r="160" spans="1:40" ht="69.75" customHeight="1" x14ac:dyDescent="0.25">
      <c r="A160" s="28" t="s">
        <v>38</v>
      </c>
      <c r="B160" s="61" t="s">
        <v>39</v>
      </c>
      <c r="C160" s="1">
        <v>424</v>
      </c>
      <c r="D160" s="62" t="s">
        <v>198</v>
      </c>
      <c r="E160" s="61" t="s">
        <v>198</v>
      </c>
      <c r="F160" s="137" t="s">
        <v>304</v>
      </c>
      <c r="G160" s="138" t="s">
        <v>733</v>
      </c>
      <c r="H160" s="139">
        <v>0.06</v>
      </c>
      <c r="I160" s="135"/>
      <c r="J160" s="135"/>
      <c r="K160" s="135">
        <v>0.09</v>
      </c>
      <c r="L160" s="135"/>
      <c r="M160" s="135">
        <v>0.09</v>
      </c>
      <c r="N160" s="135"/>
      <c r="O160" s="135">
        <v>0.09</v>
      </c>
      <c r="P160" s="135"/>
      <c r="Q160" s="135">
        <v>0.09</v>
      </c>
      <c r="R160" s="135"/>
      <c r="S160" s="135">
        <v>0.09</v>
      </c>
      <c r="T160" s="135"/>
      <c r="U160" s="135">
        <v>0.09</v>
      </c>
      <c r="V160" s="135"/>
      <c r="W160" s="135">
        <v>0.09</v>
      </c>
      <c r="X160" s="135"/>
      <c r="Y160" s="135">
        <v>0.09</v>
      </c>
      <c r="Z160" s="135"/>
      <c r="AA160" s="135">
        <v>0.09</v>
      </c>
      <c r="AB160" s="135"/>
      <c r="AC160" s="135">
        <v>0.09</v>
      </c>
      <c r="AD160" s="135"/>
      <c r="AE160" s="135">
        <v>0.09</v>
      </c>
      <c r="AF160" s="135"/>
      <c r="AG160" s="135">
        <v>1</v>
      </c>
      <c r="AH160" s="136">
        <v>45323</v>
      </c>
      <c r="AI160" s="136">
        <v>45657</v>
      </c>
      <c r="AJ160" s="144" t="s">
        <v>311</v>
      </c>
      <c r="AK160" s="138" t="s">
        <v>42</v>
      </c>
      <c r="AL160" s="138" t="s">
        <v>43</v>
      </c>
      <c r="AM160" s="138" t="s">
        <v>43</v>
      </c>
      <c r="AN160" s="137" t="s">
        <v>44</v>
      </c>
    </row>
    <row r="161" spans="1:40" s="284" customFormat="1" ht="134.44999999999999" customHeight="1" x14ac:dyDescent="0.25">
      <c r="A161" s="100" t="s">
        <v>38</v>
      </c>
      <c r="B161" s="153" t="s">
        <v>39</v>
      </c>
      <c r="C161" s="153">
        <v>424</v>
      </c>
      <c r="D161" s="288" t="s">
        <v>198</v>
      </c>
      <c r="E161" s="153" t="s">
        <v>198</v>
      </c>
      <c r="F161" s="100" t="s">
        <v>304</v>
      </c>
      <c r="G161" s="100" t="s">
        <v>898</v>
      </c>
      <c r="H161" s="273">
        <v>0.05</v>
      </c>
      <c r="I161" s="149"/>
      <c r="J161" s="149"/>
      <c r="K161" s="149"/>
      <c r="L161" s="149"/>
      <c r="M161" s="292"/>
      <c r="N161" s="292" t="s">
        <v>60</v>
      </c>
      <c r="O161" s="292">
        <v>0.11</v>
      </c>
      <c r="P161" s="292" t="s">
        <v>60</v>
      </c>
      <c r="Q161" s="292">
        <v>0.11</v>
      </c>
      <c r="R161" s="292" t="s">
        <v>60</v>
      </c>
      <c r="S161" s="292">
        <v>0.11</v>
      </c>
      <c r="T161" s="292" t="s">
        <v>60</v>
      </c>
      <c r="U161" s="292">
        <v>0.11</v>
      </c>
      <c r="V161" s="292" t="s">
        <v>60</v>
      </c>
      <c r="W161" s="292">
        <v>0.11</v>
      </c>
      <c r="X161" s="292" t="s">
        <v>60</v>
      </c>
      <c r="Y161" s="292">
        <v>0.11</v>
      </c>
      <c r="Z161" s="292" t="s">
        <v>60</v>
      </c>
      <c r="AA161" s="292">
        <v>0.11</v>
      </c>
      <c r="AB161" s="292" t="s">
        <v>60</v>
      </c>
      <c r="AC161" s="292">
        <v>0.11</v>
      </c>
      <c r="AD161" s="292" t="s">
        <v>60</v>
      </c>
      <c r="AE161" s="292">
        <v>0.12</v>
      </c>
      <c r="AF161" s="149"/>
      <c r="AG161" s="149">
        <v>1</v>
      </c>
      <c r="AH161" s="283">
        <v>45383</v>
      </c>
      <c r="AI161" s="283">
        <v>45656</v>
      </c>
      <c r="AJ161" s="282" t="s">
        <v>318</v>
      </c>
      <c r="AK161" s="281" t="s">
        <v>42</v>
      </c>
      <c r="AL161" s="281" t="s">
        <v>43</v>
      </c>
      <c r="AM161" s="281" t="s">
        <v>43</v>
      </c>
      <c r="AN161" s="100" t="s">
        <v>44</v>
      </c>
    </row>
    <row r="162" spans="1:40" ht="90" x14ac:dyDescent="0.25">
      <c r="A162" s="28" t="s">
        <v>38</v>
      </c>
      <c r="B162" s="1" t="s">
        <v>139</v>
      </c>
      <c r="C162" s="1">
        <v>550</v>
      </c>
      <c r="D162" s="56" t="s">
        <v>198</v>
      </c>
      <c r="E162" s="56"/>
      <c r="F162" s="32" t="s">
        <v>321</v>
      </c>
      <c r="G162" s="46" t="s">
        <v>322</v>
      </c>
      <c r="H162" s="59">
        <v>0.03</v>
      </c>
      <c r="I162" s="61"/>
      <c r="J162" s="61"/>
      <c r="K162" s="57">
        <v>0.1</v>
      </c>
      <c r="L162" s="61"/>
      <c r="M162" s="57">
        <v>0.1</v>
      </c>
      <c r="N162" s="61"/>
      <c r="O162" s="57">
        <v>0.1</v>
      </c>
      <c r="P162" s="61"/>
      <c r="Q162" s="57">
        <v>0.1</v>
      </c>
      <c r="R162" s="61"/>
      <c r="S162" s="57">
        <v>0.1</v>
      </c>
      <c r="T162" s="61"/>
      <c r="U162" s="57">
        <v>0.1</v>
      </c>
      <c r="V162" s="61"/>
      <c r="W162" s="57">
        <v>0.1</v>
      </c>
      <c r="X162" s="61"/>
      <c r="Y162" s="57">
        <v>0.1</v>
      </c>
      <c r="Z162" s="61"/>
      <c r="AA162" s="57">
        <v>0.1</v>
      </c>
      <c r="AB162" s="61"/>
      <c r="AC162" s="57">
        <v>0.1</v>
      </c>
      <c r="AD162" s="61"/>
      <c r="AE162" s="61"/>
      <c r="AF162" s="61"/>
      <c r="AG162" s="60">
        <v>0.99999999999999989</v>
      </c>
      <c r="AH162" s="30">
        <v>45323</v>
      </c>
      <c r="AI162" s="30">
        <v>45626</v>
      </c>
      <c r="AJ162" s="45" t="s">
        <v>323</v>
      </c>
      <c r="AK162" s="32" t="s">
        <v>142</v>
      </c>
      <c r="AL162" s="5" t="s">
        <v>43</v>
      </c>
      <c r="AM162" s="32" t="s">
        <v>43</v>
      </c>
      <c r="AN162" s="61" t="s">
        <v>64</v>
      </c>
    </row>
    <row r="163" spans="1:40" ht="150" x14ac:dyDescent="0.25">
      <c r="A163" s="28" t="s">
        <v>154</v>
      </c>
      <c r="B163" s="1" t="s">
        <v>155</v>
      </c>
      <c r="C163" s="1">
        <v>329</v>
      </c>
      <c r="D163" s="1" t="s">
        <v>198</v>
      </c>
      <c r="E163" s="1"/>
      <c r="F163" s="32" t="s">
        <v>324</v>
      </c>
      <c r="G163" s="46" t="s">
        <v>325</v>
      </c>
      <c r="H163" s="58">
        <v>0.03</v>
      </c>
      <c r="I163" s="61"/>
      <c r="J163" s="37"/>
      <c r="K163" s="57">
        <v>0.08</v>
      </c>
      <c r="L163" s="61"/>
      <c r="M163" s="57">
        <v>0.08</v>
      </c>
      <c r="N163" s="61"/>
      <c r="O163" s="57">
        <v>0.08</v>
      </c>
      <c r="P163" s="61"/>
      <c r="Q163" s="57">
        <v>0.08</v>
      </c>
      <c r="R163" s="61"/>
      <c r="S163" s="57">
        <v>0.12</v>
      </c>
      <c r="T163" s="61"/>
      <c r="U163" s="57">
        <v>0.08</v>
      </c>
      <c r="V163" s="61"/>
      <c r="W163" s="57">
        <v>0.08</v>
      </c>
      <c r="X163" s="61"/>
      <c r="Y163" s="57">
        <v>0.12</v>
      </c>
      <c r="Z163" s="61"/>
      <c r="AA163" s="57">
        <v>0.08</v>
      </c>
      <c r="AB163" s="61"/>
      <c r="AC163" s="57">
        <v>0.08</v>
      </c>
      <c r="AD163" s="61"/>
      <c r="AE163" s="57">
        <v>0.12</v>
      </c>
      <c r="AF163" s="61"/>
      <c r="AG163" s="60">
        <v>0.99999999999999989</v>
      </c>
      <c r="AH163" s="30">
        <v>45323</v>
      </c>
      <c r="AI163" s="31">
        <v>45657</v>
      </c>
      <c r="AJ163" s="45" t="s">
        <v>326</v>
      </c>
      <c r="AK163" s="32" t="s">
        <v>142</v>
      </c>
      <c r="AL163" s="5" t="s">
        <v>43</v>
      </c>
      <c r="AM163" s="32" t="s">
        <v>43</v>
      </c>
      <c r="AN163" s="61" t="s">
        <v>64</v>
      </c>
    </row>
    <row r="164" spans="1:40" ht="150" x14ac:dyDescent="0.25">
      <c r="A164" s="28" t="s">
        <v>154</v>
      </c>
      <c r="B164" s="1" t="s">
        <v>155</v>
      </c>
      <c r="C164" s="1">
        <v>329</v>
      </c>
      <c r="D164" s="1" t="s">
        <v>198</v>
      </c>
      <c r="E164" s="1" t="s">
        <v>198</v>
      </c>
      <c r="F164" s="32" t="s">
        <v>327</v>
      </c>
      <c r="G164" s="46" t="s">
        <v>328</v>
      </c>
      <c r="H164" s="58">
        <v>0.03</v>
      </c>
      <c r="I164" s="61"/>
      <c r="J164" s="61"/>
      <c r="K164" s="61"/>
      <c r="L164" s="61"/>
      <c r="M164" s="57"/>
      <c r="N164" s="61"/>
      <c r="O164" s="61"/>
      <c r="P164" s="61"/>
      <c r="Q164" s="61"/>
      <c r="R164" s="61"/>
      <c r="S164" s="61"/>
      <c r="T164" s="61"/>
      <c r="U164" s="61"/>
      <c r="V164" s="61"/>
      <c r="W164" s="57">
        <v>0.25</v>
      </c>
      <c r="X164" s="61"/>
      <c r="Y164" s="57">
        <v>0.5</v>
      </c>
      <c r="Z164" s="61"/>
      <c r="AA164" s="57">
        <v>0.25</v>
      </c>
      <c r="AB164" s="61"/>
      <c r="AC164" s="61"/>
      <c r="AD164" s="61"/>
      <c r="AE164" s="61"/>
      <c r="AF164" s="61"/>
      <c r="AG164" s="60">
        <v>1</v>
      </c>
      <c r="AH164" s="30">
        <v>45505</v>
      </c>
      <c r="AI164" s="39">
        <v>45596</v>
      </c>
      <c r="AJ164" s="1" t="s">
        <v>329</v>
      </c>
      <c r="AK164" s="32" t="s">
        <v>142</v>
      </c>
      <c r="AL164" s="5" t="s">
        <v>43</v>
      </c>
      <c r="AM164" s="32" t="s">
        <v>43</v>
      </c>
      <c r="AN164" s="61" t="s">
        <v>64</v>
      </c>
    </row>
    <row r="165" spans="1:40" ht="120" x14ac:dyDescent="0.25">
      <c r="A165" s="28" t="s">
        <v>154</v>
      </c>
      <c r="B165" s="1" t="s">
        <v>155</v>
      </c>
      <c r="C165" s="1">
        <v>329</v>
      </c>
      <c r="D165" s="1" t="s">
        <v>198</v>
      </c>
      <c r="E165" s="1" t="s">
        <v>198</v>
      </c>
      <c r="F165" s="32" t="s">
        <v>330</v>
      </c>
      <c r="G165" s="48" t="s">
        <v>331</v>
      </c>
      <c r="H165" s="59">
        <v>0.03</v>
      </c>
      <c r="I165" s="61"/>
      <c r="J165" s="61"/>
      <c r="K165" s="61"/>
      <c r="L165" s="61"/>
      <c r="M165" s="61"/>
      <c r="N165" s="61"/>
      <c r="O165" s="61"/>
      <c r="P165" s="61"/>
      <c r="Q165" s="61"/>
      <c r="R165" s="61"/>
      <c r="S165" s="57">
        <v>0.16</v>
      </c>
      <c r="T165" s="61"/>
      <c r="U165" s="57">
        <v>0.16</v>
      </c>
      <c r="V165" s="61"/>
      <c r="W165" s="57">
        <v>0.18</v>
      </c>
      <c r="X165" s="61"/>
      <c r="Y165" s="57">
        <v>0.16</v>
      </c>
      <c r="Z165" s="61"/>
      <c r="AA165" s="57">
        <v>0.16</v>
      </c>
      <c r="AB165" s="61"/>
      <c r="AC165" s="57">
        <v>0.18</v>
      </c>
      <c r="AD165" s="61"/>
      <c r="AE165" s="61"/>
      <c r="AF165" s="61"/>
      <c r="AG165" s="60">
        <v>1</v>
      </c>
      <c r="AH165" s="30">
        <v>45444</v>
      </c>
      <c r="AI165" s="30">
        <v>45626</v>
      </c>
      <c r="AJ165" s="45" t="s">
        <v>332</v>
      </c>
      <c r="AK165" s="32" t="s">
        <v>142</v>
      </c>
      <c r="AL165" s="5" t="s">
        <v>43</v>
      </c>
      <c r="AM165" s="32" t="s">
        <v>43</v>
      </c>
      <c r="AN165" s="61" t="s">
        <v>64</v>
      </c>
    </row>
    <row r="166" spans="1:40" ht="75" x14ac:dyDescent="0.25">
      <c r="A166" s="28" t="s">
        <v>154</v>
      </c>
      <c r="B166" s="1" t="s">
        <v>155</v>
      </c>
      <c r="C166" s="1">
        <v>329</v>
      </c>
      <c r="D166" s="1" t="s">
        <v>198</v>
      </c>
      <c r="E166" s="1" t="s">
        <v>198</v>
      </c>
      <c r="F166" s="32" t="s">
        <v>330</v>
      </c>
      <c r="G166" s="48" t="s">
        <v>333</v>
      </c>
      <c r="H166" s="59">
        <v>0.08</v>
      </c>
      <c r="I166" s="61"/>
      <c r="J166" s="61"/>
      <c r="K166" s="57">
        <v>0.1</v>
      </c>
      <c r="L166" s="61"/>
      <c r="M166" s="57">
        <v>0.1</v>
      </c>
      <c r="N166" s="61"/>
      <c r="O166" s="57">
        <v>0.1</v>
      </c>
      <c r="P166" s="61"/>
      <c r="Q166" s="57">
        <v>0.1</v>
      </c>
      <c r="R166" s="61"/>
      <c r="S166" s="57">
        <v>0.1</v>
      </c>
      <c r="T166" s="61"/>
      <c r="U166" s="57">
        <v>0.1</v>
      </c>
      <c r="V166" s="61"/>
      <c r="W166" s="57">
        <v>0.1</v>
      </c>
      <c r="X166" s="61"/>
      <c r="Y166" s="57">
        <v>0.1</v>
      </c>
      <c r="Z166" s="61"/>
      <c r="AA166" s="57">
        <v>0.1</v>
      </c>
      <c r="AB166" s="61"/>
      <c r="AC166" s="57">
        <v>0.1</v>
      </c>
      <c r="AD166" s="61"/>
      <c r="AE166" s="61"/>
      <c r="AF166" s="61"/>
      <c r="AG166" s="60">
        <v>0.99999999999999989</v>
      </c>
      <c r="AH166" s="30">
        <v>45323</v>
      </c>
      <c r="AI166" s="30">
        <v>45626</v>
      </c>
      <c r="AJ166" s="45" t="s">
        <v>334</v>
      </c>
      <c r="AK166" s="32" t="s">
        <v>142</v>
      </c>
      <c r="AL166" s="5" t="s">
        <v>43</v>
      </c>
      <c r="AM166" s="32" t="s">
        <v>43</v>
      </c>
      <c r="AN166" s="61" t="s">
        <v>64</v>
      </c>
    </row>
    <row r="167" spans="1:40" ht="75" x14ac:dyDescent="0.25">
      <c r="A167" s="28" t="s">
        <v>154</v>
      </c>
      <c r="B167" s="1" t="s">
        <v>155</v>
      </c>
      <c r="C167" s="1">
        <v>329</v>
      </c>
      <c r="D167" s="1" t="s">
        <v>198</v>
      </c>
      <c r="E167" s="1" t="s">
        <v>198</v>
      </c>
      <c r="F167" s="32" t="s">
        <v>330</v>
      </c>
      <c r="G167" s="48" t="s">
        <v>335</v>
      </c>
      <c r="H167" s="59">
        <v>0.1</v>
      </c>
      <c r="I167" s="61"/>
      <c r="J167" s="61"/>
      <c r="K167" s="57">
        <v>0.08</v>
      </c>
      <c r="L167" s="61"/>
      <c r="M167" s="57">
        <v>0.08</v>
      </c>
      <c r="N167" s="61"/>
      <c r="O167" s="57">
        <v>0.08</v>
      </c>
      <c r="P167" s="61"/>
      <c r="Q167" s="57">
        <v>0.08</v>
      </c>
      <c r="R167" s="61"/>
      <c r="S167" s="57">
        <v>0.12</v>
      </c>
      <c r="T167" s="61"/>
      <c r="U167" s="57">
        <v>0.08</v>
      </c>
      <c r="V167" s="61"/>
      <c r="W167" s="57">
        <v>0.08</v>
      </c>
      <c r="X167" s="61"/>
      <c r="Y167" s="57">
        <v>0.12</v>
      </c>
      <c r="Z167" s="61"/>
      <c r="AA167" s="57">
        <v>0.08</v>
      </c>
      <c r="AB167" s="61"/>
      <c r="AC167" s="57">
        <v>0.08</v>
      </c>
      <c r="AD167" s="61"/>
      <c r="AE167" s="57">
        <v>0.12</v>
      </c>
      <c r="AF167" s="61"/>
      <c r="AG167" s="60">
        <v>0.99999999999999989</v>
      </c>
      <c r="AH167" s="30">
        <v>45323</v>
      </c>
      <c r="AI167" s="31">
        <v>45657</v>
      </c>
      <c r="AJ167" s="45" t="s">
        <v>336</v>
      </c>
      <c r="AK167" s="32" t="s">
        <v>142</v>
      </c>
      <c r="AL167" s="5" t="s">
        <v>43</v>
      </c>
      <c r="AM167" s="32" t="s">
        <v>43</v>
      </c>
      <c r="AN167" s="61" t="s">
        <v>64</v>
      </c>
    </row>
    <row r="168" spans="1:40" ht="75" x14ac:dyDescent="0.25">
      <c r="A168" s="28" t="s">
        <v>154</v>
      </c>
      <c r="B168" s="1" t="s">
        <v>155</v>
      </c>
      <c r="C168" s="1">
        <v>329</v>
      </c>
      <c r="D168" s="1" t="s">
        <v>198</v>
      </c>
      <c r="E168" s="1" t="s">
        <v>198</v>
      </c>
      <c r="F168" s="32" t="s">
        <v>330</v>
      </c>
      <c r="G168" s="48" t="s">
        <v>337</v>
      </c>
      <c r="H168" s="59">
        <v>0.03</v>
      </c>
      <c r="I168" s="61"/>
      <c r="J168" s="61"/>
      <c r="K168" s="57">
        <v>0.08</v>
      </c>
      <c r="L168" s="61"/>
      <c r="M168" s="57">
        <v>0.08</v>
      </c>
      <c r="N168" s="61"/>
      <c r="O168" s="57">
        <v>0.08</v>
      </c>
      <c r="P168" s="61"/>
      <c r="Q168" s="57">
        <v>0.08</v>
      </c>
      <c r="R168" s="61"/>
      <c r="S168" s="57">
        <v>0.12</v>
      </c>
      <c r="T168" s="61"/>
      <c r="U168" s="57">
        <v>0.08</v>
      </c>
      <c r="V168" s="61"/>
      <c r="W168" s="57">
        <v>0.08</v>
      </c>
      <c r="X168" s="61"/>
      <c r="Y168" s="57">
        <v>0.12</v>
      </c>
      <c r="Z168" s="61"/>
      <c r="AA168" s="57">
        <v>0.08</v>
      </c>
      <c r="AB168" s="61"/>
      <c r="AC168" s="57">
        <v>0.08</v>
      </c>
      <c r="AD168" s="61"/>
      <c r="AE168" s="57">
        <v>0.12</v>
      </c>
      <c r="AF168" s="61"/>
      <c r="AG168" s="60">
        <v>0.99999999999999989</v>
      </c>
      <c r="AH168" s="30">
        <v>45323</v>
      </c>
      <c r="AI168" s="31">
        <v>45657</v>
      </c>
      <c r="AJ168" s="1" t="s">
        <v>338</v>
      </c>
      <c r="AK168" s="32" t="s">
        <v>142</v>
      </c>
      <c r="AL168" s="5" t="s">
        <v>43</v>
      </c>
      <c r="AM168" s="32" t="s">
        <v>43</v>
      </c>
      <c r="AN168" s="61" t="s">
        <v>64</v>
      </c>
    </row>
    <row r="169" spans="1:40" ht="75" x14ac:dyDescent="0.25">
      <c r="A169" s="28" t="s">
        <v>154</v>
      </c>
      <c r="B169" s="1" t="s">
        <v>155</v>
      </c>
      <c r="C169" s="1">
        <v>329</v>
      </c>
      <c r="D169" s="1" t="s">
        <v>198</v>
      </c>
      <c r="E169" s="1" t="s">
        <v>198</v>
      </c>
      <c r="F169" s="32" t="s">
        <v>330</v>
      </c>
      <c r="G169" s="46" t="s">
        <v>339</v>
      </c>
      <c r="H169" s="59">
        <v>7.0000000000000007E-2</v>
      </c>
      <c r="I169" s="61"/>
      <c r="J169" s="61"/>
      <c r="K169" s="61"/>
      <c r="L169" s="61"/>
      <c r="M169" s="61"/>
      <c r="N169" s="61"/>
      <c r="O169" s="61"/>
      <c r="P169" s="61"/>
      <c r="Q169" s="61"/>
      <c r="R169" s="61"/>
      <c r="S169" s="61"/>
      <c r="T169" s="61"/>
      <c r="U169" s="57">
        <v>0.25</v>
      </c>
      <c r="V169" s="61"/>
      <c r="W169" s="57">
        <v>0.25</v>
      </c>
      <c r="X169" s="61"/>
      <c r="Y169" s="57">
        <v>0.5</v>
      </c>
      <c r="Z169" s="61"/>
      <c r="AA169" s="61"/>
      <c r="AB169" s="61"/>
      <c r="AC169" s="61"/>
      <c r="AD169" s="61"/>
      <c r="AE169" s="61"/>
      <c r="AF169" s="61"/>
      <c r="AG169" s="60">
        <v>1</v>
      </c>
      <c r="AH169" s="30">
        <v>45474</v>
      </c>
      <c r="AI169" s="30">
        <v>45565</v>
      </c>
      <c r="AJ169" s="45" t="s">
        <v>340</v>
      </c>
      <c r="AK169" s="32" t="s">
        <v>142</v>
      </c>
      <c r="AL169" s="5" t="s">
        <v>43</v>
      </c>
      <c r="AM169" s="32" t="s">
        <v>43</v>
      </c>
      <c r="AN169" s="61" t="s">
        <v>64</v>
      </c>
    </row>
    <row r="170" spans="1:40" ht="75" x14ac:dyDescent="0.25">
      <c r="A170" s="28" t="s">
        <v>154</v>
      </c>
      <c r="B170" s="1" t="s">
        <v>155</v>
      </c>
      <c r="C170" s="1">
        <v>329</v>
      </c>
      <c r="D170" s="1" t="s">
        <v>198</v>
      </c>
      <c r="E170" s="1" t="s">
        <v>198</v>
      </c>
      <c r="F170" s="32" t="s">
        <v>330</v>
      </c>
      <c r="G170" s="48" t="s">
        <v>341</v>
      </c>
      <c r="H170" s="59">
        <v>0.01</v>
      </c>
      <c r="I170" s="61"/>
      <c r="J170" s="61"/>
      <c r="K170" s="61"/>
      <c r="L170" s="61"/>
      <c r="M170" s="57">
        <v>0.11</v>
      </c>
      <c r="N170" s="61"/>
      <c r="O170" s="57">
        <v>0.11</v>
      </c>
      <c r="P170" s="61"/>
      <c r="Q170" s="57">
        <v>0.11</v>
      </c>
      <c r="R170" s="61"/>
      <c r="S170" s="57">
        <v>0.12</v>
      </c>
      <c r="T170" s="61"/>
      <c r="U170" s="57">
        <v>0.11</v>
      </c>
      <c r="V170" s="61"/>
      <c r="W170" s="57">
        <v>0.11</v>
      </c>
      <c r="X170" s="61"/>
      <c r="Y170" s="57">
        <v>0.11</v>
      </c>
      <c r="Z170" s="61"/>
      <c r="AA170" s="57">
        <v>0.11</v>
      </c>
      <c r="AB170" s="61"/>
      <c r="AC170" s="57">
        <v>0.11</v>
      </c>
      <c r="AD170" s="61"/>
      <c r="AE170" s="61"/>
      <c r="AF170" s="61"/>
      <c r="AG170" s="60">
        <v>1</v>
      </c>
      <c r="AH170" s="30">
        <v>45352</v>
      </c>
      <c r="AI170" s="30">
        <v>45626</v>
      </c>
      <c r="AJ170" s="1" t="s">
        <v>342</v>
      </c>
      <c r="AK170" s="32" t="s">
        <v>142</v>
      </c>
      <c r="AL170" s="5" t="s">
        <v>43</v>
      </c>
      <c r="AM170" s="32" t="s">
        <v>43</v>
      </c>
      <c r="AN170" s="61" t="s">
        <v>64</v>
      </c>
    </row>
    <row r="171" spans="1:40" ht="75" x14ac:dyDescent="0.25">
      <c r="A171" s="28" t="s">
        <v>154</v>
      </c>
      <c r="B171" s="1" t="s">
        <v>155</v>
      </c>
      <c r="C171" s="1">
        <v>329</v>
      </c>
      <c r="D171" s="1" t="s">
        <v>198</v>
      </c>
      <c r="E171" s="1" t="s">
        <v>198</v>
      </c>
      <c r="F171" s="32" t="s">
        <v>330</v>
      </c>
      <c r="G171" s="48" t="s">
        <v>343</v>
      </c>
      <c r="H171" s="59">
        <v>0.01</v>
      </c>
      <c r="I171" s="61"/>
      <c r="J171" s="61"/>
      <c r="K171" s="57">
        <v>0.2</v>
      </c>
      <c r="L171" s="61"/>
      <c r="M171" s="57">
        <v>0.2</v>
      </c>
      <c r="N171" s="61"/>
      <c r="O171" s="57">
        <v>0.2</v>
      </c>
      <c r="P171" s="61"/>
      <c r="Q171" s="57">
        <v>0.2</v>
      </c>
      <c r="R171" s="61"/>
      <c r="S171" s="57">
        <v>0.2</v>
      </c>
      <c r="T171" s="61"/>
      <c r="U171" s="61"/>
      <c r="V171" s="61"/>
      <c r="W171" s="61"/>
      <c r="X171" s="61"/>
      <c r="Y171" s="61"/>
      <c r="Z171" s="61"/>
      <c r="AA171" s="61"/>
      <c r="AB171" s="61"/>
      <c r="AC171" s="61"/>
      <c r="AD171" s="61"/>
      <c r="AE171" s="61"/>
      <c r="AF171" s="61"/>
      <c r="AG171" s="60">
        <v>1</v>
      </c>
      <c r="AH171" s="30">
        <v>45323</v>
      </c>
      <c r="AI171" s="30">
        <v>45473</v>
      </c>
      <c r="AJ171" s="1" t="s">
        <v>344</v>
      </c>
      <c r="AK171" s="32" t="s">
        <v>142</v>
      </c>
      <c r="AL171" s="5" t="s">
        <v>43</v>
      </c>
      <c r="AM171" s="32" t="s">
        <v>43</v>
      </c>
      <c r="AN171" s="61" t="s">
        <v>64</v>
      </c>
    </row>
    <row r="172" spans="1:40" ht="105" x14ac:dyDescent="0.25">
      <c r="A172" s="28" t="s">
        <v>38</v>
      </c>
      <c r="B172" s="61" t="s">
        <v>39</v>
      </c>
      <c r="C172" s="1">
        <v>415</v>
      </c>
      <c r="D172" s="1" t="s">
        <v>198</v>
      </c>
      <c r="E172" s="1" t="s">
        <v>198</v>
      </c>
      <c r="F172" s="32" t="s">
        <v>345</v>
      </c>
      <c r="G172" s="46" t="s">
        <v>346</v>
      </c>
      <c r="H172" s="59">
        <v>0.03</v>
      </c>
      <c r="I172" s="61"/>
      <c r="J172" s="61"/>
      <c r="K172" s="61"/>
      <c r="L172" s="61"/>
      <c r="M172" s="61"/>
      <c r="N172" s="61"/>
      <c r="O172" s="61"/>
      <c r="P172" s="61"/>
      <c r="Q172" s="57">
        <v>0.25</v>
      </c>
      <c r="R172" s="61"/>
      <c r="S172" s="57">
        <v>0.25</v>
      </c>
      <c r="T172" s="61"/>
      <c r="U172" s="61"/>
      <c r="V172" s="61"/>
      <c r="W172" s="61"/>
      <c r="X172" s="61"/>
      <c r="Y172" s="61"/>
      <c r="Z172" s="61"/>
      <c r="AA172" s="61"/>
      <c r="AB172" s="61"/>
      <c r="AC172" s="57">
        <v>0.5</v>
      </c>
      <c r="AD172" s="61"/>
      <c r="AE172" s="61"/>
      <c r="AF172" s="61"/>
      <c r="AG172" s="60">
        <v>1</v>
      </c>
      <c r="AH172" s="30">
        <v>45413</v>
      </c>
      <c r="AI172" s="30">
        <v>45626</v>
      </c>
      <c r="AJ172" s="45" t="s">
        <v>347</v>
      </c>
      <c r="AK172" s="32" t="s">
        <v>142</v>
      </c>
      <c r="AL172" s="5" t="s">
        <v>43</v>
      </c>
      <c r="AM172" s="32" t="s">
        <v>43</v>
      </c>
      <c r="AN172" s="61" t="s">
        <v>64</v>
      </c>
    </row>
    <row r="173" spans="1:40" ht="105" x14ac:dyDescent="0.25">
      <c r="A173" s="28" t="s">
        <v>38</v>
      </c>
      <c r="B173" s="61" t="s">
        <v>39</v>
      </c>
      <c r="C173" s="1">
        <v>415</v>
      </c>
      <c r="D173" s="1" t="s">
        <v>198</v>
      </c>
      <c r="E173" s="1" t="s">
        <v>198</v>
      </c>
      <c r="F173" s="32" t="s">
        <v>348</v>
      </c>
      <c r="G173" s="46" t="s">
        <v>349</v>
      </c>
      <c r="H173" s="59">
        <v>0.03</v>
      </c>
      <c r="I173" s="61"/>
      <c r="J173" s="61"/>
      <c r="K173" s="61"/>
      <c r="L173" s="61"/>
      <c r="M173" s="61"/>
      <c r="N173" s="61"/>
      <c r="O173" s="47">
        <v>0.125</v>
      </c>
      <c r="P173" s="61"/>
      <c r="Q173" s="47">
        <v>0.125</v>
      </c>
      <c r="R173" s="61"/>
      <c r="S173" s="47">
        <v>0.125</v>
      </c>
      <c r="T173" s="61"/>
      <c r="U173" s="47">
        <v>0.125</v>
      </c>
      <c r="V173" s="61"/>
      <c r="W173" s="47">
        <v>0.125</v>
      </c>
      <c r="X173" s="61"/>
      <c r="Y173" s="47">
        <v>0.125</v>
      </c>
      <c r="Z173" s="61"/>
      <c r="AA173" s="47">
        <v>0.125</v>
      </c>
      <c r="AB173" s="61"/>
      <c r="AC173" s="47">
        <v>0.125</v>
      </c>
      <c r="AD173" s="61"/>
      <c r="AE173" s="61"/>
      <c r="AF173" s="61"/>
      <c r="AG173" s="60">
        <v>1</v>
      </c>
      <c r="AH173" s="30">
        <v>45383</v>
      </c>
      <c r="AI173" s="30">
        <v>45626</v>
      </c>
      <c r="AJ173" s="1" t="s">
        <v>350</v>
      </c>
      <c r="AK173" s="32" t="s">
        <v>142</v>
      </c>
      <c r="AL173" s="5" t="s">
        <v>43</v>
      </c>
      <c r="AM173" s="32" t="s">
        <v>43</v>
      </c>
      <c r="AN173" s="61" t="s">
        <v>64</v>
      </c>
    </row>
    <row r="174" spans="1:40" ht="135" x14ac:dyDescent="0.25">
      <c r="A174" s="28" t="s">
        <v>38</v>
      </c>
      <c r="B174" s="61" t="s">
        <v>39</v>
      </c>
      <c r="C174" s="1">
        <v>423</v>
      </c>
      <c r="D174" s="1" t="s">
        <v>198</v>
      </c>
      <c r="E174" s="1" t="s">
        <v>198</v>
      </c>
      <c r="F174" s="32" t="s">
        <v>351</v>
      </c>
      <c r="G174" s="46" t="s">
        <v>352</v>
      </c>
      <c r="H174" s="59">
        <v>0.03</v>
      </c>
      <c r="I174" s="61"/>
      <c r="J174" s="61"/>
      <c r="K174" s="57">
        <v>0.09</v>
      </c>
      <c r="L174" s="61"/>
      <c r="M174" s="57">
        <v>0.09</v>
      </c>
      <c r="N174" s="61"/>
      <c r="O174" s="57">
        <v>0.09</v>
      </c>
      <c r="P174" s="61"/>
      <c r="Q174" s="57">
        <v>0.09</v>
      </c>
      <c r="R174" s="61"/>
      <c r="S174" s="57">
        <v>0.1</v>
      </c>
      <c r="T174" s="61"/>
      <c r="U174" s="44">
        <v>0.09</v>
      </c>
      <c r="V174" s="61"/>
      <c r="W174" s="44">
        <v>0.09</v>
      </c>
      <c r="X174" s="61"/>
      <c r="Y174" s="44">
        <v>0.09</v>
      </c>
      <c r="Z174" s="61"/>
      <c r="AA174" s="44">
        <v>0.09</v>
      </c>
      <c r="AB174" s="61"/>
      <c r="AC174" s="44">
        <v>0.09</v>
      </c>
      <c r="AD174" s="61"/>
      <c r="AE174" s="44">
        <v>0.09</v>
      </c>
      <c r="AF174" s="61"/>
      <c r="AG174" s="60">
        <v>0.99999999999999978</v>
      </c>
      <c r="AH174" s="30">
        <v>45323</v>
      </c>
      <c r="AI174" s="31">
        <v>45657</v>
      </c>
      <c r="AJ174" s="1" t="s">
        <v>353</v>
      </c>
      <c r="AK174" s="32" t="s">
        <v>142</v>
      </c>
      <c r="AL174" s="5" t="s">
        <v>43</v>
      </c>
      <c r="AM174" s="32" t="s">
        <v>43</v>
      </c>
      <c r="AN174" s="61" t="s">
        <v>64</v>
      </c>
    </row>
    <row r="175" spans="1:40" ht="60" x14ac:dyDescent="0.25">
      <c r="A175" s="28" t="s">
        <v>38</v>
      </c>
      <c r="B175" s="61" t="s">
        <v>39</v>
      </c>
      <c r="C175" s="1">
        <v>432</v>
      </c>
      <c r="D175" s="1" t="s">
        <v>198</v>
      </c>
      <c r="E175" s="1" t="s">
        <v>198</v>
      </c>
      <c r="F175" s="28" t="s">
        <v>354</v>
      </c>
      <c r="G175" s="49" t="s">
        <v>355</v>
      </c>
      <c r="H175" s="34">
        <v>0.1</v>
      </c>
      <c r="I175" s="61"/>
      <c r="J175" s="61"/>
      <c r="K175" s="61"/>
      <c r="L175" s="61"/>
      <c r="M175" s="61"/>
      <c r="N175" s="61"/>
      <c r="O175" s="57">
        <v>0.25</v>
      </c>
      <c r="P175" s="61"/>
      <c r="Q175" s="61"/>
      <c r="R175" s="61"/>
      <c r="S175" s="61"/>
      <c r="T175" s="61"/>
      <c r="U175" s="57">
        <v>0.25</v>
      </c>
      <c r="V175" s="61"/>
      <c r="W175" s="61"/>
      <c r="X175" s="61"/>
      <c r="Y175" s="61"/>
      <c r="Z175" s="61"/>
      <c r="AA175" s="57">
        <v>0.25</v>
      </c>
      <c r="AB175" s="61"/>
      <c r="AC175" s="61"/>
      <c r="AD175" s="61"/>
      <c r="AE175" s="57">
        <v>0.25</v>
      </c>
      <c r="AF175" s="61"/>
      <c r="AG175" s="60">
        <v>1</v>
      </c>
      <c r="AH175" s="30">
        <v>45383</v>
      </c>
      <c r="AI175" s="31">
        <v>45657</v>
      </c>
      <c r="AJ175" s="1" t="s">
        <v>356</v>
      </c>
      <c r="AK175" s="32" t="s">
        <v>142</v>
      </c>
      <c r="AL175" s="5" t="s">
        <v>43</v>
      </c>
      <c r="AM175" s="32" t="s">
        <v>43</v>
      </c>
      <c r="AN175" s="61" t="s">
        <v>64</v>
      </c>
    </row>
    <row r="176" spans="1:40" ht="140.25" customHeight="1" x14ac:dyDescent="0.25">
      <c r="A176" s="100" t="s">
        <v>154</v>
      </c>
      <c r="B176" s="153" t="s">
        <v>155</v>
      </c>
      <c r="C176" s="153">
        <v>329</v>
      </c>
      <c r="D176" s="288" t="s">
        <v>198</v>
      </c>
      <c r="E176" s="286" t="s">
        <v>198</v>
      </c>
      <c r="F176" s="281" t="s">
        <v>364</v>
      </c>
      <c r="G176" s="281" t="s">
        <v>779</v>
      </c>
      <c r="H176" s="308">
        <v>0.16</v>
      </c>
      <c r="I176" s="280"/>
      <c r="J176" s="280"/>
      <c r="K176" s="280"/>
      <c r="L176" s="280"/>
      <c r="M176" s="280"/>
      <c r="N176" s="280"/>
      <c r="O176" s="280"/>
      <c r="P176" s="280"/>
      <c r="Q176" s="280"/>
      <c r="R176" s="280"/>
      <c r="S176" s="280"/>
      <c r="T176" s="280"/>
      <c r="U176" s="306">
        <v>0.5</v>
      </c>
      <c r="V176" s="280"/>
      <c r="W176" s="150">
        <v>0.5</v>
      </c>
      <c r="X176" s="153"/>
      <c r="Y176" s="306"/>
      <c r="Z176" s="153"/>
      <c r="AA176" s="306"/>
      <c r="AB176" s="280"/>
      <c r="AC176" s="306"/>
      <c r="AD176" s="280"/>
      <c r="AE176" s="280"/>
      <c r="AF176" s="280"/>
      <c r="AG176" s="149">
        <v>1</v>
      </c>
      <c r="AH176" s="151">
        <v>45474</v>
      </c>
      <c r="AI176" s="151">
        <v>45534</v>
      </c>
      <c r="AJ176" s="281" t="s">
        <v>780</v>
      </c>
      <c r="AK176" s="153" t="s">
        <v>186</v>
      </c>
      <c r="AL176" s="296" t="s">
        <v>43</v>
      </c>
      <c r="AM176" s="300" t="s">
        <v>187</v>
      </c>
      <c r="AN176" s="300" t="s">
        <v>64</v>
      </c>
    </row>
    <row r="177" spans="1:40" ht="75" x14ac:dyDescent="0.25">
      <c r="A177" s="28" t="s">
        <v>154</v>
      </c>
      <c r="B177" s="1" t="s">
        <v>155</v>
      </c>
      <c r="C177" s="3">
        <v>329</v>
      </c>
      <c r="D177" s="69" t="s">
        <v>198</v>
      </c>
      <c r="E177" s="81" t="s">
        <v>198</v>
      </c>
      <c r="F177" s="32" t="s">
        <v>364</v>
      </c>
      <c r="G177" s="32" t="s">
        <v>362</v>
      </c>
      <c r="H177" s="34">
        <v>0.2</v>
      </c>
      <c r="I177" s="80"/>
      <c r="J177" s="80"/>
      <c r="K177" s="80"/>
      <c r="L177" s="80"/>
      <c r="M177" s="80">
        <v>0.1</v>
      </c>
      <c r="N177" s="80"/>
      <c r="O177" s="80">
        <v>0.1</v>
      </c>
      <c r="P177" s="80"/>
      <c r="Q177" s="80">
        <v>0.1</v>
      </c>
      <c r="R177" s="80"/>
      <c r="S177" s="80">
        <v>0.1</v>
      </c>
      <c r="T177" s="80"/>
      <c r="U177" s="80">
        <v>0.1</v>
      </c>
      <c r="V177" s="80"/>
      <c r="W177" s="80">
        <v>0.1</v>
      </c>
      <c r="X177" s="80"/>
      <c r="Y177" s="80">
        <v>0.1</v>
      </c>
      <c r="Z177" s="80"/>
      <c r="AA177" s="80">
        <v>0.1</v>
      </c>
      <c r="AB177" s="80"/>
      <c r="AC177" s="80">
        <v>0.1</v>
      </c>
      <c r="AD177" s="80"/>
      <c r="AE177" s="80">
        <v>0.1</v>
      </c>
      <c r="AF177" s="80"/>
      <c r="AG177" s="80">
        <v>1</v>
      </c>
      <c r="AH177" s="39">
        <v>45352</v>
      </c>
      <c r="AI177" s="31">
        <v>45657</v>
      </c>
      <c r="AJ177" s="61" t="s">
        <v>363</v>
      </c>
      <c r="AK177" s="61" t="s">
        <v>186</v>
      </c>
      <c r="AL177" s="61" t="s">
        <v>43</v>
      </c>
      <c r="AM177" s="61" t="s">
        <v>187</v>
      </c>
      <c r="AN177" s="61" t="s">
        <v>64</v>
      </c>
    </row>
    <row r="178" spans="1:40" s="284" customFormat="1" ht="75" x14ac:dyDescent="0.25">
      <c r="A178" s="100" t="s">
        <v>38</v>
      </c>
      <c r="B178" s="153" t="s">
        <v>39</v>
      </c>
      <c r="C178" s="153">
        <v>415</v>
      </c>
      <c r="D178" s="69" t="s">
        <v>198</v>
      </c>
      <c r="E178" s="81" t="s">
        <v>198</v>
      </c>
      <c r="F178" s="100" t="s">
        <v>589</v>
      </c>
      <c r="G178" s="272" t="s">
        <v>560</v>
      </c>
      <c r="H178" s="149">
        <v>0.03</v>
      </c>
      <c r="I178" s="150"/>
      <c r="J178" s="150"/>
      <c r="K178" s="150"/>
      <c r="L178" s="150"/>
      <c r="M178" s="150"/>
      <c r="N178" s="150"/>
      <c r="O178" s="150"/>
      <c r="P178" s="150"/>
      <c r="Q178" s="150"/>
      <c r="R178" s="150"/>
      <c r="S178" s="150"/>
      <c r="T178" s="150"/>
      <c r="U178" s="150"/>
      <c r="V178" s="150"/>
      <c r="W178" s="150"/>
      <c r="X178" s="150"/>
      <c r="Y178" s="150"/>
      <c r="Z178" s="150"/>
      <c r="AA178" s="150"/>
      <c r="AB178" s="150"/>
      <c r="AC178" s="150">
        <v>0.5</v>
      </c>
      <c r="AD178" s="150"/>
      <c r="AE178" s="150">
        <v>0.5</v>
      </c>
      <c r="AF178" s="150"/>
      <c r="AG178" s="150">
        <f t="shared" ref="AG178:AG179" si="7">SUM(I178:AF178)</f>
        <v>1</v>
      </c>
      <c r="AH178" s="151">
        <v>45597</v>
      </c>
      <c r="AI178" s="151">
        <v>45657</v>
      </c>
      <c r="AJ178" s="285" t="s">
        <v>561</v>
      </c>
      <c r="AK178" s="153" t="s">
        <v>552</v>
      </c>
      <c r="AL178" s="153" t="s">
        <v>43</v>
      </c>
      <c r="AM178" s="153" t="s">
        <v>43</v>
      </c>
      <c r="AN178" s="153" t="s">
        <v>553</v>
      </c>
    </row>
    <row r="179" spans="1:40" s="284" customFormat="1" ht="75" x14ac:dyDescent="0.25">
      <c r="A179" s="100" t="s">
        <v>38</v>
      </c>
      <c r="B179" s="153" t="s">
        <v>39</v>
      </c>
      <c r="C179" s="153">
        <v>415</v>
      </c>
      <c r="D179" s="69" t="s">
        <v>198</v>
      </c>
      <c r="E179" s="81" t="s">
        <v>198</v>
      </c>
      <c r="F179" s="100" t="s">
        <v>589</v>
      </c>
      <c r="G179" s="272" t="s">
        <v>562</v>
      </c>
      <c r="H179" s="149">
        <v>0.03</v>
      </c>
      <c r="I179" s="150"/>
      <c r="J179" s="150"/>
      <c r="K179" s="150"/>
      <c r="L179" s="150"/>
      <c r="M179" s="150"/>
      <c r="N179" s="150"/>
      <c r="O179" s="150"/>
      <c r="P179" s="150"/>
      <c r="Q179" s="150"/>
      <c r="R179" s="150"/>
      <c r="S179" s="150"/>
      <c r="T179" s="150"/>
      <c r="U179" s="150"/>
      <c r="V179" s="150"/>
      <c r="W179" s="150"/>
      <c r="X179" s="150"/>
      <c r="Y179" s="150"/>
      <c r="Z179" s="150"/>
      <c r="AA179" s="150"/>
      <c r="AB179" s="150"/>
      <c r="AC179" s="150">
        <v>0.5</v>
      </c>
      <c r="AD179" s="150"/>
      <c r="AE179" s="150">
        <v>0.5</v>
      </c>
      <c r="AF179" s="150"/>
      <c r="AG179" s="150">
        <f t="shared" si="7"/>
        <v>1</v>
      </c>
      <c r="AH179" s="151">
        <v>45597</v>
      </c>
      <c r="AI179" s="151">
        <v>45657</v>
      </c>
      <c r="AJ179" s="287" t="s">
        <v>563</v>
      </c>
      <c r="AK179" s="153" t="s">
        <v>552</v>
      </c>
      <c r="AL179" s="153" t="s">
        <v>43</v>
      </c>
      <c r="AM179" s="153" t="s">
        <v>43</v>
      </c>
      <c r="AN179" s="153" t="s">
        <v>553</v>
      </c>
    </row>
    <row r="180" spans="1:40" s="284" customFormat="1" ht="75" x14ac:dyDescent="0.25">
      <c r="A180" s="100" t="s">
        <v>38</v>
      </c>
      <c r="B180" s="153" t="s">
        <v>39</v>
      </c>
      <c r="C180" s="153">
        <v>420</v>
      </c>
      <c r="D180" s="288" t="s">
        <v>198</v>
      </c>
      <c r="E180" s="286" t="s">
        <v>198</v>
      </c>
      <c r="F180" s="100" t="s">
        <v>589</v>
      </c>
      <c r="G180" s="100" t="s">
        <v>573</v>
      </c>
      <c r="H180" s="150">
        <v>0.02</v>
      </c>
      <c r="I180" s="153"/>
      <c r="J180" s="153"/>
      <c r="K180" s="153"/>
      <c r="L180" s="153"/>
      <c r="M180" s="153"/>
      <c r="N180" s="153"/>
      <c r="O180" s="150">
        <v>0.12</v>
      </c>
      <c r="P180" s="153"/>
      <c r="Q180" s="150">
        <v>0.12</v>
      </c>
      <c r="R180" s="153"/>
      <c r="S180" s="150">
        <v>0.12</v>
      </c>
      <c r="T180" s="289"/>
      <c r="U180" s="150">
        <v>0.12</v>
      </c>
      <c r="V180" s="153"/>
      <c r="W180" s="150">
        <v>0.12</v>
      </c>
      <c r="X180" s="153"/>
      <c r="Y180" s="150">
        <v>0.1</v>
      </c>
      <c r="Z180" s="153"/>
      <c r="AA180" s="150">
        <v>0.1</v>
      </c>
      <c r="AB180" s="153"/>
      <c r="AC180" s="150">
        <v>0.1</v>
      </c>
      <c r="AD180" s="153"/>
      <c r="AE180" s="150">
        <v>0.1</v>
      </c>
      <c r="AF180" s="153"/>
      <c r="AG180" s="150">
        <f>+AE180+AC180+AA180+Y180+W180+U180+S180+O180+Q180+M180+K180+I180</f>
        <v>1</v>
      </c>
      <c r="AH180" s="151">
        <v>45383</v>
      </c>
      <c r="AI180" s="283">
        <v>45657</v>
      </c>
      <c r="AJ180" s="153" t="s">
        <v>574</v>
      </c>
      <c r="AK180" s="153" t="s">
        <v>552</v>
      </c>
      <c r="AL180" s="153" t="s">
        <v>43</v>
      </c>
      <c r="AM180" s="153" t="s">
        <v>43</v>
      </c>
      <c r="AN180" s="153" t="s">
        <v>553</v>
      </c>
    </row>
    <row r="181" spans="1:40" ht="75" x14ac:dyDescent="0.25">
      <c r="A181" s="28" t="s">
        <v>38</v>
      </c>
      <c r="B181" s="61" t="s">
        <v>39</v>
      </c>
      <c r="C181" s="1">
        <v>424</v>
      </c>
      <c r="D181" s="1" t="s">
        <v>198</v>
      </c>
      <c r="E181" s="81" t="s">
        <v>198</v>
      </c>
      <c r="F181" s="28" t="s">
        <v>589</v>
      </c>
      <c r="G181" s="28" t="s">
        <v>590</v>
      </c>
      <c r="H181" s="59">
        <v>0.09</v>
      </c>
      <c r="I181" s="57"/>
      <c r="J181" s="57"/>
      <c r="K181" s="57"/>
      <c r="L181" s="57"/>
      <c r="M181" s="57"/>
      <c r="N181" s="57"/>
      <c r="O181" s="57">
        <v>0.3</v>
      </c>
      <c r="P181" s="57"/>
      <c r="Q181" s="57"/>
      <c r="R181" s="57"/>
      <c r="S181" s="57"/>
      <c r="T181" s="57"/>
      <c r="U181" s="57">
        <v>0.3</v>
      </c>
      <c r="V181" s="57"/>
      <c r="W181" s="57"/>
      <c r="X181" s="57"/>
      <c r="Y181" s="57"/>
      <c r="Z181" s="57"/>
      <c r="AA181" s="57"/>
      <c r="AB181" s="57"/>
      <c r="AC181" s="57">
        <v>0.3</v>
      </c>
      <c r="AD181" s="57"/>
      <c r="AE181" s="57">
        <v>0.1</v>
      </c>
      <c r="AF181" s="57"/>
      <c r="AG181" s="57">
        <f t="shared" ref="AG181:AG187" si="8">SUM(I181:AF181)</f>
        <v>0.99999999999999989</v>
      </c>
      <c r="AH181" s="39">
        <v>45383</v>
      </c>
      <c r="AI181" s="39">
        <v>45657</v>
      </c>
      <c r="AJ181" s="61" t="s">
        <v>591</v>
      </c>
      <c r="AK181" s="61" t="s">
        <v>552</v>
      </c>
      <c r="AL181" s="61" t="s">
        <v>43</v>
      </c>
      <c r="AM181" s="61" t="s">
        <v>43</v>
      </c>
      <c r="AN181" s="61" t="s">
        <v>553</v>
      </c>
    </row>
    <row r="182" spans="1:40" ht="126" customHeight="1" x14ac:dyDescent="0.25">
      <c r="A182" s="100" t="s">
        <v>38</v>
      </c>
      <c r="B182" s="153" t="s">
        <v>39</v>
      </c>
      <c r="C182" s="153">
        <v>420</v>
      </c>
      <c r="D182" s="1" t="s">
        <v>198</v>
      </c>
      <c r="E182" s="81" t="s">
        <v>198</v>
      </c>
      <c r="F182" s="100" t="s">
        <v>589</v>
      </c>
      <c r="G182" s="100" t="s">
        <v>585</v>
      </c>
      <c r="H182" s="150">
        <v>0.02</v>
      </c>
      <c r="I182" s="153"/>
      <c r="J182" s="153"/>
      <c r="K182" s="153"/>
      <c r="L182" s="153"/>
      <c r="M182" s="150">
        <v>0.1</v>
      </c>
      <c r="N182" s="153"/>
      <c r="O182" s="150">
        <v>0.1</v>
      </c>
      <c r="P182" s="153"/>
      <c r="Q182" s="150">
        <v>0.1</v>
      </c>
      <c r="R182" s="153"/>
      <c r="S182" s="150">
        <v>0.1</v>
      </c>
      <c r="T182" s="153"/>
      <c r="U182" s="150">
        <v>0.1</v>
      </c>
      <c r="V182" s="153"/>
      <c r="W182" s="150">
        <v>0.1</v>
      </c>
      <c r="X182" s="153"/>
      <c r="Y182" s="150">
        <v>0.1</v>
      </c>
      <c r="Z182" s="153"/>
      <c r="AA182" s="150">
        <v>0.1</v>
      </c>
      <c r="AB182" s="153"/>
      <c r="AC182" s="150">
        <v>0.1</v>
      </c>
      <c r="AD182" s="153"/>
      <c r="AE182" s="150">
        <v>0.1</v>
      </c>
      <c r="AF182" s="153"/>
      <c r="AG182" s="150">
        <f t="shared" ref="AG182:AG184" si="9">+AE182+AC182+AA182+Y182+W182+U182+S182+O182+Q182+M182+K182+I182</f>
        <v>0.99999999999999989</v>
      </c>
      <c r="AH182" s="283">
        <v>45352</v>
      </c>
      <c r="AI182" s="283">
        <v>45657</v>
      </c>
      <c r="AJ182" s="153" t="s">
        <v>586</v>
      </c>
      <c r="AK182" s="153" t="s">
        <v>552</v>
      </c>
      <c r="AL182" s="153" t="s">
        <v>43</v>
      </c>
      <c r="AM182" s="153" t="s">
        <v>43</v>
      </c>
      <c r="AN182" s="153" t="s">
        <v>553</v>
      </c>
    </row>
    <row r="183" spans="1:40" ht="97.9" customHeight="1" x14ac:dyDescent="0.25">
      <c r="A183" s="100" t="s">
        <v>38</v>
      </c>
      <c r="B183" s="153" t="s">
        <v>39</v>
      </c>
      <c r="C183" s="153">
        <v>420</v>
      </c>
      <c r="D183" s="1" t="s">
        <v>198</v>
      </c>
      <c r="E183" s="81" t="s">
        <v>198</v>
      </c>
      <c r="F183" s="100" t="s">
        <v>589</v>
      </c>
      <c r="G183" s="100" t="s">
        <v>587</v>
      </c>
      <c r="H183" s="150">
        <v>0.02</v>
      </c>
      <c r="I183" s="153"/>
      <c r="J183" s="153"/>
      <c r="K183" s="153"/>
      <c r="L183" s="153"/>
      <c r="M183" s="150">
        <v>0.25</v>
      </c>
      <c r="N183" s="153"/>
      <c r="O183" s="150">
        <v>0.25</v>
      </c>
      <c r="P183" s="153"/>
      <c r="Q183" s="150">
        <v>0.25</v>
      </c>
      <c r="R183" s="153"/>
      <c r="S183" s="150">
        <v>0.25</v>
      </c>
      <c r="T183" s="289"/>
      <c r="U183" s="150"/>
      <c r="V183" s="153"/>
      <c r="W183" s="150"/>
      <c r="X183" s="153"/>
      <c r="Y183" s="150"/>
      <c r="Z183" s="153"/>
      <c r="AA183" s="150"/>
      <c r="AB183" s="153"/>
      <c r="AC183" s="150"/>
      <c r="AD183" s="153"/>
      <c r="AE183" s="150"/>
      <c r="AF183" s="153"/>
      <c r="AG183" s="150">
        <f t="shared" si="9"/>
        <v>1</v>
      </c>
      <c r="AH183" s="283">
        <v>45352</v>
      </c>
      <c r="AI183" s="283">
        <v>45473</v>
      </c>
      <c r="AJ183" s="153" t="s">
        <v>586</v>
      </c>
      <c r="AK183" s="153" t="s">
        <v>552</v>
      </c>
      <c r="AL183" s="153" t="s">
        <v>43</v>
      </c>
      <c r="AM183" s="153" t="s">
        <v>43</v>
      </c>
      <c r="AN183" s="153" t="s">
        <v>553</v>
      </c>
    </row>
    <row r="184" spans="1:40" ht="135" customHeight="1" x14ac:dyDescent="0.25">
      <c r="A184" s="100" t="s">
        <v>38</v>
      </c>
      <c r="B184" s="153" t="s">
        <v>39</v>
      </c>
      <c r="C184" s="153">
        <v>420</v>
      </c>
      <c r="D184" s="1" t="s">
        <v>198</v>
      </c>
      <c r="E184" s="81" t="s">
        <v>198</v>
      </c>
      <c r="F184" s="100" t="s">
        <v>589</v>
      </c>
      <c r="G184" s="100" t="s">
        <v>588</v>
      </c>
      <c r="H184" s="150">
        <v>0.02</v>
      </c>
      <c r="I184" s="153"/>
      <c r="J184" s="153"/>
      <c r="K184" s="153"/>
      <c r="L184" s="153"/>
      <c r="M184" s="150">
        <v>0.25</v>
      </c>
      <c r="N184" s="153"/>
      <c r="O184" s="150">
        <v>0.25</v>
      </c>
      <c r="P184" s="153"/>
      <c r="Q184" s="150">
        <v>0.25</v>
      </c>
      <c r="R184" s="153"/>
      <c r="S184" s="150">
        <v>0.25</v>
      </c>
      <c r="T184" s="289"/>
      <c r="U184" s="150"/>
      <c r="V184" s="153"/>
      <c r="W184" s="150"/>
      <c r="X184" s="153"/>
      <c r="Y184" s="150"/>
      <c r="Z184" s="153"/>
      <c r="AA184" s="150"/>
      <c r="AB184" s="153"/>
      <c r="AC184" s="150"/>
      <c r="AD184" s="153"/>
      <c r="AE184" s="150"/>
      <c r="AF184" s="153"/>
      <c r="AG184" s="150">
        <f t="shared" si="9"/>
        <v>1</v>
      </c>
      <c r="AH184" s="283">
        <v>45352</v>
      </c>
      <c r="AI184" s="283">
        <v>45473</v>
      </c>
      <c r="AJ184" s="153" t="s">
        <v>586</v>
      </c>
      <c r="AK184" s="153" t="s">
        <v>552</v>
      </c>
      <c r="AL184" s="153" t="s">
        <v>43</v>
      </c>
      <c r="AM184" s="153" t="s">
        <v>43</v>
      </c>
      <c r="AN184" s="153" t="s">
        <v>553</v>
      </c>
    </row>
    <row r="185" spans="1:40" ht="75" x14ac:dyDescent="0.25">
      <c r="A185" s="28" t="s">
        <v>38</v>
      </c>
      <c r="B185" s="61" t="s">
        <v>39</v>
      </c>
      <c r="C185" s="1">
        <v>424</v>
      </c>
      <c r="D185" s="1" t="s">
        <v>198</v>
      </c>
      <c r="E185" s="81" t="s">
        <v>198</v>
      </c>
      <c r="F185" s="28" t="s">
        <v>589</v>
      </c>
      <c r="G185" s="28" t="s">
        <v>592</v>
      </c>
      <c r="H185" s="59">
        <v>0.09</v>
      </c>
      <c r="I185" s="57"/>
      <c r="J185" s="57"/>
      <c r="K185" s="57"/>
      <c r="L185" s="57"/>
      <c r="M185" s="57"/>
      <c r="N185" s="57"/>
      <c r="O185" s="57">
        <v>0.3</v>
      </c>
      <c r="P185" s="57"/>
      <c r="Q185" s="57"/>
      <c r="R185" s="57"/>
      <c r="S185" s="57"/>
      <c r="T185" s="57"/>
      <c r="U185" s="57">
        <v>0.3</v>
      </c>
      <c r="V185" s="57"/>
      <c r="W185" s="57"/>
      <c r="X185" s="57"/>
      <c r="Y185" s="57"/>
      <c r="Z185" s="57"/>
      <c r="AA185" s="57"/>
      <c r="AB185" s="57"/>
      <c r="AC185" s="57">
        <v>0.3</v>
      </c>
      <c r="AD185" s="57"/>
      <c r="AE185" s="57">
        <v>0.1</v>
      </c>
      <c r="AF185" s="57"/>
      <c r="AG185" s="57">
        <f t="shared" si="8"/>
        <v>0.99999999999999989</v>
      </c>
      <c r="AH185" s="39">
        <v>45383</v>
      </c>
      <c r="AI185" s="39">
        <v>45657</v>
      </c>
      <c r="AJ185" s="61" t="s">
        <v>593</v>
      </c>
      <c r="AK185" s="61" t="s">
        <v>552</v>
      </c>
      <c r="AL185" s="61" t="s">
        <v>43</v>
      </c>
      <c r="AM185" s="61" t="s">
        <v>43</v>
      </c>
      <c r="AN185" s="61" t="s">
        <v>553</v>
      </c>
    </row>
    <row r="186" spans="1:40" ht="75" x14ac:dyDescent="0.25">
      <c r="A186" s="28" t="s">
        <v>38</v>
      </c>
      <c r="B186" s="61" t="s">
        <v>39</v>
      </c>
      <c r="C186" s="1">
        <v>425</v>
      </c>
      <c r="D186" s="1" t="s">
        <v>198</v>
      </c>
      <c r="E186" s="81" t="s">
        <v>198</v>
      </c>
      <c r="F186" s="28" t="s">
        <v>589</v>
      </c>
      <c r="G186" s="84" t="s">
        <v>594</v>
      </c>
      <c r="H186" s="4">
        <v>4.4999999999999998E-2</v>
      </c>
      <c r="I186" s="57"/>
      <c r="J186" s="57"/>
      <c r="K186" s="57"/>
      <c r="L186" s="57"/>
      <c r="M186" s="57"/>
      <c r="N186" s="57"/>
      <c r="O186" s="57"/>
      <c r="P186" s="57"/>
      <c r="Q186" s="57">
        <v>0.2</v>
      </c>
      <c r="R186" s="57"/>
      <c r="S186" s="57"/>
      <c r="T186" s="57"/>
      <c r="U186" s="57">
        <v>0.2</v>
      </c>
      <c r="V186" s="57"/>
      <c r="W186" s="57"/>
      <c r="X186" s="57"/>
      <c r="Y186" s="57">
        <v>0.2</v>
      </c>
      <c r="Z186" s="57"/>
      <c r="AA186" s="57">
        <v>0.2</v>
      </c>
      <c r="AB186" s="57"/>
      <c r="AC186" s="57"/>
      <c r="AD186" s="57"/>
      <c r="AE186" s="57">
        <v>0.2</v>
      </c>
      <c r="AF186" s="57"/>
      <c r="AG186" s="57">
        <f t="shared" si="8"/>
        <v>1</v>
      </c>
      <c r="AH186" s="39">
        <v>45413</v>
      </c>
      <c r="AI186" s="39">
        <v>45657</v>
      </c>
      <c r="AJ186" s="61" t="s">
        <v>595</v>
      </c>
      <c r="AK186" s="61" t="s">
        <v>552</v>
      </c>
      <c r="AL186" s="61" t="s">
        <v>43</v>
      </c>
      <c r="AM186" s="61" t="s">
        <v>43</v>
      </c>
      <c r="AN186" s="61" t="s">
        <v>553</v>
      </c>
    </row>
    <row r="187" spans="1:40" ht="75" x14ac:dyDescent="0.25">
      <c r="A187" s="28" t="s">
        <v>38</v>
      </c>
      <c r="B187" s="61" t="s">
        <v>39</v>
      </c>
      <c r="C187" s="1">
        <v>426</v>
      </c>
      <c r="D187" s="1" t="s">
        <v>198</v>
      </c>
      <c r="E187" s="81" t="s">
        <v>198</v>
      </c>
      <c r="F187" s="28" t="s">
        <v>589</v>
      </c>
      <c r="G187" s="84" t="s">
        <v>596</v>
      </c>
      <c r="H187" s="4">
        <v>4.4999999999999998E-2</v>
      </c>
      <c r="I187" s="57"/>
      <c r="J187" s="57"/>
      <c r="K187" s="57"/>
      <c r="L187" s="57"/>
      <c r="M187" s="57"/>
      <c r="N187" s="57"/>
      <c r="O187" s="57"/>
      <c r="P187" s="57"/>
      <c r="Q187" s="57"/>
      <c r="R187" s="57"/>
      <c r="S187" s="57">
        <v>0.5</v>
      </c>
      <c r="T187" s="57"/>
      <c r="U187" s="57"/>
      <c r="V187" s="57"/>
      <c r="W187" s="57"/>
      <c r="X187" s="57"/>
      <c r="Y187" s="57"/>
      <c r="Z187" s="57"/>
      <c r="AA187" s="57"/>
      <c r="AB187" s="57"/>
      <c r="AC187" s="57">
        <v>0.4</v>
      </c>
      <c r="AD187" s="57"/>
      <c r="AE187" s="57">
        <v>0.1</v>
      </c>
      <c r="AF187" s="57"/>
      <c r="AG187" s="57">
        <f t="shared" si="8"/>
        <v>1</v>
      </c>
      <c r="AH187" s="39">
        <v>45444</v>
      </c>
      <c r="AI187" s="39">
        <v>45657</v>
      </c>
      <c r="AJ187" s="61" t="s">
        <v>595</v>
      </c>
      <c r="AK187" s="61" t="s">
        <v>552</v>
      </c>
      <c r="AL187" s="61" t="s">
        <v>43</v>
      </c>
      <c r="AM187" s="61" t="s">
        <v>43</v>
      </c>
      <c r="AN187" s="61" t="s">
        <v>553</v>
      </c>
    </row>
    <row r="188" spans="1:40" ht="117" customHeight="1" x14ac:dyDescent="0.25">
      <c r="A188" s="28" t="s">
        <v>38</v>
      </c>
      <c r="B188" s="61" t="s">
        <v>39</v>
      </c>
      <c r="C188" s="1">
        <v>427</v>
      </c>
      <c r="D188" s="1" t="s">
        <v>198</v>
      </c>
      <c r="E188" s="81" t="s">
        <v>198</v>
      </c>
      <c r="F188" s="28" t="s">
        <v>589</v>
      </c>
      <c r="G188" s="100" t="s">
        <v>736</v>
      </c>
      <c r="H188" s="149">
        <v>4.4999999999999998E-2</v>
      </c>
      <c r="I188" s="150"/>
      <c r="J188" s="150"/>
      <c r="K188" s="150"/>
      <c r="L188" s="150"/>
      <c r="M188" s="150"/>
      <c r="N188" s="150"/>
      <c r="O188" s="150"/>
      <c r="P188" s="150"/>
      <c r="Q188" s="150"/>
      <c r="R188" s="150"/>
      <c r="S188" s="150">
        <v>0.5</v>
      </c>
      <c r="T188" s="150"/>
      <c r="U188" s="150"/>
      <c r="V188" s="150"/>
      <c r="W188" s="150"/>
      <c r="X188" s="150"/>
      <c r="Y188" s="150"/>
      <c r="Z188" s="150"/>
      <c r="AA188" s="150"/>
      <c r="AB188" s="150"/>
      <c r="AC188" s="150"/>
      <c r="AD188" s="150"/>
      <c r="AE188" s="150">
        <v>0.5</v>
      </c>
      <c r="AF188" s="150"/>
      <c r="AG188" s="150">
        <f t="shared" ref="AG188" si="10">SUM(I188:AF188)</f>
        <v>1</v>
      </c>
      <c r="AH188" s="151">
        <v>45444</v>
      </c>
      <c r="AI188" s="151">
        <v>45657</v>
      </c>
      <c r="AJ188" s="61" t="s">
        <v>598</v>
      </c>
      <c r="AK188" s="61" t="s">
        <v>552</v>
      </c>
      <c r="AL188" s="61" t="s">
        <v>43</v>
      </c>
      <c r="AM188" s="61" t="s">
        <v>43</v>
      </c>
      <c r="AN188" s="61" t="s">
        <v>553</v>
      </c>
    </row>
    <row r="189" spans="1:40" ht="120" x14ac:dyDescent="0.25">
      <c r="A189" s="28" t="s">
        <v>38</v>
      </c>
      <c r="B189" s="61" t="s">
        <v>39</v>
      </c>
      <c r="C189" s="1">
        <v>428</v>
      </c>
      <c r="D189" s="1" t="s">
        <v>198</v>
      </c>
      <c r="E189" s="81" t="s">
        <v>198</v>
      </c>
      <c r="F189" s="28" t="s">
        <v>589</v>
      </c>
      <c r="G189" s="28" t="s">
        <v>599</v>
      </c>
      <c r="H189" s="4">
        <v>4.4999999999999998E-2</v>
      </c>
      <c r="I189" s="61"/>
      <c r="J189" s="61"/>
      <c r="K189" s="61"/>
      <c r="L189" s="61"/>
      <c r="M189" s="37"/>
      <c r="N189" s="61"/>
      <c r="O189" s="57">
        <v>0.3</v>
      </c>
      <c r="P189" s="61"/>
      <c r="Q189" s="61"/>
      <c r="R189" s="61"/>
      <c r="S189" s="37"/>
      <c r="T189" s="61"/>
      <c r="U189" s="57">
        <v>0.3</v>
      </c>
      <c r="V189" s="61"/>
      <c r="W189" s="61"/>
      <c r="X189" s="61"/>
      <c r="Y189" s="37"/>
      <c r="Z189" s="61"/>
      <c r="AA189" s="57">
        <v>0.1</v>
      </c>
      <c r="AB189" s="61"/>
      <c r="AC189" s="57">
        <v>0.1</v>
      </c>
      <c r="AD189" s="61"/>
      <c r="AE189" s="57">
        <v>0.2</v>
      </c>
      <c r="AF189" s="61"/>
      <c r="AG189" s="57">
        <f>SUM(I189:AF189)</f>
        <v>1</v>
      </c>
      <c r="AH189" s="39">
        <v>45383</v>
      </c>
      <c r="AI189" s="39">
        <v>45657</v>
      </c>
      <c r="AJ189" s="61" t="s">
        <v>600</v>
      </c>
      <c r="AK189" s="61" t="s">
        <v>552</v>
      </c>
      <c r="AL189" s="61" t="s">
        <v>43</v>
      </c>
      <c r="AM189" s="61" t="s">
        <v>43</v>
      </c>
      <c r="AN189" s="61" t="s">
        <v>553</v>
      </c>
    </row>
    <row r="190" spans="1:40" s="7" customFormat="1" ht="75" x14ac:dyDescent="0.25">
      <c r="A190" s="28" t="s">
        <v>154</v>
      </c>
      <c r="B190" s="1" t="s">
        <v>155</v>
      </c>
      <c r="C190" s="61">
        <v>326</v>
      </c>
      <c r="D190" s="61" t="s">
        <v>198</v>
      </c>
      <c r="E190" s="81" t="s">
        <v>198</v>
      </c>
      <c r="F190" s="43" t="s">
        <v>631</v>
      </c>
      <c r="G190" s="43" t="s">
        <v>632</v>
      </c>
      <c r="H190" s="57">
        <v>3.7499999999999999E-2</v>
      </c>
      <c r="I190" s="61"/>
      <c r="J190" s="61"/>
      <c r="K190" s="61"/>
      <c r="L190" s="61"/>
      <c r="M190" s="57">
        <v>0.25</v>
      </c>
      <c r="N190" s="61"/>
      <c r="O190" s="61"/>
      <c r="P190" s="61"/>
      <c r="Q190" s="61"/>
      <c r="R190" s="61"/>
      <c r="S190" s="57">
        <v>0.25</v>
      </c>
      <c r="T190" s="61"/>
      <c r="U190" s="61"/>
      <c r="V190" s="61"/>
      <c r="W190" s="61"/>
      <c r="X190" s="61"/>
      <c r="Y190" s="57">
        <v>0.25</v>
      </c>
      <c r="Z190" s="57"/>
      <c r="AA190" s="61"/>
      <c r="AB190" s="61"/>
      <c r="AC190" s="57">
        <v>0.25</v>
      </c>
      <c r="AD190" s="61"/>
      <c r="AE190" s="57"/>
      <c r="AF190" s="61"/>
      <c r="AG190" s="57">
        <f>+I190+K190+M190+O190+Q190+S190+U190+W190+Y190+AA190+AC190+AE190</f>
        <v>1</v>
      </c>
      <c r="AH190" s="39">
        <v>45352</v>
      </c>
      <c r="AI190" s="39">
        <v>45626</v>
      </c>
      <c r="AJ190" s="83" t="s">
        <v>633</v>
      </c>
      <c r="AK190" s="61" t="s">
        <v>613</v>
      </c>
      <c r="AL190" s="61" t="s">
        <v>43</v>
      </c>
      <c r="AM190" s="61" t="s">
        <v>616</v>
      </c>
      <c r="AN190" s="61" t="s">
        <v>553</v>
      </c>
    </row>
    <row r="191" spans="1:40" s="7" customFormat="1" ht="75" x14ac:dyDescent="0.25">
      <c r="A191" s="28" t="s">
        <v>154</v>
      </c>
      <c r="B191" s="1" t="s">
        <v>155</v>
      </c>
      <c r="C191" s="61">
        <v>326</v>
      </c>
      <c r="D191" s="61" t="s">
        <v>198</v>
      </c>
      <c r="E191" s="81" t="s">
        <v>198</v>
      </c>
      <c r="F191" s="43" t="s">
        <v>631</v>
      </c>
      <c r="G191" s="43" t="s">
        <v>634</v>
      </c>
      <c r="H191" s="57">
        <v>3.7499999999999999E-2</v>
      </c>
      <c r="I191" s="61"/>
      <c r="J191" s="61"/>
      <c r="K191" s="61"/>
      <c r="L191" s="61"/>
      <c r="M191" s="57">
        <v>0.1</v>
      </c>
      <c r="N191" s="61"/>
      <c r="O191" s="57">
        <v>0.1</v>
      </c>
      <c r="P191" s="61"/>
      <c r="Q191" s="57">
        <v>0.1</v>
      </c>
      <c r="R191" s="61"/>
      <c r="S191" s="57">
        <v>0.1</v>
      </c>
      <c r="T191" s="61"/>
      <c r="U191" s="57">
        <v>0.1</v>
      </c>
      <c r="V191" s="61"/>
      <c r="W191" s="57">
        <v>0.1</v>
      </c>
      <c r="X191" s="61"/>
      <c r="Y191" s="57">
        <v>0.1</v>
      </c>
      <c r="Z191" s="61"/>
      <c r="AA191" s="57">
        <v>0.1</v>
      </c>
      <c r="AB191" s="61"/>
      <c r="AC191" s="57">
        <v>0.1</v>
      </c>
      <c r="AD191" s="61"/>
      <c r="AE191" s="57">
        <v>0.1</v>
      </c>
      <c r="AF191" s="61"/>
      <c r="AG191" s="57">
        <f t="shared" ref="AG191:AG200" si="11">+I191+K191+M191+O191+Q191+S191+U191+W191+Y191+AA191+AC191+AE191</f>
        <v>0.99999999999999989</v>
      </c>
      <c r="AH191" s="39">
        <v>45352</v>
      </c>
      <c r="AI191" s="39">
        <v>45657</v>
      </c>
      <c r="AJ191" s="83" t="s">
        <v>635</v>
      </c>
      <c r="AK191" s="61" t="s">
        <v>613</v>
      </c>
      <c r="AL191" s="61" t="s">
        <v>43</v>
      </c>
      <c r="AM191" s="61" t="s">
        <v>616</v>
      </c>
      <c r="AN191" s="61" t="s">
        <v>553</v>
      </c>
    </row>
    <row r="192" spans="1:40" s="7" customFormat="1" ht="75" x14ac:dyDescent="0.25">
      <c r="A192" s="28" t="s">
        <v>154</v>
      </c>
      <c r="B192" s="1" t="s">
        <v>155</v>
      </c>
      <c r="C192" s="61">
        <v>326</v>
      </c>
      <c r="D192" s="61" t="s">
        <v>198</v>
      </c>
      <c r="E192" s="81" t="s">
        <v>198</v>
      </c>
      <c r="F192" s="43" t="s">
        <v>631</v>
      </c>
      <c r="G192" s="84" t="s">
        <v>638</v>
      </c>
      <c r="H192" s="57">
        <v>3.7499999999999999E-2</v>
      </c>
      <c r="I192" s="61"/>
      <c r="J192" s="61"/>
      <c r="K192" s="61"/>
      <c r="L192" s="61"/>
      <c r="M192" s="57">
        <v>0.25</v>
      </c>
      <c r="N192" s="61"/>
      <c r="O192" s="61"/>
      <c r="P192" s="61"/>
      <c r="Q192" s="61"/>
      <c r="R192" s="61"/>
      <c r="S192" s="57">
        <v>0.25</v>
      </c>
      <c r="T192" s="61"/>
      <c r="U192" s="61"/>
      <c r="V192" s="61"/>
      <c r="W192" s="61"/>
      <c r="X192" s="57"/>
      <c r="Y192" s="57">
        <v>0.25</v>
      </c>
      <c r="Z192" s="61"/>
      <c r="AA192" s="61"/>
      <c r="AB192" s="61"/>
      <c r="AC192" s="57"/>
      <c r="AD192" s="61"/>
      <c r="AE192" s="57">
        <v>0.25</v>
      </c>
      <c r="AF192" s="61"/>
      <c r="AG192" s="57">
        <f t="shared" si="11"/>
        <v>1</v>
      </c>
      <c r="AH192" s="39">
        <v>45352</v>
      </c>
      <c r="AI192" s="39">
        <v>45657</v>
      </c>
      <c r="AJ192" s="83" t="s">
        <v>639</v>
      </c>
      <c r="AK192" s="61" t="s">
        <v>613</v>
      </c>
      <c r="AL192" s="61" t="s">
        <v>43</v>
      </c>
      <c r="AM192" s="61" t="s">
        <v>616</v>
      </c>
      <c r="AN192" s="61" t="s">
        <v>553</v>
      </c>
    </row>
    <row r="193" spans="1:40" s="7" customFormat="1" ht="75" x14ac:dyDescent="0.25">
      <c r="A193" s="28" t="s">
        <v>154</v>
      </c>
      <c r="B193" s="1" t="s">
        <v>155</v>
      </c>
      <c r="C193" s="61">
        <v>326</v>
      </c>
      <c r="D193" s="61" t="s">
        <v>198</v>
      </c>
      <c r="E193" s="81" t="s">
        <v>198</v>
      </c>
      <c r="F193" s="43" t="s">
        <v>631</v>
      </c>
      <c r="G193" s="84" t="s">
        <v>640</v>
      </c>
      <c r="H193" s="57">
        <v>3.7499999999999999E-2</v>
      </c>
      <c r="I193" s="57"/>
      <c r="J193" s="61"/>
      <c r="K193" s="57">
        <v>0.09</v>
      </c>
      <c r="L193" s="61"/>
      <c r="M193" s="57">
        <v>0.09</v>
      </c>
      <c r="N193" s="61"/>
      <c r="O193" s="57">
        <v>0.09</v>
      </c>
      <c r="P193" s="61"/>
      <c r="Q193" s="57">
        <v>0.09</v>
      </c>
      <c r="R193" s="61"/>
      <c r="S193" s="57">
        <v>0.09</v>
      </c>
      <c r="T193" s="61"/>
      <c r="U193" s="57">
        <v>0.09</v>
      </c>
      <c r="V193" s="61"/>
      <c r="W193" s="57">
        <v>0.1</v>
      </c>
      <c r="X193" s="61"/>
      <c r="Y193" s="57">
        <v>0.09</v>
      </c>
      <c r="Z193" s="61"/>
      <c r="AA193" s="57">
        <v>0.09</v>
      </c>
      <c r="AB193" s="61"/>
      <c r="AC193" s="57">
        <v>0.09</v>
      </c>
      <c r="AD193" s="61"/>
      <c r="AE193" s="57">
        <v>0.09</v>
      </c>
      <c r="AF193" s="61"/>
      <c r="AG193" s="57">
        <f>+I193+K193+M193+O193+Q193+S193+U193+W193+Y193+AA193+AC193+AE193</f>
        <v>0.99999999999999978</v>
      </c>
      <c r="AH193" s="39">
        <v>45323</v>
      </c>
      <c r="AI193" s="39">
        <v>45657</v>
      </c>
      <c r="AJ193" s="83" t="s">
        <v>641</v>
      </c>
      <c r="AK193" s="61" t="s">
        <v>613</v>
      </c>
      <c r="AL193" s="61" t="s">
        <v>43</v>
      </c>
      <c r="AM193" s="61" t="s">
        <v>616</v>
      </c>
      <c r="AN193" s="61" t="s">
        <v>553</v>
      </c>
    </row>
    <row r="194" spans="1:40" s="7" customFormat="1" ht="75" x14ac:dyDescent="0.25">
      <c r="A194" s="28" t="s">
        <v>154</v>
      </c>
      <c r="B194" s="1" t="s">
        <v>155</v>
      </c>
      <c r="C194" s="61">
        <v>326</v>
      </c>
      <c r="D194" s="61" t="s">
        <v>198</v>
      </c>
      <c r="E194" s="81" t="s">
        <v>198</v>
      </c>
      <c r="F194" s="43" t="s">
        <v>631</v>
      </c>
      <c r="G194" s="84" t="s">
        <v>642</v>
      </c>
      <c r="H194" s="57">
        <v>3.7499999999999999E-2</v>
      </c>
      <c r="I194" s="61"/>
      <c r="J194" s="61"/>
      <c r="K194" s="47">
        <v>0.16600000000000001</v>
      </c>
      <c r="L194" s="61"/>
      <c r="M194" s="57"/>
      <c r="N194" s="61"/>
      <c r="O194" s="47">
        <v>0.16600000000000001</v>
      </c>
      <c r="P194" s="61"/>
      <c r="Q194" s="61"/>
      <c r="R194" s="61"/>
      <c r="S194" s="47">
        <v>0.16600000000000001</v>
      </c>
      <c r="T194" s="61"/>
      <c r="U194" s="61"/>
      <c r="V194" s="61"/>
      <c r="W194" s="47">
        <v>0.16600000000000001</v>
      </c>
      <c r="X194" s="61"/>
      <c r="Y194" s="61"/>
      <c r="Z194" s="61"/>
      <c r="AA194" s="47">
        <v>0.16600000000000001</v>
      </c>
      <c r="AB194" s="61"/>
      <c r="AC194" s="61"/>
      <c r="AD194" s="61"/>
      <c r="AE194" s="47">
        <v>0.16600000000000001</v>
      </c>
      <c r="AF194" s="61"/>
      <c r="AG194" s="57">
        <f t="shared" si="11"/>
        <v>0.99600000000000011</v>
      </c>
      <c r="AH194" s="39">
        <v>45323</v>
      </c>
      <c r="AI194" s="39">
        <v>45657</v>
      </c>
      <c r="AJ194" s="83" t="s">
        <v>643</v>
      </c>
      <c r="AK194" s="61" t="s">
        <v>613</v>
      </c>
      <c r="AL194" s="61" t="s">
        <v>43</v>
      </c>
      <c r="AM194" s="61" t="s">
        <v>616</v>
      </c>
      <c r="AN194" s="61" t="s">
        <v>553</v>
      </c>
    </row>
    <row r="195" spans="1:40" s="7" customFormat="1" ht="75" x14ac:dyDescent="0.25">
      <c r="A195" s="28" t="s">
        <v>154</v>
      </c>
      <c r="B195" s="1" t="s">
        <v>155</v>
      </c>
      <c r="C195" s="61">
        <v>326</v>
      </c>
      <c r="D195" s="61" t="s">
        <v>198</v>
      </c>
      <c r="E195" s="81" t="s">
        <v>198</v>
      </c>
      <c r="F195" s="43" t="s">
        <v>631</v>
      </c>
      <c r="G195" s="84" t="s">
        <v>644</v>
      </c>
      <c r="H195" s="57">
        <v>3.7499999999999999E-2</v>
      </c>
      <c r="I195" s="94"/>
      <c r="J195" s="61"/>
      <c r="K195" s="94">
        <v>9.0899999999999995E-2</v>
      </c>
      <c r="L195" s="61"/>
      <c r="M195" s="94">
        <v>9.0899999999999995E-2</v>
      </c>
      <c r="N195" s="61"/>
      <c r="O195" s="94">
        <v>9.0899999999999995E-2</v>
      </c>
      <c r="P195" s="61"/>
      <c r="Q195" s="94">
        <v>9.0899999999999995E-2</v>
      </c>
      <c r="R195" s="61"/>
      <c r="S195" s="94">
        <v>9.0899999999999995E-2</v>
      </c>
      <c r="T195" s="61"/>
      <c r="U195" s="94">
        <v>9.0899999999999995E-2</v>
      </c>
      <c r="V195" s="61"/>
      <c r="W195" s="94">
        <v>9.0899999999999995E-2</v>
      </c>
      <c r="X195" s="61"/>
      <c r="Y195" s="94">
        <v>9.0899999999999995E-2</v>
      </c>
      <c r="Z195" s="61"/>
      <c r="AA195" s="94">
        <v>9.0899999999999995E-2</v>
      </c>
      <c r="AB195" s="61"/>
      <c r="AC195" s="94">
        <v>9.0899999999999995E-2</v>
      </c>
      <c r="AD195" s="61"/>
      <c r="AE195" s="94">
        <v>9.0899999999999995E-2</v>
      </c>
      <c r="AF195" s="61"/>
      <c r="AG195" s="57">
        <f>+I195+K195+M195+O195+Q195+S195+U195+W195+Y195+AA195+AC195+AE195</f>
        <v>0.9998999999999999</v>
      </c>
      <c r="AH195" s="39">
        <v>45323</v>
      </c>
      <c r="AI195" s="39">
        <v>45657</v>
      </c>
      <c r="AJ195" s="83" t="s">
        <v>645</v>
      </c>
      <c r="AK195" s="61" t="s">
        <v>613</v>
      </c>
      <c r="AL195" s="61" t="s">
        <v>43</v>
      </c>
      <c r="AM195" s="61" t="s">
        <v>616</v>
      </c>
      <c r="AN195" s="61" t="s">
        <v>553</v>
      </c>
    </row>
    <row r="196" spans="1:40" s="7" customFormat="1" ht="75" x14ac:dyDescent="0.25">
      <c r="A196" s="28" t="s">
        <v>38</v>
      </c>
      <c r="B196" s="61" t="s">
        <v>39</v>
      </c>
      <c r="C196" s="1">
        <v>424</v>
      </c>
      <c r="D196" s="1" t="s">
        <v>198</v>
      </c>
      <c r="E196" s="1" t="s">
        <v>198</v>
      </c>
      <c r="F196" s="84" t="s">
        <v>649</v>
      </c>
      <c r="G196" s="28" t="s">
        <v>650</v>
      </c>
      <c r="H196" s="58">
        <v>0.2</v>
      </c>
      <c r="I196" s="1"/>
      <c r="J196" s="1"/>
      <c r="K196" s="1"/>
      <c r="L196" s="1"/>
      <c r="M196" s="58">
        <v>0.3</v>
      </c>
      <c r="N196" s="1"/>
      <c r="O196" s="1"/>
      <c r="P196" s="1"/>
      <c r="Q196" s="1"/>
      <c r="R196" s="1"/>
      <c r="S196" s="58">
        <v>0.4</v>
      </c>
      <c r="T196" s="1"/>
      <c r="U196" s="1"/>
      <c r="V196" s="1"/>
      <c r="W196" s="1"/>
      <c r="X196" s="1"/>
      <c r="Y196" s="58">
        <v>0.15</v>
      </c>
      <c r="Z196" s="1"/>
      <c r="AA196" s="1"/>
      <c r="AB196" s="1"/>
      <c r="AC196" s="1"/>
      <c r="AD196" s="1"/>
      <c r="AE196" s="58">
        <v>0.15</v>
      </c>
      <c r="AF196" s="1"/>
      <c r="AG196" s="4">
        <f t="shared" si="11"/>
        <v>1</v>
      </c>
      <c r="AH196" s="30">
        <v>45352</v>
      </c>
      <c r="AI196" s="30">
        <v>45657</v>
      </c>
      <c r="AJ196" s="1" t="s">
        <v>651</v>
      </c>
      <c r="AK196" s="28" t="s">
        <v>648</v>
      </c>
      <c r="AL196" s="61" t="s">
        <v>43</v>
      </c>
      <c r="AM196" s="28" t="s">
        <v>652</v>
      </c>
      <c r="AN196" s="61" t="s">
        <v>553</v>
      </c>
    </row>
    <row r="197" spans="1:40" s="7" customFormat="1" ht="75" x14ac:dyDescent="0.25">
      <c r="A197" s="28" t="s">
        <v>38</v>
      </c>
      <c r="B197" s="61" t="s">
        <v>39</v>
      </c>
      <c r="C197" s="1">
        <v>424</v>
      </c>
      <c r="D197" s="1" t="s">
        <v>198</v>
      </c>
      <c r="E197" s="1" t="s">
        <v>198</v>
      </c>
      <c r="F197" s="28" t="s">
        <v>649</v>
      </c>
      <c r="G197" s="28" t="s">
        <v>653</v>
      </c>
      <c r="H197" s="58">
        <v>0.2</v>
      </c>
      <c r="I197" s="1"/>
      <c r="J197" s="1"/>
      <c r="K197" s="1"/>
      <c r="L197" s="1"/>
      <c r="M197" s="58">
        <v>0.25</v>
      </c>
      <c r="N197" s="1"/>
      <c r="O197" s="1"/>
      <c r="P197" s="1"/>
      <c r="Q197" s="1"/>
      <c r="R197" s="1"/>
      <c r="S197" s="58">
        <v>0.25</v>
      </c>
      <c r="T197" s="1"/>
      <c r="U197" s="1"/>
      <c r="V197" s="1"/>
      <c r="W197" s="1"/>
      <c r="X197" s="1"/>
      <c r="Y197" s="58">
        <v>0.25</v>
      </c>
      <c r="Z197" s="1"/>
      <c r="AA197" s="1"/>
      <c r="AB197" s="1"/>
      <c r="AC197" s="1"/>
      <c r="AD197" s="1"/>
      <c r="AE197" s="58">
        <v>0.25</v>
      </c>
      <c r="AF197" s="1"/>
      <c r="AG197" s="4">
        <f t="shared" si="11"/>
        <v>1</v>
      </c>
      <c r="AH197" s="30">
        <v>45352</v>
      </c>
      <c r="AI197" s="30">
        <v>45657</v>
      </c>
      <c r="AJ197" s="1" t="s">
        <v>654</v>
      </c>
      <c r="AK197" s="28" t="s">
        <v>648</v>
      </c>
      <c r="AL197" s="61" t="s">
        <v>43</v>
      </c>
      <c r="AM197" s="28" t="s">
        <v>652</v>
      </c>
      <c r="AN197" s="61" t="s">
        <v>553</v>
      </c>
    </row>
    <row r="198" spans="1:40" s="7" customFormat="1" ht="75" x14ac:dyDescent="0.25">
      <c r="A198" s="28" t="s">
        <v>38</v>
      </c>
      <c r="B198" s="61" t="s">
        <v>39</v>
      </c>
      <c r="C198" s="1">
        <v>424</v>
      </c>
      <c r="D198" s="1" t="s">
        <v>198</v>
      </c>
      <c r="E198" s="1" t="s">
        <v>198</v>
      </c>
      <c r="F198" s="28" t="s">
        <v>649</v>
      </c>
      <c r="G198" s="28" t="s">
        <v>655</v>
      </c>
      <c r="H198" s="58">
        <v>0.2</v>
      </c>
      <c r="I198" s="1"/>
      <c r="J198" s="1"/>
      <c r="K198" s="1"/>
      <c r="L198" s="1"/>
      <c r="M198" s="1"/>
      <c r="N198" s="1"/>
      <c r="O198" s="1"/>
      <c r="P198" s="1"/>
      <c r="Q198" s="1"/>
      <c r="R198" s="1"/>
      <c r="S198" s="1"/>
      <c r="T198" s="1"/>
      <c r="U198" s="58">
        <v>0.5</v>
      </c>
      <c r="V198" s="1"/>
      <c r="W198" s="1"/>
      <c r="X198" s="1"/>
      <c r="Y198" s="1"/>
      <c r="Z198" s="1"/>
      <c r="AA198" s="1"/>
      <c r="AB198" s="1"/>
      <c r="AC198" s="58">
        <v>0.5</v>
      </c>
      <c r="AD198" s="1"/>
      <c r="AE198" s="1"/>
      <c r="AF198" s="1"/>
      <c r="AG198" s="4">
        <f t="shared" si="11"/>
        <v>1</v>
      </c>
      <c r="AH198" s="30">
        <v>45474</v>
      </c>
      <c r="AI198" s="30">
        <v>45626</v>
      </c>
      <c r="AJ198" s="1" t="s">
        <v>656</v>
      </c>
      <c r="AK198" s="28" t="s">
        <v>648</v>
      </c>
      <c r="AL198" s="61" t="s">
        <v>43</v>
      </c>
      <c r="AM198" s="28" t="s">
        <v>652</v>
      </c>
      <c r="AN198" s="61" t="s">
        <v>553</v>
      </c>
    </row>
    <row r="199" spans="1:40" s="7" customFormat="1" ht="75" x14ac:dyDescent="0.25">
      <c r="A199" s="28" t="s">
        <v>38</v>
      </c>
      <c r="B199" s="61" t="s">
        <v>39</v>
      </c>
      <c r="C199" s="1">
        <v>424</v>
      </c>
      <c r="D199" s="1" t="s">
        <v>198</v>
      </c>
      <c r="E199" s="1" t="s">
        <v>198</v>
      </c>
      <c r="F199" s="28" t="s">
        <v>649</v>
      </c>
      <c r="G199" s="28" t="s">
        <v>657</v>
      </c>
      <c r="H199" s="58">
        <v>0.15</v>
      </c>
      <c r="I199" s="1"/>
      <c r="J199" s="1"/>
      <c r="K199" s="1"/>
      <c r="L199" s="1"/>
      <c r="M199" s="1"/>
      <c r="N199" s="1"/>
      <c r="O199" s="1"/>
      <c r="P199" s="1"/>
      <c r="Q199" s="1"/>
      <c r="R199" s="1"/>
      <c r="S199" s="1"/>
      <c r="T199" s="1"/>
      <c r="U199" s="58">
        <v>0.3</v>
      </c>
      <c r="V199" s="1"/>
      <c r="W199" s="1"/>
      <c r="X199" s="1"/>
      <c r="Y199" s="1"/>
      <c r="Z199" s="1"/>
      <c r="AA199" s="58">
        <v>0.7</v>
      </c>
      <c r="AB199" s="1"/>
      <c r="AC199" s="1"/>
      <c r="AD199" s="1"/>
      <c r="AE199" s="1"/>
      <c r="AF199" s="1"/>
      <c r="AG199" s="4">
        <f t="shared" si="11"/>
        <v>1</v>
      </c>
      <c r="AH199" s="30">
        <v>45474</v>
      </c>
      <c r="AI199" s="30">
        <v>45596</v>
      </c>
      <c r="AJ199" s="1" t="s">
        <v>658</v>
      </c>
      <c r="AK199" s="28" t="s">
        <v>648</v>
      </c>
      <c r="AL199" s="61" t="s">
        <v>43</v>
      </c>
      <c r="AM199" s="28" t="s">
        <v>652</v>
      </c>
      <c r="AN199" s="61" t="s">
        <v>553</v>
      </c>
    </row>
    <row r="200" spans="1:40" s="7" customFormat="1" ht="90" x14ac:dyDescent="0.25">
      <c r="A200" s="28" t="s">
        <v>38</v>
      </c>
      <c r="B200" s="61" t="s">
        <v>39</v>
      </c>
      <c r="C200" s="1">
        <v>424</v>
      </c>
      <c r="D200" s="1" t="s">
        <v>198</v>
      </c>
      <c r="E200" s="1" t="s">
        <v>198</v>
      </c>
      <c r="F200" s="137" t="s">
        <v>649</v>
      </c>
      <c r="G200" s="137" t="s">
        <v>659</v>
      </c>
      <c r="H200" s="150">
        <v>0.15</v>
      </c>
      <c r="I200" s="153"/>
      <c r="J200" s="153"/>
      <c r="K200" s="153"/>
      <c r="L200" s="153"/>
      <c r="M200" s="150"/>
      <c r="N200" s="153"/>
      <c r="O200" s="150">
        <v>0.25</v>
      </c>
      <c r="P200" s="153"/>
      <c r="Q200" s="153"/>
      <c r="R200" s="153"/>
      <c r="S200" s="150"/>
      <c r="T200" s="153"/>
      <c r="U200" s="150">
        <v>0.25</v>
      </c>
      <c r="V200" s="153"/>
      <c r="W200" s="153"/>
      <c r="X200" s="153"/>
      <c r="Y200" s="150"/>
      <c r="Z200" s="153"/>
      <c r="AA200" s="150">
        <v>0.25</v>
      </c>
      <c r="AB200" s="153"/>
      <c r="AC200" s="153"/>
      <c r="AD200" s="153"/>
      <c r="AE200" s="150">
        <v>0.25</v>
      </c>
      <c r="AF200" s="153"/>
      <c r="AG200" s="149">
        <f t="shared" si="11"/>
        <v>1</v>
      </c>
      <c r="AH200" s="151">
        <v>45383</v>
      </c>
      <c r="AI200" s="151">
        <v>45657</v>
      </c>
      <c r="AJ200" s="1" t="s">
        <v>660</v>
      </c>
      <c r="AK200" s="28" t="s">
        <v>648</v>
      </c>
      <c r="AL200" s="61" t="s">
        <v>43</v>
      </c>
      <c r="AM200" s="28" t="s">
        <v>652</v>
      </c>
      <c r="AN200" s="61" t="s">
        <v>553</v>
      </c>
    </row>
    <row r="201" spans="1:40" ht="60" x14ac:dyDescent="0.25">
      <c r="A201" s="291" t="s">
        <v>38</v>
      </c>
      <c r="B201" s="153" t="s">
        <v>39</v>
      </c>
      <c r="C201" s="153">
        <v>423</v>
      </c>
      <c r="D201" s="153" t="s">
        <v>198</v>
      </c>
      <c r="E201" s="153" t="s">
        <v>198</v>
      </c>
      <c r="F201" s="290" t="s">
        <v>755</v>
      </c>
      <c r="G201" s="290" t="s">
        <v>756</v>
      </c>
      <c r="H201" s="150">
        <v>0.12</v>
      </c>
      <c r="I201" s="273"/>
      <c r="J201" s="273"/>
      <c r="K201" s="273"/>
      <c r="L201" s="273"/>
      <c r="M201" s="273"/>
      <c r="N201" s="273"/>
      <c r="O201" s="273"/>
      <c r="P201" s="273"/>
      <c r="Q201" s="273">
        <v>0.25</v>
      </c>
      <c r="R201" s="273"/>
      <c r="S201" s="273">
        <v>0.25</v>
      </c>
      <c r="T201" s="273"/>
      <c r="U201" s="273">
        <v>0.5</v>
      </c>
      <c r="V201" s="273"/>
      <c r="W201" s="273"/>
      <c r="X201" s="273"/>
      <c r="Y201" s="273"/>
      <c r="Z201" s="273"/>
      <c r="AA201" s="273"/>
      <c r="AB201" s="273"/>
      <c r="AC201" s="273"/>
      <c r="AD201" s="273"/>
      <c r="AE201" s="273"/>
      <c r="AF201" s="273"/>
      <c r="AG201" s="150">
        <v>1</v>
      </c>
      <c r="AH201" s="151">
        <v>45413</v>
      </c>
      <c r="AI201" s="151">
        <v>45504</v>
      </c>
      <c r="AJ201" s="153" t="s">
        <v>73</v>
      </c>
      <c r="AK201" s="290" t="s">
        <v>62</v>
      </c>
      <c r="AL201" s="281" t="s">
        <v>43</v>
      </c>
      <c r="AM201" s="281" t="s">
        <v>63</v>
      </c>
      <c r="AN201" s="153" t="s">
        <v>64</v>
      </c>
    </row>
    <row r="202" spans="1:40" ht="105" x14ac:dyDescent="0.25">
      <c r="A202" s="28" t="s">
        <v>38</v>
      </c>
      <c r="B202" s="1" t="s">
        <v>77</v>
      </c>
      <c r="C202" s="3" t="s">
        <v>198</v>
      </c>
      <c r="D202" s="61" t="s">
        <v>198</v>
      </c>
      <c r="E202" s="61" t="s">
        <v>198</v>
      </c>
      <c r="F202" s="32" t="s">
        <v>377</v>
      </c>
      <c r="G202" s="32" t="s">
        <v>378</v>
      </c>
      <c r="H202" s="34">
        <v>0.02</v>
      </c>
      <c r="I202" s="80"/>
      <c r="J202" s="80"/>
      <c r="K202" s="80"/>
      <c r="L202" s="80"/>
      <c r="M202" s="80"/>
      <c r="N202" s="80"/>
      <c r="O202" s="80"/>
      <c r="P202" s="80"/>
      <c r="Q202" s="80">
        <v>0.5</v>
      </c>
      <c r="R202" s="80"/>
      <c r="S202" s="80"/>
      <c r="T202" s="80"/>
      <c r="U202" s="80"/>
      <c r="V202" s="80"/>
      <c r="W202" s="80"/>
      <c r="X202" s="80"/>
      <c r="Y202" s="80"/>
      <c r="Z202" s="80"/>
      <c r="AA202" s="80">
        <v>0.5</v>
      </c>
      <c r="AB202" s="80"/>
      <c r="AC202" s="80"/>
      <c r="AD202" s="80"/>
      <c r="AE202" s="80"/>
      <c r="AF202" s="80"/>
      <c r="AG202" s="80">
        <v>1</v>
      </c>
      <c r="AH202" s="39">
        <v>45413</v>
      </c>
      <c r="AI202" s="39">
        <v>45596</v>
      </c>
      <c r="AJ202" s="61" t="s">
        <v>497</v>
      </c>
      <c r="AK202" s="61" t="s">
        <v>109</v>
      </c>
      <c r="AL202" s="61" t="s">
        <v>43</v>
      </c>
      <c r="AM202" s="61" t="s">
        <v>43</v>
      </c>
      <c r="AN202" s="61" t="s">
        <v>110</v>
      </c>
    </row>
    <row r="203" spans="1:40" ht="105" x14ac:dyDescent="0.25">
      <c r="A203" s="28" t="s">
        <v>38</v>
      </c>
      <c r="B203" s="1" t="s">
        <v>77</v>
      </c>
      <c r="C203" s="3" t="s">
        <v>198</v>
      </c>
      <c r="D203" s="61" t="s">
        <v>198</v>
      </c>
      <c r="E203" s="61" t="s">
        <v>198</v>
      </c>
      <c r="F203" s="32" t="s">
        <v>483</v>
      </c>
      <c r="G203" s="32" t="s">
        <v>484</v>
      </c>
      <c r="H203" s="34">
        <v>0.03</v>
      </c>
      <c r="I203" s="80"/>
      <c r="J203" s="80"/>
      <c r="K203" s="80"/>
      <c r="L203" s="80"/>
      <c r="M203" s="80">
        <v>0.25</v>
      </c>
      <c r="N203" s="80"/>
      <c r="O203" s="80"/>
      <c r="P203" s="80"/>
      <c r="Q203" s="80"/>
      <c r="R203" s="80"/>
      <c r="S203" s="80">
        <v>0.25</v>
      </c>
      <c r="T203" s="80"/>
      <c r="U203" s="80"/>
      <c r="V203" s="80"/>
      <c r="W203" s="80"/>
      <c r="X203" s="80"/>
      <c r="Y203" s="80">
        <v>0.25</v>
      </c>
      <c r="Z203" s="80"/>
      <c r="AA203" s="80"/>
      <c r="AB203" s="80"/>
      <c r="AC203" s="80"/>
      <c r="AD203" s="80"/>
      <c r="AE203" s="80">
        <v>0.25</v>
      </c>
      <c r="AF203" s="80"/>
      <c r="AG203" s="80">
        <v>1</v>
      </c>
      <c r="AH203" s="39">
        <v>45353</v>
      </c>
      <c r="AI203" s="39">
        <v>45657</v>
      </c>
      <c r="AJ203" s="61" t="s">
        <v>542</v>
      </c>
      <c r="AK203" s="61" t="s">
        <v>170</v>
      </c>
      <c r="AL203" s="61" t="s">
        <v>43</v>
      </c>
      <c r="AM203" s="61" t="s">
        <v>43</v>
      </c>
      <c r="AN203" s="61" t="s">
        <v>110</v>
      </c>
    </row>
    <row r="204" spans="1:40" ht="105" x14ac:dyDescent="0.25">
      <c r="A204" s="28" t="s">
        <v>38</v>
      </c>
      <c r="B204" s="1" t="s">
        <v>77</v>
      </c>
      <c r="C204" s="3" t="s">
        <v>198</v>
      </c>
      <c r="D204" s="61" t="s">
        <v>198</v>
      </c>
      <c r="E204" s="61" t="s">
        <v>198</v>
      </c>
      <c r="F204" s="32" t="s">
        <v>447</v>
      </c>
      <c r="G204" s="32" t="s">
        <v>448</v>
      </c>
      <c r="H204" s="34">
        <v>0.02</v>
      </c>
      <c r="I204" s="80"/>
      <c r="J204" s="80"/>
      <c r="K204" s="80"/>
      <c r="L204" s="80"/>
      <c r="M204" s="80"/>
      <c r="N204" s="80"/>
      <c r="O204" s="80"/>
      <c r="P204" s="80"/>
      <c r="Q204" s="80">
        <v>0.5</v>
      </c>
      <c r="R204" s="80"/>
      <c r="S204" s="80"/>
      <c r="T204" s="80"/>
      <c r="U204" s="80"/>
      <c r="V204" s="80"/>
      <c r="W204" s="80"/>
      <c r="X204" s="80"/>
      <c r="Y204" s="80"/>
      <c r="Z204" s="80"/>
      <c r="AA204" s="80">
        <v>0.5</v>
      </c>
      <c r="AB204" s="80"/>
      <c r="AC204" s="80"/>
      <c r="AD204" s="80"/>
      <c r="AE204" s="80"/>
      <c r="AF204" s="80"/>
      <c r="AG204" s="80">
        <v>1</v>
      </c>
      <c r="AH204" s="39">
        <v>45413</v>
      </c>
      <c r="AI204" s="39">
        <v>45596</v>
      </c>
      <c r="AJ204" s="61" t="s">
        <v>527</v>
      </c>
      <c r="AK204" s="61" t="s">
        <v>528</v>
      </c>
      <c r="AL204" s="61" t="s">
        <v>43</v>
      </c>
      <c r="AM204" s="61" t="s">
        <v>43</v>
      </c>
      <c r="AN204" s="61" t="s">
        <v>110</v>
      </c>
    </row>
    <row r="205" spans="1:40" ht="105" x14ac:dyDescent="0.25">
      <c r="A205" s="28" t="s">
        <v>38</v>
      </c>
      <c r="B205" s="1" t="s">
        <v>77</v>
      </c>
      <c r="C205" s="3" t="s">
        <v>198</v>
      </c>
      <c r="D205" s="61" t="s">
        <v>198</v>
      </c>
      <c r="E205" s="61" t="s">
        <v>198</v>
      </c>
      <c r="F205" s="32" t="s">
        <v>449</v>
      </c>
      <c r="G205" s="32" t="s">
        <v>450</v>
      </c>
      <c r="H205" s="34">
        <v>0.02</v>
      </c>
      <c r="I205" s="80"/>
      <c r="J205" s="80"/>
      <c r="K205" s="80">
        <v>0.2</v>
      </c>
      <c r="L205" s="80"/>
      <c r="M205" s="80">
        <v>0.2</v>
      </c>
      <c r="N205" s="80"/>
      <c r="O205" s="80">
        <v>0.6</v>
      </c>
      <c r="P205" s="80"/>
      <c r="Q205" s="80"/>
      <c r="R205" s="80"/>
      <c r="S205" s="80"/>
      <c r="T205" s="80"/>
      <c r="U205" s="80"/>
      <c r="V205" s="80"/>
      <c r="W205" s="80"/>
      <c r="X205" s="80"/>
      <c r="Y205" s="80"/>
      <c r="Z205" s="80"/>
      <c r="AA205" s="80"/>
      <c r="AB205" s="80"/>
      <c r="AC205" s="80"/>
      <c r="AD205" s="80"/>
      <c r="AE205" s="80"/>
      <c r="AF205" s="80"/>
      <c r="AG205" s="80">
        <v>1</v>
      </c>
      <c r="AH205" s="39">
        <v>45323</v>
      </c>
      <c r="AI205" s="39">
        <v>45412</v>
      </c>
      <c r="AJ205" s="61" t="s">
        <v>529</v>
      </c>
      <c r="AK205" s="61" t="s">
        <v>528</v>
      </c>
      <c r="AL205" s="61" t="s">
        <v>43</v>
      </c>
      <c r="AM205" s="61" t="s">
        <v>43</v>
      </c>
      <c r="AN205" s="61" t="s">
        <v>110</v>
      </c>
    </row>
    <row r="206" spans="1:40" ht="105" x14ac:dyDescent="0.25">
      <c r="A206" s="28" t="s">
        <v>38</v>
      </c>
      <c r="B206" s="1" t="s">
        <v>77</v>
      </c>
      <c r="C206" s="3" t="s">
        <v>198</v>
      </c>
      <c r="D206" s="61" t="s">
        <v>198</v>
      </c>
      <c r="E206" s="61" t="s">
        <v>198</v>
      </c>
      <c r="F206" s="32" t="s">
        <v>451</v>
      </c>
      <c r="G206" s="32" t="s">
        <v>452</v>
      </c>
      <c r="H206" s="34">
        <v>0.05</v>
      </c>
      <c r="I206" s="80"/>
      <c r="J206" s="80"/>
      <c r="K206" s="80">
        <v>0.5</v>
      </c>
      <c r="L206" s="80"/>
      <c r="M206" s="80">
        <v>0.5</v>
      </c>
      <c r="N206" s="80"/>
      <c r="O206" s="80"/>
      <c r="P206" s="80"/>
      <c r="Q206" s="80"/>
      <c r="R206" s="80"/>
      <c r="S206" s="80"/>
      <c r="T206" s="80"/>
      <c r="U206" s="80"/>
      <c r="V206" s="80"/>
      <c r="W206" s="80"/>
      <c r="X206" s="80"/>
      <c r="Y206" s="80"/>
      <c r="Z206" s="80"/>
      <c r="AA206" s="80"/>
      <c r="AB206" s="80"/>
      <c r="AC206" s="80"/>
      <c r="AD206" s="80"/>
      <c r="AE206" s="80"/>
      <c r="AF206" s="80"/>
      <c r="AG206" s="80">
        <v>1</v>
      </c>
      <c r="AH206" s="39">
        <v>45323</v>
      </c>
      <c r="AI206" s="39">
        <v>45382</v>
      </c>
      <c r="AJ206" s="61" t="s">
        <v>530</v>
      </c>
      <c r="AK206" s="61" t="s">
        <v>528</v>
      </c>
      <c r="AL206" s="61" t="s">
        <v>43</v>
      </c>
      <c r="AM206" s="61" t="s">
        <v>43</v>
      </c>
      <c r="AN206" s="61" t="s">
        <v>110</v>
      </c>
    </row>
    <row r="207" spans="1:40" ht="105" x14ac:dyDescent="0.25">
      <c r="A207" s="28" t="s">
        <v>38</v>
      </c>
      <c r="B207" s="1" t="s">
        <v>77</v>
      </c>
      <c r="C207" s="3" t="s">
        <v>198</v>
      </c>
      <c r="D207" s="61" t="s">
        <v>198</v>
      </c>
      <c r="E207" s="61" t="s">
        <v>198</v>
      </c>
      <c r="F207" s="32" t="s">
        <v>443</v>
      </c>
      <c r="G207" s="32" t="s">
        <v>444</v>
      </c>
      <c r="H207" s="34">
        <v>0.01</v>
      </c>
      <c r="I207" s="80"/>
      <c r="J207" s="80"/>
      <c r="K207" s="80"/>
      <c r="L207" s="80"/>
      <c r="M207" s="80"/>
      <c r="N207" s="80"/>
      <c r="O207" s="80"/>
      <c r="P207" s="80"/>
      <c r="Q207" s="80">
        <v>0.2</v>
      </c>
      <c r="R207" s="80"/>
      <c r="S207" s="80">
        <v>0.3</v>
      </c>
      <c r="T207" s="80"/>
      <c r="U207" s="80">
        <v>0.5</v>
      </c>
      <c r="V207" s="80"/>
      <c r="W207" s="80"/>
      <c r="X207" s="80"/>
      <c r="Y207" s="80"/>
      <c r="Z207" s="80"/>
      <c r="AA207" s="80"/>
      <c r="AB207" s="80"/>
      <c r="AC207" s="80"/>
      <c r="AD207" s="80"/>
      <c r="AE207" s="80"/>
      <c r="AF207" s="80"/>
      <c r="AG207" s="80">
        <v>1</v>
      </c>
      <c r="AH207" s="39">
        <v>45413</v>
      </c>
      <c r="AI207" s="39">
        <v>45504</v>
      </c>
      <c r="AJ207" s="61" t="s">
        <v>524</v>
      </c>
      <c r="AK207" s="61" t="s">
        <v>213</v>
      </c>
      <c r="AL207" s="61" t="s">
        <v>43</v>
      </c>
      <c r="AM207" s="61" t="s">
        <v>43</v>
      </c>
      <c r="AN207" s="61" t="s">
        <v>110</v>
      </c>
    </row>
    <row r="208" spans="1:40" ht="90" x14ac:dyDescent="0.25">
      <c r="A208" s="28" t="s">
        <v>38</v>
      </c>
      <c r="B208" s="1" t="s">
        <v>77</v>
      </c>
      <c r="C208" s="3" t="s">
        <v>198</v>
      </c>
      <c r="D208" s="61" t="s">
        <v>198</v>
      </c>
      <c r="E208" s="61" t="s">
        <v>198</v>
      </c>
      <c r="F208" s="138" t="s">
        <v>453</v>
      </c>
      <c r="G208" s="138" t="s">
        <v>454</v>
      </c>
      <c r="H208" s="143">
        <v>0.05</v>
      </c>
      <c r="I208" s="145"/>
      <c r="J208" s="145"/>
      <c r="K208" s="145"/>
      <c r="L208" s="145"/>
      <c r="M208" s="145"/>
      <c r="N208" s="145"/>
      <c r="O208" s="145">
        <v>0.25</v>
      </c>
      <c r="P208" s="145"/>
      <c r="Q208" s="145"/>
      <c r="R208" s="145"/>
      <c r="S208" s="145">
        <v>0.25</v>
      </c>
      <c r="T208" s="145"/>
      <c r="U208" s="145"/>
      <c r="V208" s="145"/>
      <c r="W208" s="145"/>
      <c r="X208" s="145"/>
      <c r="Y208" s="145">
        <v>0.25</v>
      </c>
      <c r="Z208" s="145"/>
      <c r="AA208" s="145"/>
      <c r="AB208" s="145"/>
      <c r="AC208" s="145"/>
      <c r="AD208" s="145"/>
      <c r="AE208" s="145">
        <v>0.25</v>
      </c>
      <c r="AF208" s="145"/>
      <c r="AG208" s="145">
        <v>1</v>
      </c>
      <c r="AH208" s="142">
        <v>45383</v>
      </c>
      <c r="AI208" s="142">
        <v>45657</v>
      </c>
      <c r="AJ208" s="61" t="s">
        <v>497</v>
      </c>
      <c r="AK208" s="61" t="s">
        <v>528</v>
      </c>
      <c r="AL208" s="61" t="s">
        <v>43</v>
      </c>
      <c r="AM208" s="61" t="s">
        <v>43</v>
      </c>
      <c r="AN208" s="61" t="s">
        <v>110</v>
      </c>
    </row>
    <row r="209" spans="1:40" ht="90" x14ac:dyDescent="0.25">
      <c r="A209" s="28" t="s">
        <v>38</v>
      </c>
      <c r="B209" s="1" t="s">
        <v>77</v>
      </c>
      <c r="C209" s="3" t="s">
        <v>198</v>
      </c>
      <c r="D209" s="61" t="s">
        <v>198</v>
      </c>
      <c r="E209" s="61" t="s">
        <v>198</v>
      </c>
      <c r="F209" s="32" t="s">
        <v>453</v>
      </c>
      <c r="G209" s="32" t="s">
        <v>454</v>
      </c>
      <c r="H209" s="34">
        <v>0.02</v>
      </c>
      <c r="I209" s="80"/>
      <c r="J209" s="80"/>
      <c r="K209" s="80"/>
      <c r="L209" s="80"/>
      <c r="M209" s="80">
        <v>0.25</v>
      </c>
      <c r="N209" s="80"/>
      <c r="O209" s="80"/>
      <c r="P209" s="80"/>
      <c r="Q209" s="80"/>
      <c r="R209" s="80"/>
      <c r="S209" s="80">
        <v>0.25</v>
      </c>
      <c r="T209" s="80"/>
      <c r="U209" s="80"/>
      <c r="V209" s="80"/>
      <c r="W209" s="80"/>
      <c r="X209" s="80"/>
      <c r="Y209" s="80">
        <v>0.25</v>
      </c>
      <c r="Z209" s="80"/>
      <c r="AA209" s="80"/>
      <c r="AB209" s="80"/>
      <c r="AC209" s="80"/>
      <c r="AD209" s="80"/>
      <c r="AE209" s="80">
        <v>0.25</v>
      </c>
      <c r="AF209" s="80"/>
      <c r="AG209" s="80">
        <v>1</v>
      </c>
      <c r="AH209" s="39">
        <v>45352</v>
      </c>
      <c r="AI209" s="39">
        <v>45657</v>
      </c>
      <c r="AJ209" s="61" t="s">
        <v>497</v>
      </c>
      <c r="AK209" s="61" t="s">
        <v>170</v>
      </c>
      <c r="AL209" s="61" t="s">
        <v>43</v>
      </c>
      <c r="AM209" s="61" t="s">
        <v>43</v>
      </c>
      <c r="AN209" s="61" t="s">
        <v>110</v>
      </c>
    </row>
    <row r="210" spans="1:40" ht="90" x14ac:dyDescent="0.25">
      <c r="A210" s="28" t="s">
        <v>38</v>
      </c>
      <c r="B210" s="1" t="s">
        <v>77</v>
      </c>
      <c r="C210" s="3" t="s">
        <v>198</v>
      </c>
      <c r="D210" s="61" t="s">
        <v>198</v>
      </c>
      <c r="E210" s="61" t="s">
        <v>198</v>
      </c>
      <c r="F210" s="138" t="s">
        <v>455</v>
      </c>
      <c r="G210" s="138" t="s">
        <v>456</v>
      </c>
      <c r="H210" s="143">
        <v>0.05</v>
      </c>
      <c r="I210" s="145"/>
      <c r="J210" s="145"/>
      <c r="K210" s="145"/>
      <c r="L210" s="145"/>
      <c r="M210" s="145"/>
      <c r="N210" s="145"/>
      <c r="O210" s="145"/>
      <c r="P210" s="145"/>
      <c r="Q210" s="145"/>
      <c r="R210" s="145"/>
      <c r="S210" s="145"/>
      <c r="T210" s="145"/>
      <c r="U210" s="145"/>
      <c r="V210" s="145"/>
      <c r="W210" s="145"/>
      <c r="X210" s="145"/>
      <c r="Y210" s="145">
        <v>0.25</v>
      </c>
      <c r="Z210" s="145"/>
      <c r="AA210" s="145">
        <v>0.25</v>
      </c>
      <c r="AB210" s="145"/>
      <c r="AC210" s="145">
        <v>0.5</v>
      </c>
      <c r="AD210" s="145"/>
      <c r="AE210" s="145"/>
      <c r="AF210" s="145"/>
      <c r="AG210" s="145">
        <v>1</v>
      </c>
      <c r="AH210" s="142">
        <v>45536</v>
      </c>
      <c r="AI210" s="142">
        <v>45626</v>
      </c>
      <c r="AJ210" s="61" t="s">
        <v>531</v>
      </c>
      <c r="AK210" s="61" t="s">
        <v>528</v>
      </c>
      <c r="AL210" s="61" t="s">
        <v>43</v>
      </c>
      <c r="AM210" s="61" t="s">
        <v>43</v>
      </c>
      <c r="AN210" s="61" t="s">
        <v>110</v>
      </c>
    </row>
    <row r="211" spans="1:40" ht="90" x14ac:dyDescent="0.25">
      <c r="A211" s="28" t="s">
        <v>38</v>
      </c>
      <c r="B211" s="1" t="s">
        <v>77</v>
      </c>
      <c r="C211" s="3" t="s">
        <v>198</v>
      </c>
      <c r="D211" s="61" t="s">
        <v>198</v>
      </c>
      <c r="E211" s="61" t="s">
        <v>198</v>
      </c>
      <c r="F211" s="32" t="s">
        <v>457</v>
      </c>
      <c r="G211" s="32" t="s">
        <v>458</v>
      </c>
      <c r="H211" s="34">
        <v>0.08</v>
      </c>
      <c r="I211" s="80"/>
      <c r="J211" s="80" t="s">
        <v>60</v>
      </c>
      <c r="K211" s="80">
        <v>0.09</v>
      </c>
      <c r="L211" s="80" t="s">
        <v>60</v>
      </c>
      <c r="M211" s="80">
        <v>0.09</v>
      </c>
      <c r="N211" s="80" t="s">
        <v>60</v>
      </c>
      <c r="O211" s="80">
        <v>0.09</v>
      </c>
      <c r="P211" s="80" t="s">
        <v>60</v>
      </c>
      <c r="Q211" s="80">
        <v>0.1</v>
      </c>
      <c r="R211" s="80" t="s">
        <v>60</v>
      </c>
      <c r="S211" s="80">
        <v>0.09</v>
      </c>
      <c r="T211" s="80" t="s">
        <v>60</v>
      </c>
      <c r="U211" s="80">
        <v>0.09</v>
      </c>
      <c r="V211" s="80" t="s">
        <v>60</v>
      </c>
      <c r="W211" s="80">
        <v>0.09</v>
      </c>
      <c r="X211" s="80" t="s">
        <v>60</v>
      </c>
      <c r="Y211" s="80">
        <v>0.09</v>
      </c>
      <c r="Z211" s="80" t="s">
        <v>60</v>
      </c>
      <c r="AA211" s="80">
        <v>0.09</v>
      </c>
      <c r="AB211" s="80" t="s">
        <v>60</v>
      </c>
      <c r="AC211" s="80">
        <v>0.09</v>
      </c>
      <c r="AD211" s="80" t="s">
        <v>60</v>
      </c>
      <c r="AE211" s="80">
        <v>0.09</v>
      </c>
      <c r="AF211" s="80" t="s">
        <v>60</v>
      </c>
      <c r="AG211" s="80">
        <v>1</v>
      </c>
      <c r="AH211" s="39">
        <v>45323</v>
      </c>
      <c r="AI211" s="31">
        <v>45657</v>
      </c>
      <c r="AJ211" s="61" t="s">
        <v>532</v>
      </c>
      <c r="AK211" s="61" t="s">
        <v>528</v>
      </c>
      <c r="AL211" s="61" t="s">
        <v>43</v>
      </c>
      <c r="AM211" s="61" t="s">
        <v>43</v>
      </c>
      <c r="AN211" s="61" t="s">
        <v>110</v>
      </c>
    </row>
    <row r="212" spans="1:40" s="7" customFormat="1" ht="100.5" customHeight="1" x14ac:dyDescent="0.25">
      <c r="A212" s="28" t="s">
        <v>38</v>
      </c>
      <c r="B212" s="1" t="s">
        <v>77</v>
      </c>
      <c r="C212" s="81" t="s">
        <v>198</v>
      </c>
      <c r="D212" s="81" t="s">
        <v>198</v>
      </c>
      <c r="E212" s="81" t="s">
        <v>198</v>
      </c>
      <c r="F212" s="84" t="s">
        <v>698</v>
      </c>
      <c r="G212" s="28" t="s">
        <v>696</v>
      </c>
      <c r="H212" s="4">
        <v>1.4279999999999999E-2</v>
      </c>
      <c r="I212" s="4"/>
      <c r="J212" s="4"/>
      <c r="K212" s="4"/>
      <c r="L212" s="4"/>
      <c r="M212" s="4">
        <v>0.25</v>
      </c>
      <c r="N212" s="4"/>
      <c r="O212" s="4"/>
      <c r="P212" s="4"/>
      <c r="Q212" s="4"/>
      <c r="R212" s="4"/>
      <c r="S212" s="4">
        <v>0.25</v>
      </c>
      <c r="T212" s="4"/>
      <c r="U212" s="4"/>
      <c r="V212" s="4"/>
      <c r="W212" s="4"/>
      <c r="X212" s="4"/>
      <c r="Y212" s="4">
        <v>0.25</v>
      </c>
      <c r="Z212" s="4"/>
      <c r="AA212" s="4"/>
      <c r="AB212" s="4"/>
      <c r="AC212" s="4"/>
      <c r="AD212" s="4"/>
      <c r="AE212" s="4">
        <v>0.25</v>
      </c>
      <c r="AF212" s="4"/>
      <c r="AG212" s="4">
        <f t="shared" ref="AG212" si="12">+I212+K212+M212+O212+Q212+S212+U212+W212+Y212+AA212+AC212+AE212</f>
        <v>1</v>
      </c>
      <c r="AH212" s="30">
        <v>45352</v>
      </c>
      <c r="AI212" s="82">
        <v>45657</v>
      </c>
      <c r="AJ212" s="83" t="s">
        <v>697</v>
      </c>
      <c r="AK212" s="84" t="s">
        <v>682</v>
      </c>
      <c r="AL212" s="84" t="s">
        <v>43</v>
      </c>
      <c r="AM212" s="84" t="s">
        <v>43</v>
      </c>
      <c r="AN212" s="85" t="s">
        <v>110</v>
      </c>
    </row>
    <row r="213" spans="1:40" ht="135" x14ac:dyDescent="0.25">
      <c r="A213" s="28" t="s">
        <v>38</v>
      </c>
      <c r="B213" s="1" t="s">
        <v>77</v>
      </c>
      <c r="C213" s="3" t="s">
        <v>198</v>
      </c>
      <c r="D213" s="61" t="s">
        <v>198</v>
      </c>
      <c r="E213" s="61" t="s">
        <v>198</v>
      </c>
      <c r="F213" s="32" t="s">
        <v>459</v>
      </c>
      <c r="G213" s="32" t="s">
        <v>460</v>
      </c>
      <c r="H213" s="34">
        <v>0.03</v>
      </c>
      <c r="I213" s="80"/>
      <c r="J213" s="80"/>
      <c r="K213" s="80"/>
      <c r="L213" s="80"/>
      <c r="M213" s="80"/>
      <c r="N213" s="80"/>
      <c r="O213" s="80">
        <v>0.33</v>
      </c>
      <c r="P213" s="80"/>
      <c r="Q213" s="80"/>
      <c r="R213" s="80"/>
      <c r="S213" s="80"/>
      <c r="T213" s="80"/>
      <c r="U213" s="80">
        <v>0.33</v>
      </c>
      <c r="V213" s="80"/>
      <c r="W213" s="80"/>
      <c r="X213" s="80"/>
      <c r="Y213" s="80"/>
      <c r="Z213" s="80"/>
      <c r="AA213" s="80"/>
      <c r="AB213" s="80"/>
      <c r="AC213" s="80">
        <v>0.33</v>
      </c>
      <c r="AD213" s="80"/>
      <c r="AE213" s="80"/>
      <c r="AF213" s="80"/>
      <c r="AG213" s="80">
        <v>1</v>
      </c>
      <c r="AH213" s="39">
        <v>45383</v>
      </c>
      <c r="AI213" s="39">
        <v>45626</v>
      </c>
      <c r="AJ213" s="61" t="s">
        <v>533</v>
      </c>
      <c r="AK213" s="61" t="s">
        <v>528</v>
      </c>
      <c r="AL213" s="61" t="s">
        <v>43</v>
      </c>
      <c r="AM213" s="61" t="s">
        <v>43</v>
      </c>
      <c r="AN213" s="61" t="s">
        <v>110</v>
      </c>
    </row>
    <row r="214" spans="1:40" ht="105" x14ac:dyDescent="0.25">
      <c r="A214" s="28" t="s">
        <v>38</v>
      </c>
      <c r="B214" s="1" t="s">
        <v>77</v>
      </c>
      <c r="C214" s="3" t="s">
        <v>198</v>
      </c>
      <c r="D214" s="61" t="s">
        <v>198</v>
      </c>
      <c r="E214" s="61" t="s">
        <v>198</v>
      </c>
      <c r="F214" s="32" t="s">
        <v>461</v>
      </c>
      <c r="G214" s="32" t="s">
        <v>462</v>
      </c>
      <c r="H214" s="34">
        <v>0.1</v>
      </c>
      <c r="I214" s="80"/>
      <c r="J214" s="80"/>
      <c r="K214" s="80"/>
      <c r="L214" s="80"/>
      <c r="M214" s="80"/>
      <c r="N214" s="80"/>
      <c r="O214" s="80">
        <v>0.25</v>
      </c>
      <c r="P214" s="80"/>
      <c r="Q214" s="80"/>
      <c r="R214" s="80"/>
      <c r="S214" s="80"/>
      <c r="T214" s="80"/>
      <c r="U214" s="80">
        <v>0.25</v>
      </c>
      <c r="V214" s="80"/>
      <c r="W214" s="80"/>
      <c r="X214" s="80"/>
      <c r="Y214" s="80"/>
      <c r="Z214" s="80"/>
      <c r="AA214" s="80">
        <v>0.25</v>
      </c>
      <c r="AB214" s="80"/>
      <c r="AC214" s="80"/>
      <c r="AD214" s="80"/>
      <c r="AE214" s="80">
        <v>0.25</v>
      </c>
      <c r="AF214" s="80"/>
      <c r="AG214" s="80">
        <v>1</v>
      </c>
      <c r="AH214" s="39">
        <v>45383</v>
      </c>
      <c r="AI214" s="39">
        <v>45657</v>
      </c>
      <c r="AJ214" s="61" t="s">
        <v>534</v>
      </c>
      <c r="AK214" s="61" t="s">
        <v>528</v>
      </c>
      <c r="AL214" s="61" t="s">
        <v>43</v>
      </c>
      <c r="AM214" s="61" t="s">
        <v>43</v>
      </c>
      <c r="AN214" s="61" t="s">
        <v>110</v>
      </c>
    </row>
    <row r="215" spans="1:40" ht="150" x14ac:dyDescent="0.25">
      <c r="A215" s="28" t="s">
        <v>38</v>
      </c>
      <c r="B215" s="1" t="s">
        <v>77</v>
      </c>
      <c r="C215" s="3" t="s">
        <v>198</v>
      </c>
      <c r="D215" s="61" t="s">
        <v>198</v>
      </c>
      <c r="E215" s="61" t="s">
        <v>198</v>
      </c>
      <c r="F215" s="32" t="s">
        <v>365</v>
      </c>
      <c r="G215" s="32" t="s">
        <v>366</v>
      </c>
      <c r="H215" s="34">
        <v>0.05</v>
      </c>
      <c r="I215" s="80"/>
      <c r="J215" s="80"/>
      <c r="K215" s="80"/>
      <c r="L215" s="80"/>
      <c r="M215" s="80">
        <v>0.25</v>
      </c>
      <c r="N215" s="80"/>
      <c r="O215" s="80"/>
      <c r="P215" s="80"/>
      <c r="Q215" s="80"/>
      <c r="R215" s="80"/>
      <c r="S215" s="80">
        <v>0.25</v>
      </c>
      <c r="T215" s="80"/>
      <c r="U215" s="80"/>
      <c r="V215" s="80"/>
      <c r="W215" s="80"/>
      <c r="X215" s="80"/>
      <c r="Y215" s="80">
        <v>0.25</v>
      </c>
      <c r="Z215" s="80"/>
      <c r="AA215" s="80"/>
      <c r="AB215" s="80"/>
      <c r="AC215" s="80"/>
      <c r="AD215" s="80"/>
      <c r="AE215" s="80">
        <v>0.25</v>
      </c>
      <c r="AF215" s="80"/>
      <c r="AG215" s="80">
        <v>1</v>
      </c>
      <c r="AH215" s="39">
        <v>45353</v>
      </c>
      <c r="AI215" s="39">
        <v>45641</v>
      </c>
      <c r="AJ215" s="61" t="s">
        <v>491</v>
      </c>
      <c r="AK215" s="61" t="s">
        <v>360</v>
      </c>
      <c r="AL215" s="61" t="s">
        <v>43</v>
      </c>
      <c r="AM215" s="61" t="s">
        <v>43</v>
      </c>
      <c r="AN215" s="61" t="s">
        <v>110</v>
      </c>
    </row>
    <row r="216" spans="1:40" s="7" customFormat="1" ht="186" customHeight="1" x14ac:dyDescent="0.25">
      <c r="A216" s="28" t="s">
        <v>38</v>
      </c>
      <c r="B216" s="1" t="s">
        <v>77</v>
      </c>
      <c r="C216" s="81" t="s">
        <v>198</v>
      </c>
      <c r="D216" s="81" t="s">
        <v>198</v>
      </c>
      <c r="E216" s="81"/>
      <c r="F216" s="84" t="s">
        <v>365</v>
      </c>
      <c r="G216" s="28" t="s">
        <v>366</v>
      </c>
      <c r="H216" s="4">
        <v>0.05</v>
      </c>
      <c r="I216" s="4"/>
      <c r="J216" s="4"/>
      <c r="K216" s="4"/>
      <c r="L216" s="4"/>
      <c r="M216" s="4">
        <v>0.25</v>
      </c>
      <c r="N216" s="4"/>
      <c r="O216" s="4"/>
      <c r="P216" s="4"/>
      <c r="Q216" s="4"/>
      <c r="R216" s="4"/>
      <c r="S216" s="4">
        <v>0.25</v>
      </c>
      <c r="T216" s="4"/>
      <c r="U216" s="4"/>
      <c r="V216" s="4"/>
      <c r="W216" s="4"/>
      <c r="X216" s="4"/>
      <c r="Y216" s="4">
        <v>0.25</v>
      </c>
      <c r="Z216" s="4"/>
      <c r="AA216" s="4"/>
      <c r="AB216" s="4"/>
      <c r="AC216" s="4"/>
      <c r="AD216" s="4"/>
      <c r="AE216" s="4">
        <v>0.25</v>
      </c>
      <c r="AF216" s="4"/>
      <c r="AG216" s="4">
        <f t="shared" ref="AG216" si="13">+I216+K216+M216+O216+Q216+S216+U216+W216+Y216+AA216+AC216+AE216</f>
        <v>1</v>
      </c>
      <c r="AH216" s="30">
        <v>45353</v>
      </c>
      <c r="AI216" s="82">
        <v>45641</v>
      </c>
      <c r="AJ216" s="83" t="s">
        <v>491</v>
      </c>
      <c r="AK216" s="84" t="s">
        <v>716</v>
      </c>
      <c r="AL216" s="85" t="s">
        <v>43</v>
      </c>
      <c r="AM216" s="85" t="s">
        <v>43</v>
      </c>
      <c r="AN216" s="85" t="s">
        <v>110</v>
      </c>
    </row>
    <row r="217" spans="1:40" s="7" customFormat="1" ht="186" customHeight="1" x14ac:dyDescent="0.25">
      <c r="A217" s="28" t="s">
        <v>38</v>
      </c>
      <c r="B217" s="1" t="s">
        <v>77</v>
      </c>
      <c r="C217" s="81" t="s">
        <v>198</v>
      </c>
      <c r="D217" s="81" t="s">
        <v>198</v>
      </c>
      <c r="E217" s="1" t="s">
        <v>198</v>
      </c>
      <c r="F217" s="84" t="s">
        <v>365</v>
      </c>
      <c r="G217" s="28" t="s">
        <v>366</v>
      </c>
      <c r="H217" s="4">
        <v>1.67E-2</v>
      </c>
      <c r="I217" s="4"/>
      <c r="J217" s="4"/>
      <c r="K217" s="4"/>
      <c r="L217" s="4"/>
      <c r="M217" s="4">
        <v>0.25</v>
      </c>
      <c r="N217" s="4"/>
      <c r="O217" s="4"/>
      <c r="P217" s="4"/>
      <c r="Q217" s="4"/>
      <c r="R217" s="4"/>
      <c r="S217" s="4">
        <v>0.25</v>
      </c>
      <c r="T217" s="4"/>
      <c r="U217" s="4"/>
      <c r="V217" s="4"/>
      <c r="W217" s="4"/>
      <c r="X217" s="4"/>
      <c r="Y217" s="4">
        <v>0.25</v>
      </c>
      <c r="Z217" s="4"/>
      <c r="AA217" s="4"/>
      <c r="AB217" s="4"/>
      <c r="AC217" s="4"/>
      <c r="AD217" s="4"/>
      <c r="AE217" s="4">
        <v>0.25</v>
      </c>
      <c r="AF217" s="4"/>
      <c r="AG217" s="4">
        <f t="shared" ref="AG217" si="14">+I217+K217+M217+O217+Q217+S217+U217+W217+Y217+AA217+AC217+AE217</f>
        <v>1</v>
      </c>
      <c r="AH217" s="30">
        <v>45353</v>
      </c>
      <c r="AI217" s="82">
        <v>45641</v>
      </c>
      <c r="AJ217" s="83" t="s">
        <v>491</v>
      </c>
      <c r="AK217" s="28" t="s">
        <v>648</v>
      </c>
      <c r="AL217" s="84" t="s">
        <v>43</v>
      </c>
      <c r="AM217" s="84" t="s">
        <v>43</v>
      </c>
      <c r="AN217" s="85" t="s">
        <v>110</v>
      </c>
    </row>
    <row r="218" spans="1:40" s="7" customFormat="1" ht="186" customHeight="1" x14ac:dyDescent="0.25">
      <c r="A218" s="28" t="s">
        <v>38</v>
      </c>
      <c r="B218" s="1" t="s">
        <v>77</v>
      </c>
      <c r="C218" s="81" t="s">
        <v>198</v>
      </c>
      <c r="D218" s="81" t="s">
        <v>198</v>
      </c>
      <c r="E218" s="81" t="s">
        <v>198</v>
      </c>
      <c r="F218" s="84" t="s">
        <v>365</v>
      </c>
      <c r="G218" s="28" t="s">
        <v>366</v>
      </c>
      <c r="H218" s="4">
        <v>0.01</v>
      </c>
      <c r="I218" s="4"/>
      <c r="J218" s="4"/>
      <c r="K218" s="4"/>
      <c r="L218" s="4"/>
      <c r="M218" s="4">
        <v>0.25</v>
      </c>
      <c r="N218" s="4"/>
      <c r="O218" s="4"/>
      <c r="P218" s="4"/>
      <c r="Q218" s="4"/>
      <c r="R218" s="4"/>
      <c r="S218" s="4">
        <v>0.25</v>
      </c>
      <c r="T218" s="4"/>
      <c r="U218" s="4"/>
      <c r="V218" s="4"/>
      <c r="W218" s="4"/>
      <c r="X218" s="4"/>
      <c r="Y218" s="4">
        <v>0.25</v>
      </c>
      <c r="Z218" s="4"/>
      <c r="AA218" s="4"/>
      <c r="AB218" s="4"/>
      <c r="AC218" s="4"/>
      <c r="AD218" s="4"/>
      <c r="AE218" s="4">
        <v>0.25</v>
      </c>
      <c r="AF218" s="4"/>
      <c r="AG218" s="4">
        <f t="shared" ref="AG218" si="15">+I218+K218+M218+O218+Q218+S218+U218+W218+Y218+AA218+AC218+AE218</f>
        <v>1</v>
      </c>
      <c r="AH218" s="30">
        <v>45353</v>
      </c>
      <c r="AI218" s="82">
        <v>45641</v>
      </c>
      <c r="AJ218" s="83" t="s">
        <v>491</v>
      </c>
      <c r="AK218" s="61" t="s">
        <v>552</v>
      </c>
      <c r="AL218" s="84" t="s">
        <v>43</v>
      </c>
      <c r="AM218" s="84" t="s">
        <v>43</v>
      </c>
      <c r="AN218" s="85" t="s">
        <v>110</v>
      </c>
    </row>
    <row r="219" spans="1:40" ht="150" x14ac:dyDescent="0.25">
      <c r="A219" s="28" t="s">
        <v>38</v>
      </c>
      <c r="B219" s="1" t="s">
        <v>77</v>
      </c>
      <c r="C219" s="3" t="s">
        <v>198</v>
      </c>
      <c r="D219" s="61" t="s">
        <v>198</v>
      </c>
      <c r="E219" s="61" t="s">
        <v>198</v>
      </c>
      <c r="F219" s="32" t="s">
        <v>365</v>
      </c>
      <c r="G219" s="32" t="s">
        <v>366</v>
      </c>
      <c r="H219" s="34">
        <v>0.25</v>
      </c>
      <c r="I219" s="80"/>
      <c r="J219" s="80"/>
      <c r="K219" s="80"/>
      <c r="L219" s="80"/>
      <c r="M219" s="80">
        <v>0.25</v>
      </c>
      <c r="N219" s="80"/>
      <c r="O219" s="80"/>
      <c r="P219" s="80"/>
      <c r="Q219" s="80"/>
      <c r="R219" s="80"/>
      <c r="S219" s="80">
        <v>0.25</v>
      </c>
      <c r="T219" s="80"/>
      <c r="U219" s="80"/>
      <c r="V219" s="80"/>
      <c r="W219" s="80"/>
      <c r="X219" s="80"/>
      <c r="Y219" s="80">
        <v>0.25</v>
      </c>
      <c r="Z219" s="80"/>
      <c r="AA219" s="80"/>
      <c r="AB219" s="80"/>
      <c r="AC219" s="80"/>
      <c r="AD219" s="80"/>
      <c r="AE219" s="80">
        <v>0.25</v>
      </c>
      <c r="AF219" s="80"/>
      <c r="AG219" s="80">
        <v>1</v>
      </c>
      <c r="AH219" s="39">
        <v>45353</v>
      </c>
      <c r="AI219" s="39">
        <v>45641</v>
      </c>
      <c r="AJ219" s="61" t="s">
        <v>491</v>
      </c>
      <c r="AK219" s="61" t="s">
        <v>525</v>
      </c>
      <c r="AL219" s="61" t="s">
        <v>43</v>
      </c>
      <c r="AM219" s="61" t="s">
        <v>43</v>
      </c>
      <c r="AN219" s="61" t="s">
        <v>110</v>
      </c>
    </row>
    <row r="220" spans="1:40" ht="150" x14ac:dyDescent="0.25">
      <c r="A220" s="28" t="s">
        <v>38</v>
      </c>
      <c r="B220" s="1" t="s">
        <v>77</v>
      </c>
      <c r="C220" s="3" t="s">
        <v>198</v>
      </c>
      <c r="D220" s="61" t="s">
        <v>198</v>
      </c>
      <c r="E220" s="61" t="s">
        <v>198</v>
      </c>
      <c r="F220" s="32" t="s">
        <v>365</v>
      </c>
      <c r="G220" s="32" t="s">
        <v>366</v>
      </c>
      <c r="H220" s="34">
        <v>2.5000000000000001E-2</v>
      </c>
      <c r="I220" s="80"/>
      <c r="J220" s="80"/>
      <c r="K220" s="80"/>
      <c r="L220" s="80"/>
      <c r="M220" s="80">
        <v>0.25</v>
      </c>
      <c r="N220" s="80"/>
      <c r="O220" s="80"/>
      <c r="P220" s="80"/>
      <c r="Q220" s="80"/>
      <c r="R220" s="80"/>
      <c r="S220" s="80">
        <v>0.25</v>
      </c>
      <c r="T220" s="80"/>
      <c r="U220" s="80"/>
      <c r="V220" s="80"/>
      <c r="W220" s="80"/>
      <c r="X220" s="80"/>
      <c r="Y220" s="80">
        <v>0.25</v>
      </c>
      <c r="Z220" s="80"/>
      <c r="AA220" s="80"/>
      <c r="AB220" s="80"/>
      <c r="AC220" s="80"/>
      <c r="AD220" s="80"/>
      <c r="AE220" s="80">
        <v>0.25</v>
      </c>
      <c r="AF220" s="80"/>
      <c r="AG220" s="80">
        <v>1</v>
      </c>
      <c r="AH220" s="39">
        <v>45353</v>
      </c>
      <c r="AI220" s="39">
        <v>45641</v>
      </c>
      <c r="AJ220" s="61" t="s">
        <v>491</v>
      </c>
      <c r="AK220" s="61" t="s">
        <v>213</v>
      </c>
      <c r="AL220" s="61" t="s">
        <v>43</v>
      </c>
      <c r="AM220" s="61" t="s">
        <v>43</v>
      </c>
      <c r="AN220" s="61" t="s">
        <v>110</v>
      </c>
    </row>
    <row r="221" spans="1:40" ht="150" x14ac:dyDescent="0.25">
      <c r="A221" s="28" t="s">
        <v>38</v>
      </c>
      <c r="B221" s="1" t="s">
        <v>77</v>
      </c>
      <c r="C221" s="3" t="s">
        <v>198</v>
      </c>
      <c r="D221" s="61" t="s">
        <v>198</v>
      </c>
      <c r="E221" s="61" t="s">
        <v>198</v>
      </c>
      <c r="F221" s="32" t="s">
        <v>365</v>
      </c>
      <c r="G221" s="32" t="s">
        <v>366</v>
      </c>
      <c r="H221" s="34">
        <v>0.02</v>
      </c>
      <c r="I221" s="80"/>
      <c r="J221" s="80"/>
      <c r="K221" s="80"/>
      <c r="L221" s="80"/>
      <c r="M221" s="80">
        <v>0.25</v>
      </c>
      <c r="N221" s="80"/>
      <c r="O221" s="80"/>
      <c r="P221" s="80"/>
      <c r="Q221" s="80"/>
      <c r="R221" s="80"/>
      <c r="S221" s="80">
        <v>0.25</v>
      </c>
      <c r="T221" s="80"/>
      <c r="U221" s="80"/>
      <c r="V221" s="80"/>
      <c r="W221" s="80"/>
      <c r="X221" s="80"/>
      <c r="Y221" s="80">
        <v>0.25</v>
      </c>
      <c r="Z221" s="80"/>
      <c r="AA221" s="80"/>
      <c r="AB221" s="80"/>
      <c r="AC221" s="80"/>
      <c r="AD221" s="80"/>
      <c r="AE221" s="80">
        <v>0.25</v>
      </c>
      <c r="AF221" s="80"/>
      <c r="AG221" s="80">
        <v>1</v>
      </c>
      <c r="AH221" s="39">
        <v>45353</v>
      </c>
      <c r="AI221" s="39">
        <v>45641</v>
      </c>
      <c r="AJ221" s="61" t="s">
        <v>491</v>
      </c>
      <c r="AK221" s="61" t="s">
        <v>142</v>
      </c>
      <c r="AL221" s="61" t="s">
        <v>43</v>
      </c>
      <c r="AM221" s="61" t="s">
        <v>43</v>
      </c>
      <c r="AN221" s="61" t="s">
        <v>110</v>
      </c>
    </row>
    <row r="222" spans="1:40" ht="150" x14ac:dyDescent="0.25">
      <c r="A222" s="28" t="s">
        <v>38</v>
      </c>
      <c r="B222" s="1" t="s">
        <v>77</v>
      </c>
      <c r="C222" s="3" t="s">
        <v>198</v>
      </c>
      <c r="D222" s="61" t="s">
        <v>198</v>
      </c>
      <c r="E222" s="1" t="s">
        <v>198</v>
      </c>
      <c r="F222" s="32" t="s">
        <v>365</v>
      </c>
      <c r="G222" s="32" t="s">
        <v>366</v>
      </c>
      <c r="H222" s="34">
        <v>0.03</v>
      </c>
      <c r="I222" s="80"/>
      <c r="J222" s="80"/>
      <c r="K222" s="80"/>
      <c r="L222" s="80"/>
      <c r="M222" s="80">
        <v>0.25</v>
      </c>
      <c r="N222" s="80"/>
      <c r="O222" s="80"/>
      <c r="P222" s="80"/>
      <c r="Q222" s="80"/>
      <c r="R222" s="80"/>
      <c r="S222" s="80">
        <v>0.25</v>
      </c>
      <c r="T222" s="80"/>
      <c r="U222" s="80"/>
      <c r="V222" s="80"/>
      <c r="W222" s="80"/>
      <c r="X222" s="80"/>
      <c r="Y222" s="80">
        <v>0.25</v>
      </c>
      <c r="Z222" s="80"/>
      <c r="AA222" s="80"/>
      <c r="AB222" s="80"/>
      <c r="AC222" s="80"/>
      <c r="AD222" s="80"/>
      <c r="AE222" s="80">
        <v>0.25</v>
      </c>
      <c r="AF222" s="80"/>
      <c r="AG222" s="80">
        <v>1</v>
      </c>
      <c r="AH222" s="39">
        <v>45353</v>
      </c>
      <c r="AI222" s="39">
        <v>45641</v>
      </c>
      <c r="AJ222" s="61" t="s">
        <v>491</v>
      </c>
      <c r="AK222" s="61" t="s">
        <v>293</v>
      </c>
      <c r="AL222" s="61" t="s">
        <v>43</v>
      </c>
      <c r="AM222" s="61" t="s">
        <v>43</v>
      </c>
      <c r="AN222" s="61" t="s">
        <v>110</v>
      </c>
    </row>
    <row r="223" spans="1:40" ht="150" x14ac:dyDescent="0.25">
      <c r="A223" s="28" t="s">
        <v>38</v>
      </c>
      <c r="B223" s="1" t="s">
        <v>77</v>
      </c>
      <c r="C223" s="3" t="s">
        <v>198</v>
      </c>
      <c r="D223" s="61" t="s">
        <v>198</v>
      </c>
      <c r="E223" s="1" t="s">
        <v>198</v>
      </c>
      <c r="F223" s="32" t="s">
        <v>365</v>
      </c>
      <c r="G223" s="32" t="s">
        <v>366</v>
      </c>
      <c r="H223" s="34">
        <v>0.05</v>
      </c>
      <c r="I223" s="80"/>
      <c r="J223" s="80"/>
      <c r="K223" s="80"/>
      <c r="L223" s="80"/>
      <c r="M223" s="80">
        <v>0.25</v>
      </c>
      <c r="N223" s="80"/>
      <c r="O223" s="80"/>
      <c r="P223" s="80"/>
      <c r="Q223" s="80"/>
      <c r="R223" s="80"/>
      <c r="S223" s="80">
        <v>0.25</v>
      </c>
      <c r="T223" s="80"/>
      <c r="U223" s="80"/>
      <c r="V223" s="80"/>
      <c r="W223" s="80"/>
      <c r="X223" s="80"/>
      <c r="Y223" s="80">
        <v>0.25</v>
      </c>
      <c r="Z223" s="80"/>
      <c r="AA223" s="80"/>
      <c r="AB223" s="80"/>
      <c r="AC223" s="80"/>
      <c r="AD223" s="80"/>
      <c r="AE223" s="80">
        <v>0.25</v>
      </c>
      <c r="AF223" s="80"/>
      <c r="AG223" s="80">
        <v>1</v>
      </c>
      <c r="AH223" s="39">
        <v>45353</v>
      </c>
      <c r="AI223" s="39">
        <v>45641</v>
      </c>
      <c r="AJ223" s="61" t="s">
        <v>491</v>
      </c>
      <c r="AK223" s="61" t="s">
        <v>117</v>
      </c>
      <c r="AL223" s="61" t="s">
        <v>43</v>
      </c>
      <c r="AM223" s="61" t="s">
        <v>43</v>
      </c>
      <c r="AN223" s="61" t="s">
        <v>110</v>
      </c>
    </row>
    <row r="224" spans="1:40" ht="150" x14ac:dyDescent="0.25">
      <c r="A224" s="28" t="s">
        <v>38</v>
      </c>
      <c r="B224" s="1" t="s">
        <v>77</v>
      </c>
      <c r="C224" s="3" t="s">
        <v>198</v>
      </c>
      <c r="D224" s="61" t="s">
        <v>198</v>
      </c>
      <c r="E224" s="61" t="s">
        <v>198</v>
      </c>
      <c r="F224" s="32" t="s">
        <v>365</v>
      </c>
      <c r="G224" s="32" t="s">
        <v>366</v>
      </c>
      <c r="H224" s="34">
        <v>5.0000000000000001E-3</v>
      </c>
      <c r="I224" s="80"/>
      <c r="J224" s="80"/>
      <c r="K224" s="80"/>
      <c r="L224" s="80"/>
      <c r="M224" s="80">
        <v>0.25</v>
      </c>
      <c r="N224" s="80"/>
      <c r="O224" s="80"/>
      <c r="P224" s="80"/>
      <c r="Q224" s="80"/>
      <c r="R224" s="80"/>
      <c r="S224" s="80">
        <v>0.25</v>
      </c>
      <c r="T224" s="80"/>
      <c r="U224" s="80"/>
      <c r="V224" s="80"/>
      <c r="W224" s="80"/>
      <c r="X224" s="80"/>
      <c r="Y224" s="80">
        <v>0.25</v>
      </c>
      <c r="Z224" s="80"/>
      <c r="AA224" s="80"/>
      <c r="AB224" s="80"/>
      <c r="AC224" s="80"/>
      <c r="AD224" s="80"/>
      <c r="AE224" s="80">
        <v>0.25</v>
      </c>
      <c r="AF224" s="80"/>
      <c r="AG224" s="80">
        <v>1</v>
      </c>
      <c r="AH224" s="39">
        <v>45353</v>
      </c>
      <c r="AI224" s="39">
        <v>45641</v>
      </c>
      <c r="AJ224" s="61" t="s">
        <v>491</v>
      </c>
      <c r="AK224" s="61" t="s">
        <v>528</v>
      </c>
      <c r="AL224" s="61" t="s">
        <v>43</v>
      </c>
      <c r="AM224" s="61" t="s">
        <v>43</v>
      </c>
      <c r="AN224" s="61" t="s">
        <v>110</v>
      </c>
    </row>
    <row r="225" spans="1:40" ht="150" x14ac:dyDescent="0.25">
      <c r="A225" s="28" t="s">
        <v>38</v>
      </c>
      <c r="B225" s="1" t="s">
        <v>77</v>
      </c>
      <c r="C225" s="3" t="s">
        <v>198</v>
      </c>
      <c r="D225" s="61" t="s">
        <v>198</v>
      </c>
      <c r="E225" s="61" t="s">
        <v>198</v>
      </c>
      <c r="F225" s="32" t="s">
        <v>365</v>
      </c>
      <c r="G225" s="32" t="s">
        <v>366</v>
      </c>
      <c r="H225" s="34">
        <v>0.02</v>
      </c>
      <c r="I225" s="80"/>
      <c r="J225" s="80"/>
      <c r="K225" s="80"/>
      <c r="L225" s="80"/>
      <c r="M225" s="80">
        <v>0.25</v>
      </c>
      <c r="N225" s="80"/>
      <c r="O225" s="80"/>
      <c r="P225" s="80"/>
      <c r="Q225" s="80"/>
      <c r="R225" s="80"/>
      <c r="S225" s="80">
        <v>0.25</v>
      </c>
      <c r="T225" s="80"/>
      <c r="U225" s="80"/>
      <c r="V225" s="80"/>
      <c r="W225" s="80"/>
      <c r="X225" s="80"/>
      <c r="Y225" s="80">
        <v>0.25</v>
      </c>
      <c r="Z225" s="80"/>
      <c r="AA225" s="80"/>
      <c r="AB225" s="80"/>
      <c r="AC225" s="80"/>
      <c r="AD225" s="80"/>
      <c r="AE225" s="80">
        <v>0.25</v>
      </c>
      <c r="AF225" s="80"/>
      <c r="AG225" s="80">
        <v>1</v>
      </c>
      <c r="AH225" s="39">
        <v>45353</v>
      </c>
      <c r="AI225" s="39">
        <v>45641</v>
      </c>
      <c r="AJ225" s="61" t="s">
        <v>491</v>
      </c>
      <c r="AK225" s="61" t="s">
        <v>109</v>
      </c>
      <c r="AL225" s="61" t="s">
        <v>43</v>
      </c>
      <c r="AM225" s="61" t="s">
        <v>43</v>
      </c>
      <c r="AN225" s="61" t="s">
        <v>110</v>
      </c>
    </row>
    <row r="226" spans="1:40" ht="150" x14ac:dyDescent="0.25">
      <c r="A226" s="28" t="s">
        <v>38</v>
      </c>
      <c r="B226" s="1" t="s">
        <v>77</v>
      </c>
      <c r="C226" s="3" t="s">
        <v>198</v>
      </c>
      <c r="D226" s="61" t="s">
        <v>198</v>
      </c>
      <c r="E226" s="61" t="s">
        <v>198</v>
      </c>
      <c r="F226" s="32" t="s">
        <v>365</v>
      </c>
      <c r="G226" s="32" t="s">
        <v>366</v>
      </c>
      <c r="H226" s="34">
        <v>0.03</v>
      </c>
      <c r="I226" s="80"/>
      <c r="J226" s="80"/>
      <c r="K226" s="80"/>
      <c r="L226" s="80"/>
      <c r="M226" s="80">
        <v>0.25</v>
      </c>
      <c r="N226" s="80"/>
      <c r="O226" s="80"/>
      <c r="P226" s="80"/>
      <c r="Q226" s="80"/>
      <c r="R226" s="80"/>
      <c r="S226" s="80">
        <v>0.25</v>
      </c>
      <c r="T226" s="80"/>
      <c r="U226" s="80"/>
      <c r="V226" s="80"/>
      <c r="W226" s="80"/>
      <c r="X226" s="80"/>
      <c r="Y226" s="80">
        <v>0.25</v>
      </c>
      <c r="Z226" s="80"/>
      <c r="AA226" s="80"/>
      <c r="AB226" s="80"/>
      <c r="AC226" s="80"/>
      <c r="AD226" s="80"/>
      <c r="AE226" s="80">
        <v>0.25</v>
      </c>
      <c r="AF226" s="80"/>
      <c r="AG226" s="80">
        <v>1</v>
      </c>
      <c r="AH226" s="39">
        <v>45353</v>
      </c>
      <c r="AI226" s="39">
        <v>45641</v>
      </c>
      <c r="AJ226" s="61" t="s">
        <v>491</v>
      </c>
      <c r="AK226" s="61" t="s">
        <v>170</v>
      </c>
      <c r="AL226" s="61" t="s">
        <v>43</v>
      </c>
      <c r="AM226" s="61" t="s">
        <v>43</v>
      </c>
      <c r="AN226" s="61" t="s">
        <v>110</v>
      </c>
    </row>
    <row r="227" spans="1:40" ht="150" x14ac:dyDescent="0.25">
      <c r="A227" s="28" t="s">
        <v>38</v>
      </c>
      <c r="B227" s="1" t="s">
        <v>77</v>
      </c>
      <c r="C227" s="3" t="s">
        <v>198</v>
      </c>
      <c r="D227" s="61" t="s">
        <v>198</v>
      </c>
      <c r="E227" s="1" t="s">
        <v>198</v>
      </c>
      <c r="F227" s="32" t="s">
        <v>365</v>
      </c>
      <c r="G227" s="32" t="s">
        <v>366</v>
      </c>
      <c r="H227" s="34">
        <v>0.01</v>
      </c>
      <c r="I227" s="80"/>
      <c r="J227" s="80"/>
      <c r="K227" s="80"/>
      <c r="L227" s="80"/>
      <c r="M227" s="80">
        <v>0.25</v>
      </c>
      <c r="N227" s="80"/>
      <c r="O227" s="80"/>
      <c r="P227" s="80"/>
      <c r="Q227" s="80"/>
      <c r="R227" s="80"/>
      <c r="S227" s="80">
        <v>0.25</v>
      </c>
      <c r="T227" s="80"/>
      <c r="U227" s="80"/>
      <c r="V227" s="80"/>
      <c r="W227" s="80"/>
      <c r="X227" s="80"/>
      <c r="Y227" s="80">
        <v>0.25</v>
      </c>
      <c r="Z227" s="80"/>
      <c r="AA227" s="80"/>
      <c r="AB227" s="80"/>
      <c r="AC227" s="80"/>
      <c r="AD227" s="80"/>
      <c r="AE227" s="80">
        <v>0.25</v>
      </c>
      <c r="AF227" s="80"/>
      <c r="AG227" s="80">
        <v>1</v>
      </c>
      <c r="AH227" s="39">
        <v>45353</v>
      </c>
      <c r="AI227" s="39">
        <v>45641</v>
      </c>
      <c r="AJ227" s="61" t="s">
        <v>491</v>
      </c>
      <c r="AK227" s="61" t="s">
        <v>99</v>
      </c>
      <c r="AL227" s="61" t="s">
        <v>43</v>
      </c>
      <c r="AM227" s="61" t="s">
        <v>43</v>
      </c>
      <c r="AN227" s="61" t="s">
        <v>110</v>
      </c>
    </row>
    <row r="228" spans="1:40" ht="150" x14ac:dyDescent="0.25">
      <c r="A228" s="28" t="s">
        <v>38</v>
      </c>
      <c r="B228" s="1" t="s">
        <v>77</v>
      </c>
      <c r="C228" s="3" t="s">
        <v>198</v>
      </c>
      <c r="D228" s="61" t="s">
        <v>198</v>
      </c>
      <c r="E228" s="61" t="s">
        <v>198</v>
      </c>
      <c r="F228" s="32" t="s">
        <v>365</v>
      </c>
      <c r="G228" s="32" t="s">
        <v>366</v>
      </c>
      <c r="H228" s="34">
        <v>0.04</v>
      </c>
      <c r="I228" s="80"/>
      <c r="J228" s="80"/>
      <c r="K228" s="80"/>
      <c r="L228" s="80"/>
      <c r="M228" s="80">
        <v>0.25</v>
      </c>
      <c r="N228" s="80"/>
      <c r="O228" s="80"/>
      <c r="P228" s="80"/>
      <c r="Q228" s="80"/>
      <c r="R228" s="80"/>
      <c r="S228" s="80">
        <v>0.25</v>
      </c>
      <c r="T228" s="80"/>
      <c r="U228" s="80"/>
      <c r="V228" s="80"/>
      <c r="W228" s="80"/>
      <c r="X228" s="80"/>
      <c r="Y228" s="80">
        <v>0.25</v>
      </c>
      <c r="Z228" s="80"/>
      <c r="AA228" s="80"/>
      <c r="AB228" s="80"/>
      <c r="AC228" s="80"/>
      <c r="AD228" s="80"/>
      <c r="AE228" s="80">
        <v>0.25</v>
      </c>
      <c r="AF228" s="80"/>
      <c r="AG228" s="80">
        <v>1</v>
      </c>
      <c r="AH228" s="39">
        <v>45353</v>
      </c>
      <c r="AI228" s="39">
        <v>45641</v>
      </c>
      <c r="AJ228" s="61" t="s">
        <v>491</v>
      </c>
      <c r="AK228" s="61" t="s">
        <v>42</v>
      </c>
      <c r="AL228" s="61" t="s">
        <v>43</v>
      </c>
      <c r="AM228" s="61" t="s">
        <v>43</v>
      </c>
      <c r="AN228" s="61" t="s">
        <v>110</v>
      </c>
    </row>
    <row r="229" spans="1:40" ht="150" x14ac:dyDescent="0.25">
      <c r="A229" s="28" t="s">
        <v>38</v>
      </c>
      <c r="B229" s="1" t="s">
        <v>77</v>
      </c>
      <c r="C229" s="3" t="s">
        <v>198</v>
      </c>
      <c r="D229" s="61" t="s">
        <v>198</v>
      </c>
      <c r="E229" s="61" t="s">
        <v>198</v>
      </c>
      <c r="F229" s="32" t="s">
        <v>365</v>
      </c>
      <c r="G229" s="32" t="s">
        <v>366</v>
      </c>
      <c r="H229" s="34">
        <v>5.0000000000000001E-3</v>
      </c>
      <c r="I229" s="80"/>
      <c r="J229" s="80"/>
      <c r="K229" s="80"/>
      <c r="L229" s="80"/>
      <c r="M229" s="80">
        <v>0.25</v>
      </c>
      <c r="N229" s="80"/>
      <c r="O229" s="80"/>
      <c r="P229" s="80"/>
      <c r="Q229" s="80"/>
      <c r="R229" s="80"/>
      <c r="S229" s="80">
        <v>0.25</v>
      </c>
      <c r="T229" s="80"/>
      <c r="U229" s="80"/>
      <c r="V229" s="80"/>
      <c r="W229" s="80"/>
      <c r="X229" s="80"/>
      <c r="Y229" s="80">
        <v>0.25</v>
      </c>
      <c r="Z229" s="80"/>
      <c r="AA229" s="80"/>
      <c r="AB229" s="80"/>
      <c r="AC229" s="80"/>
      <c r="AD229" s="80"/>
      <c r="AE229" s="80">
        <v>0.25</v>
      </c>
      <c r="AF229" s="80"/>
      <c r="AG229" s="80">
        <v>1</v>
      </c>
      <c r="AH229" s="39">
        <v>45353</v>
      </c>
      <c r="AI229" s="39">
        <v>45641</v>
      </c>
      <c r="AJ229" s="61" t="s">
        <v>491</v>
      </c>
      <c r="AK229" s="61" t="s">
        <v>231</v>
      </c>
      <c r="AL229" s="61" t="s">
        <v>43</v>
      </c>
      <c r="AM229" s="61" t="s">
        <v>43</v>
      </c>
      <c r="AN229" s="61" t="s">
        <v>110</v>
      </c>
    </row>
    <row r="230" spans="1:40" ht="150" x14ac:dyDescent="0.25">
      <c r="A230" s="28" t="s">
        <v>38</v>
      </c>
      <c r="B230" s="1" t="s">
        <v>77</v>
      </c>
      <c r="C230" s="3" t="s">
        <v>198</v>
      </c>
      <c r="D230" s="61" t="s">
        <v>198</v>
      </c>
      <c r="E230" s="61" t="s">
        <v>198</v>
      </c>
      <c r="F230" s="32" t="s">
        <v>365</v>
      </c>
      <c r="G230" s="32" t="s">
        <v>366</v>
      </c>
      <c r="H230" s="34">
        <v>0.05</v>
      </c>
      <c r="I230" s="80"/>
      <c r="J230" s="80"/>
      <c r="K230" s="80"/>
      <c r="L230" s="80"/>
      <c r="M230" s="80">
        <v>0.25</v>
      </c>
      <c r="N230" s="80"/>
      <c r="O230" s="80"/>
      <c r="P230" s="80"/>
      <c r="Q230" s="80"/>
      <c r="R230" s="80"/>
      <c r="S230" s="80">
        <v>0.25</v>
      </c>
      <c r="T230" s="80"/>
      <c r="U230" s="80"/>
      <c r="V230" s="80"/>
      <c r="W230" s="80"/>
      <c r="X230" s="80"/>
      <c r="Y230" s="80">
        <v>0.25</v>
      </c>
      <c r="Z230" s="80"/>
      <c r="AA230" s="80"/>
      <c r="AB230" s="80"/>
      <c r="AC230" s="80"/>
      <c r="AD230" s="80"/>
      <c r="AE230" s="80">
        <v>0.25</v>
      </c>
      <c r="AF230" s="80"/>
      <c r="AG230" s="80">
        <v>1</v>
      </c>
      <c r="AH230" s="39">
        <v>45353</v>
      </c>
      <c r="AI230" s="39">
        <v>45641</v>
      </c>
      <c r="AJ230" s="61" t="s">
        <v>491</v>
      </c>
      <c r="AK230" s="61" t="s">
        <v>90</v>
      </c>
      <c r="AL230" s="61" t="s">
        <v>43</v>
      </c>
      <c r="AM230" s="61" t="s">
        <v>43</v>
      </c>
      <c r="AN230" s="61" t="s">
        <v>110</v>
      </c>
    </row>
    <row r="231" spans="1:40" s="7" customFormat="1" ht="186" customHeight="1" x14ac:dyDescent="0.25">
      <c r="A231" s="28" t="s">
        <v>38</v>
      </c>
      <c r="B231" s="1" t="s">
        <v>77</v>
      </c>
      <c r="C231" s="81" t="s">
        <v>198</v>
      </c>
      <c r="D231" s="81" t="s">
        <v>198</v>
      </c>
      <c r="E231" s="1" t="s">
        <v>198</v>
      </c>
      <c r="F231" s="84" t="s">
        <v>365</v>
      </c>
      <c r="G231" s="28" t="s">
        <v>366</v>
      </c>
      <c r="H231" s="4">
        <v>0.02</v>
      </c>
      <c r="I231" s="4"/>
      <c r="J231" s="4"/>
      <c r="K231" s="4"/>
      <c r="L231" s="4"/>
      <c r="M231" s="4">
        <v>0.25</v>
      </c>
      <c r="N231" s="4"/>
      <c r="O231" s="4"/>
      <c r="P231" s="4"/>
      <c r="Q231" s="4"/>
      <c r="R231" s="4"/>
      <c r="S231" s="4">
        <v>0.25</v>
      </c>
      <c r="T231" s="4"/>
      <c r="U231" s="4"/>
      <c r="V231" s="4"/>
      <c r="W231" s="4"/>
      <c r="X231" s="4"/>
      <c r="Y231" s="4">
        <v>0.25</v>
      </c>
      <c r="Z231" s="4"/>
      <c r="AA231" s="4"/>
      <c r="AB231" s="4"/>
      <c r="AC231" s="4"/>
      <c r="AD231" s="4"/>
      <c r="AE231" s="4">
        <v>0.25</v>
      </c>
      <c r="AF231" s="4"/>
      <c r="AG231" s="4">
        <f t="shared" ref="AG231:AG232" si="16">+I231+K231+M231+O231+Q231+S231+U231+W231+Y231+AA231+AC231+AE231</f>
        <v>1</v>
      </c>
      <c r="AH231" s="30">
        <v>45353</v>
      </c>
      <c r="AI231" s="82">
        <v>45641</v>
      </c>
      <c r="AJ231" s="83" t="s">
        <v>491</v>
      </c>
      <c r="AK231" s="28" t="s">
        <v>300</v>
      </c>
      <c r="AL231" s="84" t="s">
        <v>43</v>
      </c>
      <c r="AM231" s="84" t="s">
        <v>43</v>
      </c>
      <c r="AN231" s="85" t="s">
        <v>110</v>
      </c>
    </row>
    <row r="232" spans="1:40" s="7" customFormat="1" ht="186" customHeight="1" x14ac:dyDescent="0.25">
      <c r="A232" s="28" t="s">
        <v>38</v>
      </c>
      <c r="B232" s="1" t="s">
        <v>77</v>
      </c>
      <c r="C232" s="81" t="s">
        <v>198</v>
      </c>
      <c r="D232" s="81" t="s">
        <v>198</v>
      </c>
      <c r="E232" s="81" t="s">
        <v>198</v>
      </c>
      <c r="F232" s="84" t="s">
        <v>365</v>
      </c>
      <c r="G232" s="28" t="s">
        <v>366</v>
      </c>
      <c r="H232" s="4">
        <v>1.67E-2</v>
      </c>
      <c r="I232" s="4"/>
      <c r="J232" s="4"/>
      <c r="K232" s="4"/>
      <c r="L232" s="4"/>
      <c r="M232" s="4">
        <v>0.25</v>
      </c>
      <c r="N232" s="4"/>
      <c r="O232" s="4"/>
      <c r="P232" s="4"/>
      <c r="Q232" s="4"/>
      <c r="R232" s="4"/>
      <c r="S232" s="4">
        <v>0.25</v>
      </c>
      <c r="T232" s="4"/>
      <c r="U232" s="4"/>
      <c r="V232" s="4"/>
      <c r="W232" s="4"/>
      <c r="X232" s="4"/>
      <c r="Y232" s="4">
        <v>0.25</v>
      </c>
      <c r="Z232" s="4"/>
      <c r="AA232" s="4"/>
      <c r="AB232" s="4"/>
      <c r="AC232" s="4"/>
      <c r="AD232" s="4"/>
      <c r="AE232" s="4">
        <v>0.25</v>
      </c>
      <c r="AF232" s="4"/>
      <c r="AG232" s="4">
        <f t="shared" si="16"/>
        <v>1</v>
      </c>
      <c r="AH232" s="30">
        <v>45353</v>
      </c>
      <c r="AI232" s="82">
        <v>45641</v>
      </c>
      <c r="AJ232" s="83" t="s">
        <v>491</v>
      </c>
      <c r="AK232" s="61" t="s">
        <v>613</v>
      </c>
      <c r="AL232" s="84" t="s">
        <v>43</v>
      </c>
      <c r="AM232" s="84" t="s">
        <v>43</v>
      </c>
      <c r="AN232" s="85" t="s">
        <v>110</v>
      </c>
    </row>
    <row r="233" spans="1:40" s="7" customFormat="1" ht="186" customHeight="1" x14ac:dyDescent="0.25">
      <c r="A233" s="28" t="s">
        <v>38</v>
      </c>
      <c r="B233" s="1" t="s">
        <v>77</v>
      </c>
      <c r="C233" s="81" t="s">
        <v>198</v>
      </c>
      <c r="D233" s="81" t="s">
        <v>198</v>
      </c>
      <c r="E233" s="81" t="s">
        <v>198</v>
      </c>
      <c r="F233" s="84" t="s">
        <v>365</v>
      </c>
      <c r="G233" s="28" t="s">
        <v>366</v>
      </c>
      <c r="H233" s="4">
        <v>0.02</v>
      </c>
      <c r="I233" s="4"/>
      <c r="J233" s="4"/>
      <c r="K233" s="4"/>
      <c r="L233" s="4"/>
      <c r="M233" s="4">
        <v>0.25</v>
      </c>
      <c r="N233" s="4"/>
      <c r="O233" s="4"/>
      <c r="P233" s="4"/>
      <c r="Q233" s="4"/>
      <c r="R233" s="4"/>
      <c r="S233" s="4">
        <v>0.25</v>
      </c>
      <c r="T233" s="4"/>
      <c r="U233" s="4"/>
      <c r="V233" s="4"/>
      <c r="W233" s="4"/>
      <c r="X233" s="4"/>
      <c r="Y233" s="4">
        <v>0.25</v>
      </c>
      <c r="Z233" s="4"/>
      <c r="AA233" s="4"/>
      <c r="AB233" s="4"/>
      <c r="AC233" s="4"/>
      <c r="AD233" s="4"/>
      <c r="AE233" s="4">
        <v>0.25</v>
      </c>
      <c r="AF233" s="4"/>
      <c r="AG233" s="4">
        <f t="shared" ref="AG233:AG234" si="17">+I233+K233+M233+O233+Q233+S233+U233+W233+Y233+AA233+AC233+AE233</f>
        <v>1</v>
      </c>
      <c r="AH233" s="30">
        <v>45353</v>
      </c>
      <c r="AI233" s="82">
        <v>45641</v>
      </c>
      <c r="AJ233" s="83" t="s">
        <v>491</v>
      </c>
      <c r="AK233" s="84" t="s">
        <v>186</v>
      </c>
      <c r="AL233" s="84" t="s">
        <v>43</v>
      </c>
      <c r="AM233" s="84" t="s">
        <v>43</v>
      </c>
      <c r="AN233" s="85" t="s">
        <v>110</v>
      </c>
    </row>
    <row r="234" spans="1:40" s="7" customFormat="1" ht="186" customHeight="1" x14ac:dyDescent="0.25">
      <c r="A234" s="28" t="s">
        <v>38</v>
      </c>
      <c r="B234" s="1" t="s">
        <v>77</v>
      </c>
      <c r="C234" s="81" t="s">
        <v>198</v>
      </c>
      <c r="D234" s="81" t="s">
        <v>198</v>
      </c>
      <c r="E234" s="81" t="s">
        <v>198</v>
      </c>
      <c r="F234" s="84" t="s">
        <v>365</v>
      </c>
      <c r="G234" s="28" t="s">
        <v>366</v>
      </c>
      <c r="H234" s="4">
        <v>1.4279999999999999E-2</v>
      </c>
      <c r="I234" s="4"/>
      <c r="J234" s="4"/>
      <c r="K234" s="4"/>
      <c r="L234" s="4"/>
      <c r="M234" s="4">
        <v>0.25</v>
      </c>
      <c r="N234" s="4"/>
      <c r="O234" s="4"/>
      <c r="P234" s="4"/>
      <c r="Q234" s="4"/>
      <c r="R234" s="4"/>
      <c r="S234" s="4">
        <v>0.25</v>
      </c>
      <c r="T234" s="4"/>
      <c r="U234" s="4"/>
      <c r="V234" s="4"/>
      <c r="W234" s="4"/>
      <c r="X234" s="4"/>
      <c r="Y234" s="4">
        <v>0.25</v>
      </c>
      <c r="Z234" s="4"/>
      <c r="AA234" s="4"/>
      <c r="AB234" s="4"/>
      <c r="AC234" s="4"/>
      <c r="AD234" s="4"/>
      <c r="AE234" s="4">
        <v>0.25</v>
      </c>
      <c r="AF234" s="4"/>
      <c r="AG234" s="4">
        <f t="shared" si="17"/>
        <v>1</v>
      </c>
      <c r="AH234" s="30">
        <v>45353</v>
      </c>
      <c r="AI234" s="82">
        <v>45641</v>
      </c>
      <c r="AJ234" s="83" t="s">
        <v>491</v>
      </c>
      <c r="AK234" s="84" t="s">
        <v>682</v>
      </c>
      <c r="AL234" s="84" t="s">
        <v>43</v>
      </c>
      <c r="AM234" s="84" t="s">
        <v>43</v>
      </c>
      <c r="AN234" s="85" t="s">
        <v>110</v>
      </c>
    </row>
    <row r="235" spans="1:40" ht="150" x14ac:dyDescent="0.25">
      <c r="A235" s="28" t="s">
        <v>38</v>
      </c>
      <c r="B235" s="1" t="s">
        <v>77</v>
      </c>
      <c r="C235" s="81" t="s">
        <v>198</v>
      </c>
      <c r="D235" s="81" t="s">
        <v>198</v>
      </c>
      <c r="E235" s="81" t="s">
        <v>198</v>
      </c>
      <c r="F235" s="84" t="s">
        <v>365</v>
      </c>
      <c r="G235" s="28" t="s">
        <v>366</v>
      </c>
      <c r="H235" s="4">
        <v>0.03</v>
      </c>
      <c r="I235" s="4"/>
      <c r="J235" s="4"/>
      <c r="K235" s="4"/>
      <c r="L235" s="4"/>
      <c r="M235" s="4">
        <v>0.25</v>
      </c>
      <c r="N235" s="4"/>
      <c r="O235" s="4"/>
      <c r="P235" s="4"/>
      <c r="Q235" s="4"/>
      <c r="R235" s="4"/>
      <c r="S235" s="4">
        <v>0.25</v>
      </c>
      <c r="T235" s="4"/>
      <c r="U235" s="4"/>
      <c r="V235" s="4"/>
      <c r="W235" s="4"/>
      <c r="X235" s="4"/>
      <c r="Y235" s="4">
        <v>0.25</v>
      </c>
      <c r="Z235" s="4"/>
      <c r="AA235" s="4"/>
      <c r="AB235" s="4"/>
      <c r="AC235" s="4"/>
      <c r="AD235" s="4"/>
      <c r="AE235" s="4">
        <v>0.25</v>
      </c>
      <c r="AF235" s="4"/>
      <c r="AG235" s="4">
        <f t="shared" ref="AG235" si="18">+I235+K235+M235+O235+Q235+S235+U235+W235+Y235+AA235+AC235+AE235</f>
        <v>1</v>
      </c>
      <c r="AH235" s="30">
        <v>45353</v>
      </c>
      <c r="AI235" s="82">
        <v>45641</v>
      </c>
      <c r="AJ235" s="83" t="s">
        <v>491</v>
      </c>
      <c r="AK235" s="84" t="s">
        <v>62</v>
      </c>
      <c r="AL235" s="84" t="s">
        <v>43</v>
      </c>
      <c r="AM235" s="84" t="s">
        <v>43</v>
      </c>
      <c r="AN235" s="85" t="s">
        <v>110</v>
      </c>
    </row>
    <row r="236" spans="1:40" ht="180" x14ac:dyDescent="0.25">
      <c r="A236" s="28" t="s">
        <v>38</v>
      </c>
      <c r="B236" s="1" t="s">
        <v>77</v>
      </c>
      <c r="C236" s="3" t="s">
        <v>198</v>
      </c>
      <c r="D236" s="61" t="s">
        <v>198</v>
      </c>
      <c r="E236" s="61" t="s">
        <v>198</v>
      </c>
      <c r="F236" s="32" t="s">
        <v>485</v>
      </c>
      <c r="G236" s="32" t="s">
        <v>486</v>
      </c>
      <c r="H236" s="34">
        <v>0.05</v>
      </c>
      <c r="I236" s="80"/>
      <c r="J236" s="80"/>
      <c r="K236" s="80"/>
      <c r="L236" s="80"/>
      <c r="M236" s="80"/>
      <c r="N236" s="80"/>
      <c r="O236" s="80">
        <v>0.25</v>
      </c>
      <c r="P236" s="80"/>
      <c r="Q236" s="80"/>
      <c r="R236" s="80"/>
      <c r="S236" s="80"/>
      <c r="T236" s="80"/>
      <c r="U236" s="80">
        <v>0.25</v>
      </c>
      <c r="V236" s="80"/>
      <c r="W236" s="80"/>
      <c r="X236" s="80"/>
      <c r="Y236" s="80"/>
      <c r="Z236" s="80"/>
      <c r="AA236" s="80">
        <v>0.25</v>
      </c>
      <c r="AB236" s="80"/>
      <c r="AC236" s="80"/>
      <c r="AD236" s="80"/>
      <c r="AE236" s="80">
        <v>0.25</v>
      </c>
      <c r="AF236" s="80"/>
      <c r="AG236" s="80">
        <v>1</v>
      </c>
      <c r="AH236" s="39">
        <v>45383</v>
      </c>
      <c r="AI236" s="39">
        <v>45657</v>
      </c>
      <c r="AJ236" s="61" t="s">
        <v>543</v>
      </c>
      <c r="AK236" s="61" t="s">
        <v>170</v>
      </c>
      <c r="AL236" s="61" t="s">
        <v>43</v>
      </c>
      <c r="AM236" s="61" t="s">
        <v>43</v>
      </c>
      <c r="AN236" s="61" t="s">
        <v>110</v>
      </c>
    </row>
    <row r="237" spans="1:40" ht="105" x14ac:dyDescent="0.25">
      <c r="A237" s="28" t="s">
        <v>38</v>
      </c>
      <c r="B237" s="1" t="s">
        <v>77</v>
      </c>
      <c r="C237" s="3" t="s">
        <v>198</v>
      </c>
      <c r="D237" s="61" t="s">
        <v>198</v>
      </c>
      <c r="E237" s="61" t="s">
        <v>198</v>
      </c>
      <c r="F237" s="32" t="s">
        <v>379</v>
      </c>
      <c r="G237" s="32" t="s">
        <v>380</v>
      </c>
      <c r="H237" s="34">
        <v>0.02</v>
      </c>
      <c r="I237" s="80"/>
      <c r="J237" s="80"/>
      <c r="K237" s="80"/>
      <c r="L237" s="80"/>
      <c r="M237" s="80"/>
      <c r="N237" s="80"/>
      <c r="O237" s="80"/>
      <c r="P237" s="80"/>
      <c r="Q237" s="80">
        <v>0.5</v>
      </c>
      <c r="R237" s="80"/>
      <c r="S237" s="80"/>
      <c r="T237" s="80"/>
      <c r="U237" s="80"/>
      <c r="V237" s="80"/>
      <c r="W237" s="80"/>
      <c r="X237" s="80"/>
      <c r="Y237" s="80">
        <v>0.5</v>
      </c>
      <c r="Z237" s="80"/>
      <c r="AA237" s="80"/>
      <c r="AB237" s="80"/>
      <c r="AC237" s="80"/>
      <c r="AD237" s="80"/>
      <c r="AE237" s="80"/>
      <c r="AF237" s="80"/>
      <c r="AG237" s="80">
        <v>1</v>
      </c>
      <c r="AH237" s="39">
        <v>45413</v>
      </c>
      <c r="AI237" s="39">
        <v>45565</v>
      </c>
      <c r="AJ237" s="61" t="s">
        <v>498</v>
      </c>
      <c r="AK237" s="61" t="s">
        <v>109</v>
      </c>
      <c r="AL237" s="61" t="s">
        <v>43</v>
      </c>
      <c r="AM237" s="61" t="s">
        <v>43</v>
      </c>
      <c r="AN237" s="61" t="s">
        <v>110</v>
      </c>
    </row>
    <row r="238" spans="1:40" ht="75" x14ac:dyDescent="0.25">
      <c r="A238" s="28" t="s">
        <v>38</v>
      </c>
      <c r="B238" s="1" t="s">
        <v>77</v>
      </c>
      <c r="C238" s="3" t="s">
        <v>198</v>
      </c>
      <c r="D238" s="61" t="s">
        <v>198</v>
      </c>
      <c r="E238" s="61" t="s">
        <v>198</v>
      </c>
      <c r="F238" s="32" t="s">
        <v>381</v>
      </c>
      <c r="G238" s="32" t="s">
        <v>382</v>
      </c>
      <c r="H238" s="34">
        <v>0.02</v>
      </c>
      <c r="I238" s="80">
        <v>1</v>
      </c>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v>1</v>
      </c>
      <c r="AH238" s="31">
        <v>45293</v>
      </c>
      <c r="AI238" s="39">
        <v>45322</v>
      </c>
      <c r="AJ238" s="61" t="s">
        <v>499</v>
      </c>
      <c r="AK238" s="61" t="s">
        <v>109</v>
      </c>
      <c r="AL238" s="61" t="s">
        <v>43</v>
      </c>
      <c r="AM238" s="61" t="s">
        <v>43</v>
      </c>
      <c r="AN238" s="61" t="s">
        <v>110</v>
      </c>
    </row>
    <row r="239" spans="1:40" s="284" customFormat="1" ht="75" x14ac:dyDescent="0.25">
      <c r="A239" s="100" t="s">
        <v>38</v>
      </c>
      <c r="B239" s="153" t="s">
        <v>77</v>
      </c>
      <c r="C239" s="291" t="s">
        <v>198</v>
      </c>
      <c r="D239" s="153" t="s">
        <v>198</v>
      </c>
      <c r="E239" s="153" t="s">
        <v>198</v>
      </c>
      <c r="F239" s="281" t="s">
        <v>487</v>
      </c>
      <c r="G239" s="281" t="s">
        <v>488</v>
      </c>
      <c r="H239" s="292">
        <v>0.05</v>
      </c>
      <c r="I239" s="311"/>
      <c r="J239" s="311"/>
      <c r="K239" s="311">
        <v>0.2</v>
      </c>
      <c r="L239" s="311"/>
      <c r="M239" s="311"/>
      <c r="N239" s="311"/>
      <c r="O239" s="311">
        <v>0.4</v>
      </c>
      <c r="P239" s="311"/>
      <c r="Q239" s="311">
        <v>0.4</v>
      </c>
      <c r="R239" s="311"/>
      <c r="S239" s="311"/>
      <c r="T239" s="311"/>
      <c r="U239" s="311"/>
      <c r="V239" s="311"/>
      <c r="W239" s="311"/>
      <c r="X239" s="311"/>
      <c r="Y239" s="311"/>
      <c r="Z239" s="311"/>
      <c r="AA239" s="311"/>
      <c r="AB239" s="311"/>
      <c r="AC239" s="311"/>
      <c r="AD239" s="311"/>
      <c r="AE239" s="311"/>
      <c r="AF239" s="311"/>
      <c r="AG239" s="311">
        <v>1</v>
      </c>
      <c r="AH239" s="151">
        <v>45323</v>
      </c>
      <c r="AI239" s="151">
        <v>45442</v>
      </c>
      <c r="AJ239" s="153" t="s">
        <v>544</v>
      </c>
      <c r="AK239" s="153" t="s">
        <v>170</v>
      </c>
      <c r="AL239" s="153" t="s">
        <v>43</v>
      </c>
      <c r="AM239" s="153" t="s">
        <v>43</v>
      </c>
      <c r="AN239" s="153" t="s">
        <v>110</v>
      </c>
    </row>
    <row r="240" spans="1:40" s="284" customFormat="1" ht="75" x14ac:dyDescent="0.25">
      <c r="A240" s="100" t="s">
        <v>38</v>
      </c>
      <c r="B240" s="153" t="s">
        <v>77</v>
      </c>
      <c r="C240" s="291" t="s">
        <v>198</v>
      </c>
      <c r="D240" s="153" t="s">
        <v>198</v>
      </c>
      <c r="E240" s="153" t="s">
        <v>198</v>
      </c>
      <c r="F240" s="281" t="s">
        <v>489</v>
      </c>
      <c r="G240" s="281" t="s">
        <v>490</v>
      </c>
      <c r="H240" s="292">
        <v>0.05</v>
      </c>
      <c r="I240" s="311"/>
      <c r="J240" s="311"/>
      <c r="K240" s="311">
        <v>0.7</v>
      </c>
      <c r="L240" s="311"/>
      <c r="M240" s="311"/>
      <c r="N240" s="311"/>
      <c r="O240" s="311"/>
      <c r="P240" s="311"/>
      <c r="Q240" s="311">
        <v>0.3</v>
      </c>
      <c r="R240" s="311"/>
      <c r="S240" s="311"/>
      <c r="T240" s="311"/>
      <c r="U240" s="311"/>
      <c r="V240" s="311"/>
      <c r="W240" s="311"/>
      <c r="X240" s="311"/>
      <c r="Y240" s="311"/>
      <c r="Z240" s="311"/>
      <c r="AA240" s="311"/>
      <c r="AB240" s="311"/>
      <c r="AC240" s="311"/>
      <c r="AD240" s="311"/>
      <c r="AE240" s="311"/>
      <c r="AF240" s="311"/>
      <c r="AG240" s="311">
        <v>1</v>
      </c>
      <c r="AH240" s="151">
        <v>45323</v>
      </c>
      <c r="AI240" s="151">
        <v>45442</v>
      </c>
      <c r="AJ240" s="153" t="s">
        <v>545</v>
      </c>
      <c r="AK240" s="153" t="s">
        <v>170</v>
      </c>
      <c r="AL240" s="153" t="s">
        <v>43</v>
      </c>
      <c r="AM240" s="153" t="s">
        <v>43</v>
      </c>
      <c r="AN240" s="153" t="s">
        <v>110</v>
      </c>
    </row>
    <row r="241" spans="1:40" ht="75" x14ac:dyDescent="0.25">
      <c r="A241" s="28" t="s">
        <v>38</v>
      </c>
      <c r="B241" s="1" t="s">
        <v>77</v>
      </c>
      <c r="C241" s="3" t="s">
        <v>198</v>
      </c>
      <c r="D241" s="61" t="s">
        <v>198</v>
      </c>
      <c r="E241" s="61" t="s">
        <v>198</v>
      </c>
      <c r="F241" s="32" t="s">
        <v>463</v>
      </c>
      <c r="G241" s="32" t="s">
        <v>464</v>
      </c>
      <c r="H241" s="34">
        <v>0.15</v>
      </c>
      <c r="I241" s="80"/>
      <c r="J241" s="80"/>
      <c r="K241" s="80">
        <v>0.2</v>
      </c>
      <c r="L241" s="80"/>
      <c r="M241" s="80">
        <v>0.2</v>
      </c>
      <c r="N241" s="80"/>
      <c r="O241" s="80">
        <v>0.3</v>
      </c>
      <c r="P241" s="80"/>
      <c r="Q241" s="80">
        <v>0.3</v>
      </c>
      <c r="R241" s="80"/>
      <c r="S241" s="80"/>
      <c r="T241" s="80"/>
      <c r="U241" s="80"/>
      <c r="V241" s="80"/>
      <c r="W241" s="80"/>
      <c r="X241" s="80"/>
      <c r="Y241" s="80"/>
      <c r="Z241" s="80"/>
      <c r="AA241" s="80"/>
      <c r="AB241" s="80"/>
      <c r="AC241" s="80"/>
      <c r="AD241" s="80"/>
      <c r="AE241" s="80"/>
      <c r="AF241" s="80"/>
      <c r="AG241" s="80">
        <v>1</v>
      </c>
      <c r="AH241" s="39">
        <v>45323</v>
      </c>
      <c r="AI241" s="39">
        <v>45443</v>
      </c>
      <c r="AJ241" s="61" t="s">
        <v>535</v>
      </c>
      <c r="AK241" s="61" t="s">
        <v>528</v>
      </c>
      <c r="AL241" s="61" t="s">
        <v>43</v>
      </c>
      <c r="AM241" s="61" t="s">
        <v>43</v>
      </c>
      <c r="AN241" s="61" t="s">
        <v>110</v>
      </c>
    </row>
    <row r="242" spans="1:40" ht="75" x14ac:dyDescent="0.25">
      <c r="A242" s="28" t="s">
        <v>38</v>
      </c>
      <c r="B242" s="1" t="s">
        <v>77</v>
      </c>
      <c r="C242" s="3" t="s">
        <v>198</v>
      </c>
      <c r="D242" s="61" t="s">
        <v>198</v>
      </c>
      <c r="E242" s="61" t="s">
        <v>198</v>
      </c>
      <c r="F242" s="32" t="s">
        <v>383</v>
      </c>
      <c r="G242" s="32" t="s">
        <v>384</v>
      </c>
      <c r="H242" s="34">
        <v>0.02</v>
      </c>
      <c r="I242" s="80"/>
      <c r="J242" s="80"/>
      <c r="K242" s="80"/>
      <c r="L242" s="80"/>
      <c r="M242" s="80">
        <v>0.5</v>
      </c>
      <c r="N242" s="80"/>
      <c r="O242" s="80"/>
      <c r="P242" s="80"/>
      <c r="Q242" s="80"/>
      <c r="R242" s="80"/>
      <c r="S242" s="80"/>
      <c r="T242" s="80"/>
      <c r="U242" s="80"/>
      <c r="V242" s="80"/>
      <c r="W242" s="80">
        <v>0.5</v>
      </c>
      <c r="X242" s="80"/>
      <c r="Y242" s="80"/>
      <c r="Z242" s="80"/>
      <c r="AA242" s="80"/>
      <c r="AB242" s="80"/>
      <c r="AC242" s="80"/>
      <c r="AD242" s="80"/>
      <c r="AE242" s="80"/>
      <c r="AF242" s="80"/>
      <c r="AG242" s="80">
        <v>1</v>
      </c>
      <c r="AH242" s="39">
        <v>45352</v>
      </c>
      <c r="AI242" s="39">
        <v>45535</v>
      </c>
      <c r="AJ242" s="61" t="s">
        <v>497</v>
      </c>
      <c r="AK242" s="61" t="s">
        <v>109</v>
      </c>
      <c r="AL242" s="61" t="s">
        <v>43</v>
      </c>
      <c r="AM242" s="61" t="s">
        <v>43</v>
      </c>
      <c r="AN242" s="61" t="s">
        <v>110</v>
      </c>
    </row>
    <row r="243" spans="1:40" ht="87.75" customHeight="1" x14ac:dyDescent="0.25">
      <c r="A243" s="28" t="s">
        <v>38</v>
      </c>
      <c r="B243" s="1" t="s">
        <v>77</v>
      </c>
      <c r="C243" s="3" t="s">
        <v>198</v>
      </c>
      <c r="D243" s="61" t="s">
        <v>198</v>
      </c>
      <c r="E243" s="61" t="s">
        <v>198</v>
      </c>
      <c r="F243" s="32" t="s">
        <v>367</v>
      </c>
      <c r="G243" s="32" t="s">
        <v>368</v>
      </c>
      <c r="H243" s="34">
        <v>0.01</v>
      </c>
      <c r="I243" s="80"/>
      <c r="J243" s="80"/>
      <c r="K243" s="80">
        <v>0.09</v>
      </c>
      <c r="L243" s="80"/>
      <c r="M243" s="80">
        <v>0.09</v>
      </c>
      <c r="N243" s="80"/>
      <c r="O243" s="80">
        <v>0.1</v>
      </c>
      <c r="P243" s="80"/>
      <c r="Q243" s="80">
        <v>0.09</v>
      </c>
      <c r="R243" s="80"/>
      <c r="S243" s="80">
        <v>0.09</v>
      </c>
      <c r="T243" s="80"/>
      <c r="U243" s="80">
        <v>0.09</v>
      </c>
      <c r="V243" s="80"/>
      <c r="W243" s="80">
        <v>0.1</v>
      </c>
      <c r="X243" s="80"/>
      <c r="Y243" s="80">
        <v>0.09</v>
      </c>
      <c r="Z243" s="80"/>
      <c r="AA243" s="80">
        <v>0.09</v>
      </c>
      <c r="AB243" s="80"/>
      <c r="AC243" s="80">
        <v>0.09</v>
      </c>
      <c r="AD243" s="80"/>
      <c r="AE243" s="80">
        <v>0.08</v>
      </c>
      <c r="AF243" s="80"/>
      <c r="AG243" s="80">
        <v>1</v>
      </c>
      <c r="AH243" s="39">
        <v>45324</v>
      </c>
      <c r="AI243" s="39">
        <v>45657</v>
      </c>
      <c r="AJ243" s="61" t="s">
        <v>492</v>
      </c>
      <c r="AK243" s="61" t="s">
        <v>142</v>
      </c>
      <c r="AL243" s="61" t="s">
        <v>43</v>
      </c>
      <c r="AM243" s="61" t="s">
        <v>43</v>
      </c>
      <c r="AN243" s="61" t="s">
        <v>110</v>
      </c>
    </row>
    <row r="244" spans="1:40" ht="90" x14ac:dyDescent="0.25">
      <c r="A244" s="28" t="s">
        <v>38</v>
      </c>
      <c r="B244" s="1" t="s">
        <v>77</v>
      </c>
      <c r="C244" s="3" t="s">
        <v>198</v>
      </c>
      <c r="D244" s="61" t="s">
        <v>198</v>
      </c>
      <c r="E244" s="61" t="s">
        <v>198</v>
      </c>
      <c r="F244" s="32" t="s">
        <v>367</v>
      </c>
      <c r="G244" s="32" t="s">
        <v>368</v>
      </c>
      <c r="H244" s="34">
        <v>0.04</v>
      </c>
      <c r="I244" s="80"/>
      <c r="J244" s="80"/>
      <c r="K244" s="80">
        <v>0.09</v>
      </c>
      <c r="L244" s="80"/>
      <c r="M244" s="80">
        <v>0.09</v>
      </c>
      <c r="N244" s="80"/>
      <c r="O244" s="80">
        <v>0.1</v>
      </c>
      <c r="P244" s="80"/>
      <c r="Q244" s="80">
        <v>0.09</v>
      </c>
      <c r="R244" s="80"/>
      <c r="S244" s="80">
        <v>0.09</v>
      </c>
      <c r="T244" s="80"/>
      <c r="U244" s="80">
        <v>0.09</v>
      </c>
      <c r="V244" s="80"/>
      <c r="W244" s="80">
        <v>0.1</v>
      </c>
      <c r="X244" s="80"/>
      <c r="Y244" s="80">
        <v>0.09</v>
      </c>
      <c r="Z244" s="80"/>
      <c r="AA244" s="80">
        <v>0.09</v>
      </c>
      <c r="AB244" s="80"/>
      <c r="AC244" s="80">
        <v>0.09</v>
      </c>
      <c r="AD244" s="80"/>
      <c r="AE244" s="80">
        <v>0.08</v>
      </c>
      <c r="AF244" s="80"/>
      <c r="AG244" s="80">
        <v>1</v>
      </c>
      <c r="AH244" s="39">
        <v>45324</v>
      </c>
      <c r="AI244" s="39">
        <v>45657</v>
      </c>
      <c r="AJ244" s="61" t="s">
        <v>492</v>
      </c>
      <c r="AK244" s="61" t="s">
        <v>42</v>
      </c>
      <c r="AL244" s="61" t="s">
        <v>43</v>
      </c>
      <c r="AM244" s="61" t="s">
        <v>43</v>
      </c>
      <c r="AN244" s="61" t="s">
        <v>110</v>
      </c>
    </row>
    <row r="245" spans="1:40" s="7" customFormat="1" ht="97.9" customHeight="1" x14ac:dyDescent="0.25">
      <c r="A245" s="28" t="s">
        <v>38</v>
      </c>
      <c r="B245" s="1" t="s">
        <v>77</v>
      </c>
      <c r="C245" s="81" t="s">
        <v>198</v>
      </c>
      <c r="D245" s="81" t="s">
        <v>198</v>
      </c>
      <c r="E245" s="81" t="s">
        <v>198</v>
      </c>
      <c r="F245" s="84" t="s">
        <v>367</v>
      </c>
      <c r="G245" s="28" t="s">
        <v>368</v>
      </c>
      <c r="H245" s="4">
        <v>0.01</v>
      </c>
      <c r="I245" s="4"/>
      <c r="J245" s="4"/>
      <c r="K245" s="4">
        <v>0.09</v>
      </c>
      <c r="L245" s="4"/>
      <c r="M245" s="4">
        <v>0.09</v>
      </c>
      <c r="N245" s="4"/>
      <c r="O245" s="4">
        <v>0.1</v>
      </c>
      <c r="P245" s="4"/>
      <c r="Q245" s="4">
        <v>0.09</v>
      </c>
      <c r="R245" s="4"/>
      <c r="S245" s="4">
        <v>0.09</v>
      </c>
      <c r="T245" s="4"/>
      <c r="U245" s="4">
        <v>0.09</v>
      </c>
      <c r="V245" s="4"/>
      <c r="W245" s="4">
        <v>0.1</v>
      </c>
      <c r="X245" s="4"/>
      <c r="Y245" s="4">
        <v>0.09</v>
      </c>
      <c r="Z245" s="4"/>
      <c r="AA245" s="4">
        <v>0.09</v>
      </c>
      <c r="AB245" s="4"/>
      <c r="AC245" s="4">
        <v>0.09</v>
      </c>
      <c r="AD245" s="4"/>
      <c r="AE245" s="4">
        <v>0.08</v>
      </c>
      <c r="AF245" s="4"/>
      <c r="AG245" s="4">
        <f>+I245+K245+M245+O245+Q245+S245+U245+W245+Y245+AA245+AC245+AE245</f>
        <v>0.99999999999999978</v>
      </c>
      <c r="AH245" s="30">
        <v>45324</v>
      </c>
      <c r="AI245" s="82">
        <v>45657</v>
      </c>
      <c r="AJ245" s="83" t="s">
        <v>492</v>
      </c>
      <c r="AK245" s="61" t="s">
        <v>552</v>
      </c>
      <c r="AL245" s="84" t="s">
        <v>43</v>
      </c>
      <c r="AM245" s="84" t="s">
        <v>43</v>
      </c>
      <c r="AN245" s="85" t="s">
        <v>110</v>
      </c>
    </row>
    <row r="246" spans="1:40" s="7" customFormat="1" ht="97.9" customHeight="1" x14ac:dyDescent="0.25">
      <c r="A246" s="28" t="s">
        <v>38</v>
      </c>
      <c r="B246" s="1" t="s">
        <v>77</v>
      </c>
      <c r="C246" s="81" t="s">
        <v>198</v>
      </c>
      <c r="D246" s="81" t="s">
        <v>198</v>
      </c>
      <c r="E246" s="1" t="s">
        <v>198</v>
      </c>
      <c r="F246" s="84" t="s">
        <v>367</v>
      </c>
      <c r="G246" s="28" t="s">
        <v>368</v>
      </c>
      <c r="H246" s="4">
        <v>1.67E-2</v>
      </c>
      <c r="I246" s="4"/>
      <c r="J246" s="4"/>
      <c r="K246" s="4">
        <v>0.09</v>
      </c>
      <c r="L246" s="4"/>
      <c r="M246" s="4">
        <v>0.09</v>
      </c>
      <c r="N246" s="4"/>
      <c r="O246" s="4">
        <v>0.1</v>
      </c>
      <c r="P246" s="4"/>
      <c r="Q246" s="4">
        <v>0.09</v>
      </c>
      <c r="R246" s="4"/>
      <c r="S246" s="4">
        <v>0.09</v>
      </c>
      <c r="T246" s="4"/>
      <c r="U246" s="4">
        <v>0.09</v>
      </c>
      <c r="V246" s="4"/>
      <c r="W246" s="4">
        <v>0.1</v>
      </c>
      <c r="X246" s="4"/>
      <c r="Y246" s="4">
        <v>0.09</v>
      </c>
      <c r="Z246" s="4"/>
      <c r="AA246" s="4">
        <v>0.09</v>
      </c>
      <c r="AB246" s="4"/>
      <c r="AC246" s="4">
        <v>0.09</v>
      </c>
      <c r="AD246" s="4"/>
      <c r="AE246" s="4">
        <v>0.08</v>
      </c>
      <c r="AF246" s="4"/>
      <c r="AG246" s="4">
        <f>+I246+K246+M246+O246+Q246+S246+U246+W246+Y246+AA246+AC246+AE246</f>
        <v>0.99999999999999978</v>
      </c>
      <c r="AH246" s="30">
        <v>45324</v>
      </c>
      <c r="AI246" s="82">
        <v>45657</v>
      </c>
      <c r="AJ246" s="83" t="s">
        <v>492</v>
      </c>
      <c r="AK246" s="28" t="s">
        <v>648</v>
      </c>
      <c r="AL246" s="84" t="s">
        <v>43</v>
      </c>
      <c r="AM246" s="84" t="s">
        <v>43</v>
      </c>
      <c r="AN246" s="85" t="s">
        <v>110</v>
      </c>
    </row>
    <row r="247" spans="1:40" ht="90" x14ac:dyDescent="0.25">
      <c r="A247" s="28" t="s">
        <v>38</v>
      </c>
      <c r="B247" s="1" t="s">
        <v>77</v>
      </c>
      <c r="C247" s="81" t="s">
        <v>198</v>
      </c>
      <c r="D247" s="81" t="s">
        <v>198</v>
      </c>
      <c r="E247" s="81" t="s">
        <v>198</v>
      </c>
      <c r="F247" s="84" t="s">
        <v>367</v>
      </c>
      <c r="G247" s="28" t="s">
        <v>368</v>
      </c>
      <c r="H247" s="4">
        <v>0.03</v>
      </c>
      <c r="I247" s="4"/>
      <c r="J247" s="4"/>
      <c r="K247" s="4">
        <v>0.09</v>
      </c>
      <c r="L247" s="4"/>
      <c r="M247" s="4">
        <v>0.09</v>
      </c>
      <c r="N247" s="4"/>
      <c r="O247" s="4">
        <v>0.1</v>
      </c>
      <c r="P247" s="4"/>
      <c r="Q247" s="4">
        <v>0.09</v>
      </c>
      <c r="R247" s="4"/>
      <c r="S247" s="4">
        <v>0.09</v>
      </c>
      <c r="T247" s="4"/>
      <c r="U247" s="4">
        <v>0.09</v>
      </c>
      <c r="V247" s="4"/>
      <c r="W247" s="4">
        <v>0.1</v>
      </c>
      <c r="X247" s="4"/>
      <c r="Y247" s="4">
        <v>0.09</v>
      </c>
      <c r="Z247" s="4"/>
      <c r="AA247" s="4">
        <v>0.09</v>
      </c>
      <c r="AB247" s="4"/>
      <c r="AC247" s="4">
        <v>0.09</v>
      </c>
      <c r="AD247" s="4"/>
      <c r="AE247" s="4">
        <v>0.08</v>
      </c>
      <c r="AF247" s="4"/>
      <c r="AG247" s="4">
        <f>+I247+K247+M247+O247+Q247+S247+U247+W247+Y247+AA247+AC247+AE247</f>
        <v>0.99999999999999978</v>
      </c>
      <c r="AH247" s="30">
        <v>45324</v>
      </c>
      <c r="AI247" s="82">
        <v>45657</v>
      </c>
      <c r="AJ247" s="83" t="s">
        <v>492</v>
      </c>
      <c r="AK247" s="84" t="s">
        <v>62</v>
      </c>
      <c r="AL247" s="84" t="s">
        <v>43</v>
      </c>
      <c r="AM247" s="84" t="s">
        <v>43</v>
      </c>
      <c r="AN247" s="85" t="s">
        <v>110</v>
      </c>
    </row>
    <row r="248" spans="1:40" s="7" customFormat="1" ht="97.9" customHeight="1" x14ac:dyDescent="0.25">
      <c r="A248" s="28" t="s">
        <v>38</v>
      </c>
      <c r="B248" s="1" t="s">
        <v>77</v>
      </c>
      <c r="C248" s="81" t="s">
        <v>198</v>
      </c>
      <c r="D248" s="81" t="s">
        <v>198</v>
      </c>
      <c r="E248" s="81" t="s">
        <v>198</v>
      </c>
      <c r="F248" s="84" t="s">
        <v>367</v>
      </c>
      <c r="G248" s="28" t="s">
        <v>368</v>
      </c>
      <c r="H248" s="4">
        <v>0.02</v>
      </c>
      <c r="I248" s="4"/>
      <c r="J248" s="4"/>
      <c r="K248" s="4">
        <v>0.09</v>
      </c>
      <c r="L248" s="4"/>
      <c r="M248" s="4">
        <v>0.09</v>
      </c>
      <c r="N248" s="4"/>
      <c r="O248" s="4">
        <v>0.1</v>
      </c>
      <c r="P248" s="4"/>
      <c r="Q248" s="4">
        <v>0.09</v>
      </c>
      <c r="R248" s="4"/>
      <c r="S248" s="4">
        <v>0.09</v>
      </c>
      <c r="T248" s="4"/>
      <c r="U248" s="4">
        <v>0.09</v>
      </c>
      <c r="V248" s="4"/>
      <c r="W248" s="4">
        <v>0.1</v>
      </c>
      <c r="X248" s="4"/>
      <c r="Y248" s="4">
        <v>0.09</v>
      </c>
      <c r="Z248" s="4"/>
      <c r="AA248" s="4">
        <v>0.09</v>
      </c>
      <c r="AB248" s="4"/>
      <c r="AC248" s="4">
        <v>0.09</v>
      </c>
      <c r="AD248" s="4"/>
      <c r="AE248" s="4">
        <v>0.08</v>
      </c>
      <c r="AF248" s="4"/>
      <c r="AG248" s="4">
        <f>+I248+K248+M248+O248+Q248+S248+U248+W248+Y248+AA248+AC248+AE248</f>
        <v>0.99999999999999978</v>
      </c>
      <c r="AH248" s="30">
        <v>45324</v>
      </c>
      <c r="AI248" s="82">
        <v>45657</v>
      </c>
      <c r="AJ248" s="83" t="s">
        <v>492</v>
      </c>
      <c r="AK248" s="84" t="s">
        <v>186</v>
      </c>
      <c r="AL248" s="84" t="s">
        <v>43</v>
      </c>
      <c r="AM248" s="84" t="s">
        <v>43</v>
      </c>
      <c r="AN248" s="85" t="s">
        <v>110</v>
      </c>
    </row>
    <row r="249" spans="1:40" s="7" customFormat="1" ht="97.9" customHeight="1" x14ac:dyDescent="0.25">
      <c r="A249" s="28" t="s">
        <v>38</v>
      </c>
      <c r="B249" s="1" t="s">
        <v>77</v>
      </c>
      <c r="C249" s="81" t="s">
        <v>198</v>
      </c>
      <c r="D249" s="81" t="s">
        <v>198</v>
      </c>
      <c r="E249" s="81" t="s">
        <v>198</v>
      </c>
      <c r="F249" s="84" t="s">
        <v>367</v>
      </c>
      <c r="G249" s="28" t="s">
        <v>368</v>
      </c>
      <c r="H249" s="4">
        <v>1.67E-2</v>
      </c>
      <c r="I249" s="4"/>
      <c r="J249" s="4"/>
      <c r="K249" s="4">
        <v>0.09</v>
      </c>
      <c r="L249" s="4"/>
      <c r="M249" s="4">
        <v>0.09</v>
      </c>
      <c r="N249" s="4"/>
      <c r="O249" s="4">
        <v>0.1</v>
      </c>
      <c r="P249" s="4"/>
      <c r="Q249" s="4">
        <v>0.09</v>
      </c>
      <c r="R249" s="4"/>
      <c r="S249" s="4">
        <v>0.09</v>
      </c>
      <c r="T249" s="4"/>
      <c r="U249" s="4">
        <v>0.09</v>
      </c>
      <c r="V249" s="4"/>
      <c r="W249" s="4">
        <v>0.1</v>
      </c>
      <c r="X249" s="4"/>
      <c r="Y249" s="4">
        <v>0.09</v>
      </c>
      <c r="Z249" s="4"/>
      <c r="AA249" s="4">
        <v>0.09</v>
      </c>
      <c r="AB249" s="4"/>
      <c r="AC249" s="4">
        <v>0.09</v>
      </c>
      <c r="AD249" s="4"/>
      <c r="AE249" s="4">
        <v>0.08</v>
      </c>
      <c r="AF249" s="4"/>
      <c r="AG249" s="4">
        <f>+I249+K249+M249+O249+Q249+S249+U249+W249+Y249+AA249+AC249+AE249</f>
        <v>0.99999999999999978</v>
      </c>
      <c r="AH249" s="30">
        <v>45324</v>
      </c>
      <c r="AI249" s="82">
        <v>45657</v>
      </c>
      <c r="AJ249" s="83" t="s">
        <v>492</v>
      </c>
      <c r="AK249" s="61" t="s">
        <v>613</v>
      </c>
      <c r="AL249" s="84" t="s">
        <v>43</v>
      </c>
      <c r="AM249" s="84" t="s">
        <v>43</v>
      </c>
      <c r="AN249" s="85" t="s">
        <v>110</v>
      </c>
    </row>
    <row r="250" spans="1:40" ht="90" x14ac:dyDescent="0.25">
      <c r="A250" s="28" t="s">
        <v>38</v>
      </c>
      <c r="B250" s="1" t="s">
        <v>77</v>
      </c>
      <c r="C250" s="3" t="s">
        <v>198</v>
      </c>
      <c r="D250" s="61" t="s">
        <v>198</v>
      </c>
      <c r="E250" s="61" t="s">
        <v>198</v>
      </c>
      <c r="F250" s="32" t="s">
        <v>367</v>
      </c>
      <c r="G250" s="32" t="s">
        <v>368</v>
      </c>
      <c r="H250" s="34">
        <v>0.04</v>
      </c>
      <c r="I250" s="80"/>
      <c r="J250" s="80"/>
      <c r="K250" s="80">
        <v>0.09</v>
      </c>
      <c r="L250" s="80"/>
      <c r="M250" s="80">
        <v>0.09</v>
      </c>
      <c r="N250" s="80"/>
      <c r="O250" s="80">
        <v>0.1</v>
      </c>
      <c r="P250" s="80"/>
      <c r="Q250" s="80">
        <v>0.09</v>
      </c>
      <c r="R250" s="80"/>
      <c r="S250" s="80">
        <v>0.09</v>
      </c>
      <c r="T250" s="80"/>
      <c r="U250" s="80">
        <v>0.09</v>
      </c>
      <c r="V250" s="80"/>
      <c r="W250" s="80">
        <v>0.1</v>
      </c>
      <c r="X250" s="80"/>
      <c r="Y250" s="80">
        <v>0.09</v>
      </c>
      <c r="Z250" s="80"/>
      <c r="AA250" s="80">
        <v>0.09</v>
      </c>
      <c r="AB250" s="80"/>
      <c r="AC250" s="80">
        <v>0.09</v>
      </c>
      <c r="AD250" s="80"/>
      <c r="AE250" s="80">
        <v>0.08</v>
      </c>
      <c r="AF250" s="80"/>
      <c r="AG250" s="80">
        <v>1</v>
      </c>
      <c r="AH250" s="39">
        <v>45324</v>
      </c>
      <c r="AI250" s="39">
        <v>45657</v>
      </c>
      <c r="AJ250" s="61" t="s">
        <v>492</v>
      </c>
      <c r="AK250" s="61" t="s">
        <v>360</v>
      </c>
      <c r="AL250" s="61" t="s">
        <v>43</v>
      </c>
      <c r="AM250" s="61" t="s">
        <v>43</v>
      </c>
      <c r="AN250" s="61" t="s">
        <v>110</v>
      </c>
    </row>
    <row r="251" spans="1:40" s="7" customFormat="1" ht="97.9" customHeight="1" x14ac:dyDescent="0.25">
      <c r="A251" s="28" t="s">
        <v>38</v>
      </c>
      <c r="B251" s="1" t="s">
        <v>77</v>
      </c>
      <c r="C251" s="81" t="s">
        <v>198</v>
      </c>
      <c r="D251" s="81" t="s">
        <v>198</v>
      </c>
      <c r="E251" s="81" t="s">
        <v>198</v>
      </c>
      <c r="F251" s="84" t="s">
        <v>367</v>
      </c>
      <c r="G251" s="28" t="s">
        <v>368</v>
      </c>
      <c r="H251" s="4">
        <v>1.4279999999999999E-2</v>
      </c>
      <c r="I251" s="4"/>
      <c r="J251" s="4"/>
      <c r="K251" s="4">
        <v>0.09</v>
      </c>
      <c r="L251" s="4"/>
      <c r="M251" s="4">
        <v>0.09</v>
      </c>
      <c r="N251" s="4"/>
      <c r="O251" s="4">
        <v>0.1</v>
      </c>
      <c r="P251" s="4"/>
      <c r="Q251" s="4">
        <v>0.09</v>
      </c>
      <c r="R251" s="4"/>
      <c r="S251" s="4">
        <v>0.09</v>
      </c>
      <c r="T251" s="4"/>
      <c r="U251" s="4">
        <v>0.09</v>
      </c>
      <c r="V251" s="4"/>
      <c r="W251" s="4">
        <v>0.1</v>
      </c>
      <c r="X251" s="4"/>
      <c r="Y251" s="4">
        <v>0.09</v>
      </c>
      <c r="Z251" s="4"/>
      <c r="AA251" s="4">
        <v>0.09</v>
      </c>
      <c r="AB251" s="4"/>
      <c r="AC251" s="4">
        <v>0.09</v>
      </c>
      <c r="AD251" s="4"/>
      <c r="AE251" s="4">
        <v>0.08</v>
      </c>
      <c r="AF251" s="4"/>
      <c r="AG251" s="4">
        <f>+I251+K251+M251+O251+Q251+S251+U251+W251+Y251+AA251+AC251+AE251</f>
        <v>0.99999999999999978</v>
      </c>
      <c r="AH251" s="30">
        <v>45324</v>
      </c>
      <c r="AI251" s="82">
        <v>45657</v>
      </c>
      <c r="AJ251" s="83" t="s">
        <v>492</v>
      </c>
      <c r="AK251" s="84" t="s">
        <v>682</v>
      </c>
      <c r="AL251" s="84" t="s">
        <v>43</v>
      </c>
      <c r="AM251" s="84" t="s">
        <v>43</v>
      </c>
      <c r="AN251" s="85" t="s">
        <v>110</v>
      </c>
    </row>
    <row r="252" spans="1:40" s="7" customFormat="1" ht="97.9" customHeight="1" x14ac:dyDescent="0.25">
      <c r="A252" s="28" t="s">
        <v>38</v>
      </c>
      <c r="B252" s="1" t="s">
        <v>77</v>
      </c>
      <c r="C252" s="81" t="s">
        <v>198</v>
      </c>
      <c r="D252" s="81" t="s">
        <v>198</v>
      </c>
      <c r="E252" s="81"/>
      <c r="F252" s="84" t="s">
        <v>367</v>
      </c>
      <c r="G252" s="28" t="s">
        <v>368</v>
      </c>
      <c r="H252" s="4">
        <v>1</v>
      </c>
      <c r="I252" s="4"/>
      <c r="J252" s="4"/>
      <c r="K252" s="4">
        <v>0.09</v>
      </c>
      <c r="L252" s="4"/>
      <c r="M252" s="4">
        <v>0.09</v>
      </c>
      <c r="N252" s="4"/>
      <c r="O252" s="4">
        <v>0.1</v>
      </c>
      <c r="P252" s="4"/>
      <c r="Q252" s="4">
        <v>0.09</v>
      </c>
      <c r="R252" s="4"/>
      <c r="S252" s="4">
        <v>0.09</v>
      </c>
      <c r="T252" s="4"/>
      <c r="U252" s="4">
        <v>0.09</v>
      </c>
      <c r="V252" s="4"/>
      <c r="W252" s="4">
        <v>0.1</v>
      </c>
      <c r="X252" s="4"/>
      <c r="Y252" s="4">
        <v>0.09</v>
      </c>
      <c r="Z252" s="4"/>
      <c r="AA252" s="4">
        <v>0.09</v>
      </c>
      <c r="AB252" s="4"/>
      <c r="AC252" s="4">
        <v>0.09</v>
      </c>
      <c r="AD252" s="4"/>
      <c r="AE252" s="4">
        <v>0.08</v>
      </c>
      <c r="AF252" s="4"/>
      <c r="AG252" s="4">
        <f>+I252+K252+M252+O252+Q252+S252+U252+W252+Y252+AA252+AC252+AE252</f>
        <v>0.99999999999999978</v>
      </c>
      <c r="AH252" s="30">
        <v>45324</v>
      </c>
      <c r="AI252" s="82">
        <v>45657</v>
      </c>
      <c r="AJ252" s="83" t="s">
        <v>492</v>
      </c>
      <c r="AK252" s="84" t="s">
        <v>704</v>
      </c>
      <c r="AL252" s="84" t="s">
        <v>43</v>
      </c>
      <c r="AM252" s="84" t="s">
        <v>43</v>
      </c>
      <c r="AN252" s="85" t="s">
        <v>110</v>
      </c>
    </row>
    <row r="253" spans="1:40" ht="90" x14ac:dyDescent="0.25">
      <c r="A253" s="28" t="s">
        <v>38</v>
      </c>
      <c r="B253" s="1" t="s">
        <v>77</v>
      </c>
      <c r="C253" s="3" t="s">
        <v>198</v>
      </c>
      <c r="D253" s="61" t="s">
        <v>198</v>
      </c>
      <c r="E253" s="61" t="s">
        <v>198</v>
      </c>
      <c r="F253" s="32" t="s">
        <v>385</v>
      </c>
      <c r="G253" s="32" t="s">
        <v>386</v>
      </c>
      <c r="H253" s="34">
        <v>0.02</v>
      </c>
      <c r="I253" s="434"/>
      <c r="J253" s="434"/>
      <c r="K253" s="434"/>
      <c r="L253" s="434"/>
      <c r="M253" s="434"/>
      <c r="N253" s="434"/>
      <c r="O253" s="434">
        <v>0.2</v>
      </c>
      <c r="P253" s="434"/>
      <c r="Q253" s="434">
        <v>0.3</v>
      </c>
      <c r="R253" s="434"/>
      <c r="S253" s="434">
        <v>0.5</v>
      </c>
      <c r="T253" s="434"/>
      <c r="U253" s="434"/>
      <c r="V253" s="434"/>
      <c r="W253" s="434"/>
      <c r="X253" s="434"/>
      <c r="Y253" s="434"/>
      <c r="Z253" s="434"/>
      <c r="AA253" s="434"/>
      <c r="AB253" s="434"/>
      <c r="AC253" s="434"/>
      <c r="AD253" s="434"/>
      <c r="AE253" s="434"/>
      <c r="AF253" s="434"/>
      <c r="AG253" s="434">
        <v>1</v>
      </c>
      <c r="AH253" s="429">
        <v>45383</v>
      </c>
      <c r="AI253" s="429">
        <v>45473</v>
      </c>
      <c r="AJ253" s="61" t="s">
        <v>500</v>
      </c>
      <c r="AK253" s="61" t="s">
        <v>109</v>
      </c>
      <c r="AL253" s="61" t="s">
        <v>43</v>
      </c>
      <c r="AM253" s="61" t="s">
        <v>43</v>
      </c>
      <c r="AN253" s="61" t="s">
        <v>110</v>
      </c>
    </row>
    <row r="254" spans="1:40" s="284" customFormat="1" ht="150.6" customHeight="1" x14ac:dyDescent="0.25">
      <c r="A254" s="100" t="s">
        <v>38</v>
      </c>
      <c r="B254" s="153" t="s">
        <v>77</v>
      </c>
      <c r="C254" s="291" t="s">
        <v>198</v>
      </c>
      <c r="D254" s="153" t="s">
        <v>198</v>
      </c>
      <c r="E254" s="153" t="s">
        <v>198</v>
      </c>
      <c r="F254" s="281" t="s">
        <v>387</v>
      </c>
      <c r="G254" s="281" t="s">
        <v>388</v>
      </c>
      <c r="H254" s="292">
        <v>0.02</v>
      </c>
      <c r="I254" s="311"/>
      <c r="J254" s="311"/>
      <c r="K254" s="311"/>
      <c r="L254" s="311"/>
      <c r="M254" s="311"/>
      <c r="N254" s="311"/>
      <c r="O254" s="311">
        <v>0.25</v>
      </c>
      <c r="P254" s="311"/>
      <c r="Q254" s="311"/>
      <c r="R254" s="311"/>
      <c r="S254" s="311">
        <v>0.25</v>
      </c>
      <c r="T254" s="311"/>
      <c r="U254" s="311"/>
      <c r="V254" s="311"/>
      <c r="W254" s="311"/>
      <c r="X254" s="311"/>
      <c r="Y254" s="311">
        <v>0.25</v>
      </c>
      <c r="Z254" s="311"/>
      <c r="AA254" s="311"/>
      <c r="AB254" s="311"/>
      <c r="AC254" s="311"/>
      <c r="AD254" s="311"/>
      <c r="AE254" s="311">
        <v>0.25</v>
      </c>
      <c r="AF254" s="311"/>
      <c r="AG254" s="311">
        <v>1</v>
      </c>
      <c r="AH254" s="151">
        <v>45383</v>
      </c>
      <c r="AI254" s="151">
        <v>45657</v>
      </c>
      <c r="AJ254" s="153" t="s">
        <v>501</v>
      </c>
      <c r="AK254" s="153" t="s">
        <v>109</v>
      </c>
      <c r="AL254" s="153" t="s">
        <v>43</v>
      </c>
      <c r="AM254" s="153" t="s">
        <v>43</v>
      </c>
      <c r="AN254" s="153" t="s">
        <v>110</v>
      </c>
    </row>
    <row r="255" spans="1:40" s="284" customFormat="1" ht="125.45" customHeight="1" x14ac:dyDescent="0.25">
      <c r="A255" s="100" t="s">
        <v>38</v>
      </c>
      <c r="B255" s="153" t="s">
        <v>77</v>
      </c>
      <c r="C255" s="291" t="s">
        <v>198</v>
      </c>
      <c r="D255" s="153" t="s">
        <v>198</v>
      </c>
      <c r="E255" s="153" t="s">
        <v>198</v>
      </c>
      <c r="F255" s="281" t="s">
        <v>387</v>
      </c>
      <c r="G255" s="281" t="s">
        <v>388</v>
      </c>
      <c r="H255" s="292">
        <v>0.04</v>
      </c>
      <c r="I255" s="311"/>
      <c r="J255" s="311"/>
      <c r="K255" s="311"/>
      <c r="L255" s="311"/>
      <c r="M255" s="311"/>
      <c r="N255" s="311"/>
      <c r="O255" s="311">
        <v>0.25</v>
      </c>
      <c r="P255" s="311"/>
      <c r="Q255" s="311"/>
      <c r="R255" s="311"/>
      <c r="S255" s="311">
        <v>0.25</v>
      </c>
      <c r="T255" s="311"/>
      <c r="U255" s="311"/>
      <c r="V255" s="311"/>
      <c r="W255" s="311"/>
      <c r="X255" s="311"/>
      <c r="Y255" s="311">
        <v>0.25</v>
      </c>
      <c r="Z255" s="311"/>
      <c r="AA255" s="311"/>
      <c r="AB255" s="311"/>
      <c r="AC255" s="311"/>
      <c r="AD255" s="311"/>
      <c r="AE255" s="311">
        <v>0.25</v>
      </c>
      <c r="AF255" s="311"/>
      <c r="AG255" s="311">
        <v>1</v>
      </c>
      <c r="AH255" s="151">
        <v>45383</v>
      </c>
      <c r="AI255" s="151">
        <v>45657</v>
      </c>
      <c r="AJ255" s="153" t="s">
        <v>501</v>
      </c>
      <c r="AK255" s="153" t="s">
        <v>170</v>
      </c>
      <c r="AL255" s="153" t="s">
        <v>43</v>
      </c>
      <c r="AM255" s="153" t="s">
        <v>43</v>
      </c>
      <c r="AN255" s="153" t="s">
        <v>110</v>
      </c>
    </row>
    <row r="256" spans="1:40" ht="105" x14ac:dyDescent="0.25">
      <c r="A256" s="28" t="s">
        <v>38</v>
      </c>
      <c r="B256" s="1" t="s">
        <v>77</v>
      </c>
      <c r="C256" s="3" t="s">
        <v>198</v>
      </c>
      <c r="D256" s="61" t="s">
        <v>198</v>
      </c>
      <c r="E256" s="61" t="s">
        <v>198</v>
      </c>
      <c r="F256" s="32" t="s">
        <v>389</v>
      </c>
      <c r="G256" s="32" t="s">
        <v>390</v>
      </c>
      <c r="H256" s="34">
        <v>0.02</v>
      </c>
      <c r="I256" s="80"/>
      <c r="J256" s="80"/>
      <c r="K256" s="80"/>
      <c r="L256" s="80"/>
      <c r="M256" s="80">
        <v>0.25</v>
      </c>
      <c r="N256" s="80"/>
      <c r="O256" s="80"/>
      <c r="P256" s="80"/>
      <c r="Q256" s="80"/>
      <c r="R256" s="80"/>
      <c r="S256" s="80">
        <v>0.25</v>
      </c>
      <c r="T256" s="80"/>
      <c r="U256" s="80"/>
      <c r="V256" s="80"/>
      <c r="W256" s="80"/>
      <c r="X256" s="80"/>
      <c r="Y256" s="80">
        <v>0.25</v>
      </c>
      <c r="Z256" s="80"/>
      <c r="AA256" s="80"/>
      <c r="AB256" s="80"/>
      <c r="AC256" s="80"/>
      <c r="AD256" s="80"/>
      <c r="AE256" s="80">
        <v>0.25</v>
      </c>
      <c r="AF256" s="80"/>
      <c r="AG256" s="80">
        <v>1</v>
      </c>
      <c r="AH256" s="39">
        <v>45352</v>
      </c>
      <c r="AI256" s="39">
        <v>45657</v>
      </c>
      <c r="AJ256" s="61" t="s">
        <v>502</v>
      </c>
      <c r="AK256" s="61" t="s">
        <v>109</v>
      </c>
      <c r="AL256" s="61" t="s">
        <v>43</v>
      </c>
      <c r="AM256" s="61" t="s">
        <v>43</v>
      </c>
      <c r="AN256" s="61" t="s">
        <v>110</v>
      </c>
    </row>
    <row r="257" spans="1:40" ht="105" x14ac:dyDescent="0.25">
      <c r="A257" s="28" t="s">
        <v>38</v>
      </c>
      <c r="B257" s="1" t="s">
        <v>77</v>
      </c>
      <c r="C257" s="3" t="s">
        <v>198</v>
      </c>
      <c r="D257" s="61" t="s">
        <v>198</v>
      </c>
      <c r="E257" s="61" t="s">
        <v>198</v>
      </c>
      <c r="F257" s="32" t="s">
        <v>465</v>
      </c>
      <c r="G257" s="32" t="s">
        <v>466</v>
      </c>
      <c r="H257" s="34">
        <v>0.03</v>
      </c>
      <c r="I257" s="80"/>
      <c r="J257" s="80"/>
      <c r="K257" s="80"/>
      <c r="L257" s="80"/>
      <c r="M257" s="80"/>
      <c r="N257" s="80"/>
      <c r="O257" s="80"/>
      <c r="P257" s="80"/>
      <c r="Q257" s="80"/>
      <c r="R257" s="80"/>
      <c r="S257" s="80">
        <v>1</v>
      </c>
      <c r="T257" s="80"/>
      <c r="U257" s="80"/>
      <c r="V257" s="80"/>
      <c r="W257" s="80"/>
      <c r="X257" s="80"/>
      <c r="Y257" s="80"/>
      <c r="Z257" s="80"/>
      <c r="AA257" s="80"/>
      <c r="AB257" s="80"/>
      <c r="AC257" s="80"/>
      <c r="AD257" s="80"/>
      <c r="AE257" s="80"/>
      <c r="AF257" s="80"/>
      <c r="AG257" s="80">
        <v>1</v>
      </c>
      <c r="AH257" s="39">
        <v>45444</v>
      </c>
      <c r="AI257" s="39">
        <v>45473</v>
      </c>
      <c r="AJ257" s="61" t="s">
        <v>96</v>
      </c>
      <c r="AK257" s="61" t="s">
        <v>528</v>
      </c>
      <c r="AL257" s="61" t="s">
        <v>43</v>
      </c>
      <c r="AM257" s="61" t="s">
        <v>43</v>
      </c>
      <c r="AN257" s="61" t="s">
        <v>110</v>
      </c>
    </row>
    <row r="258" spans="1:40" ht="90" x14ac:dyDescent="0.25">
      <c r="A258" s="28" t="s">
        <v>38</v>
      </c>
      <c r="B258" s="1" t="s">
        <v>77</v>
      </c>
      <c r="C258" s="3" t="s">
        <v>198</v>
      </c>
      <c r="D258" s="61" t="s">
        <v>198</v>
      </c>
      <c r="E258" s="61" t="s">
        <v>198</v>
      </c>
      <c r="F258" s="138" t="s">
        <v>467</v>
      </c>
      <c r="G258" s="138" t="s">
        <v>468</v>
      </c>
      <c r="H258" s="143">
        <v>0.02</v>
      </c>
      <c r="I258" s="145"/>
      <c r="J258" s="145"/>
      <c r="K258" s="145"/>
      <c r="L258" s="145"/>
      <c r="M258" s="145"/>
      <c r="N258" s="145"/>
      <c r="O258" s="145">
        <v>0.33</v>
      </c>
      <c r="P258" s="145"/>
      <c r="Q258" s="145">
        <v>0.33</v>
      </c>
      <c r="R258" s="145"/>
      <c r="S258" s="145">
        <v>0.34</v>
      </c>
      <c r="T258" s="145"/>
      <c r="U258" s="145"/>
      <c r="V258" s="145"/>
      <c r="W258" s="145"/>
      <c r="X258" s="145"/>
      <c r="Y258" s="145"/>
      <c r="Z258" s="145"/>
      <c r="AA258" s="145"/>
      <c r="AB258" s="145"/>
      <c r="AC258" s="145"/>
      <c r="AD258" s="145"/>
      <c r="AE258" s="145"/>
      <c r="AF258" s="145"/>
      <c r="AG258" s="145">
        <v>1</v>
      </c>
      <c r="AH258" s="142">
        <v>45383</v>
      </c>
      <c r="AI258" s="142">
        <v>45473</v>
      </c>
      <c r="AJ258" s="61" t="s">
        <v>536</v>
      </c>
      <c r="AK258" s="61" t="s">
        <v>528</v>
      </c>
      <c r="AL258" s="61" t="s">
        <v>43</v>
      </c>
      <c r="AM258" s="61" t="s">
        <v>43</v>
      </c>
      <c r="AN258" s="61" t="s">
        <v>110</v>
      </c>
    </row>
    <row r="259" spans="1:40" ht="90" x14ac:dyDescent="0.25">
      <c r="A259" s="28" t="s">
        <v>38</v>
      </c>
      <c r="B259" s="1" t="s">
        <v>77</v>
      </c>
      <c r="C259" s="3" t="s">
        <v>198</v>
      </c>
      <c r="D259" s="61" t="s">
        <v>198</v>
      </c>
      <c r="E259" s="61" t="s">
        <v>198</v>
      </c>
      <c r="F259" s="138" t="s">
        <v>469</v>
      </c>
      <c r="G259" s="138" t="s">
        <v>470</v>
      </c>
      <c r="H259" s="143">
        <v>0.05</v>
      </c>
      <c r="I259" s="145"/>
      <c r="J259" s="145"/>
      <c r="K259" s="145"/>
      <c r="L259" s="145"/>
      <c r="M259" s="145"/>
      <c r="N259" s="145"/>
      <c r="O259" s="145">
        <v>0.15</v>
      </c>
      <c r="P259" s="145"/>
      <c r="Q259" s="145">
        <v>0.15</v>
      </c>
      <c r="R259" s="145"/>
      <c r="S259" s="145">
        <v>0.15</v>
      </c>
      <c r="T259" s="145"/>
      <c r="U259" s="145">
        <v>0.15</v>
      </c>
      <c r="V259" s="145"/>
      <c r="W259" s="145">
        <v>0.15</v>
      </c>
      <c r="X259" s="145"/>
      <c r="Y259" s="145">
        <v>0.15</v>
      </c>
      <c r="Z259" s="145"/>
      <c r="AA259" s="145">
        <v>0.1</v>
      </c>
      <c r="AB259" s="145"/>
      <c r="AC259" s="145"/>
      <c r="AD259" s="145"/>
      <c r="AE259" s="145"/>
      <c r="AF259" s="145"/>
      <c r="AG259" s="145">
        <v>1</v>
      </c>
      <c r="AH259" s="142">
        <v>45383</v>
      </c>
      <c r="AI259" s="142">
        <v>45595</v>
      </c>
      <c r="AJ259" s="61" t="s">
        <v>537</v>
      </c>
      <c r="AK259" s="61" t="s">
        <v>528</v>
      </c>
      <c r="AL259" s="61" t="s">
        <v>43</v>
      </c>
      <c r="AM259" s="61" t="s">
        <v>43</v>
      </c>
      <c r="AN259" s="61" t="s">
        <v>110</v>
      </c>
    </row>
    <row r="260" spans="1:40" ht="90" x14ac:dyDescent="0.25">
      <c r="A260" s="28" t="s">
        <v>38</v>
      </c>
      <c r="B260" s="1" t="s">
        <v>77</v>
      </c>
      <c r="C260" s="3" t="s">
        <v>198</v>
      </c>
      <c r="D260" s="61" t="s">
        <v>198</v>
      </c>
      <c r="E260" s="61" t="s">
        <v>198</v>
      </c>
      <c r="F260" s="138" t="s">
        <v>471</v>
      </c>
      <c r="G260" s="138" t="s">
        <v>472</v>
      </c>
      <c r="H260" s="143">
        <v>0.02</v>
      </c>
      <c r="I260" s="145"/>
      <c r="J260" s="145"/>
      <c r="K260" s="145"/>
      <c r="L260" s="145"/>
      <c r="M260" s="145"/>
      <c r="N260" s="145"/>
      <c r="O260" s="145">
        <v>0.25</v>
      </c>
      <c r="P260" s="145"/>
      <c r="Q260" s="145"/>
      <c r="R260" s="145"/>
      <c r="S260" s="145">
        <v>0.25</v>
      </c>
      <c r="T260" s="145"/>
      <c r="U260" s="145"/>
      <c r="V260" s="145"/>
      <c r="W260" s="145"/>
      <c r="X260" s="145"/>
      <c r="Y260" s="145">
        <v>0.25</v>
      </c>
      <c r="Z260" s="145"/>
      <c r="AA260" s="145"/>
      <c r="AB260" s="145"/>
      <c r="AC260" s="145"/>
      <c r="AD260" s="145"/>
      <c r="AE260" s="145">
        <v>0.25</v>
      </c>
      <c r="AF260" s="145"/>
      <c r="AG260" s="145">
        <v>1</v>
      </c>
      <c r="AH260" s="142">
        <v>45383</v>
      </c>
      <c r="AI260" s="142">
        <v>45657</v>
      </c>
      <c r="AJ260" s="61" t="s">
        <v>536</v>
      </c>
      <c r="AK260" s="61" t="s">
        <v>528</v>
      </c>
      <c r="AL260" s="61" t="s">
        <v>43</v>
      </c>
      <c r="AM260" s="61" t="s">
        <v>43</v>
      </c>
      <c r="AN260" s="61" t="s">
        <v>110</v>
      </c>
    </row>
    <row r="261" spans="1:40" ht="90" x14ac:dyDescent="0.25">
      <c r="A261" s="28" t="s">
        <v>38</v>
      </c>
      <c r="B261" s="1" t="s">
        <v>77</v>
      </c>
      <c r="C261" s="3" t="s">
        <v>198</v>
      </c>
      <c r="D261" s="61" t="s">
        <v>198</v>
      </c>
      <c r="E261" s="61" t="s">
        <v>198</v>
      </c>
      <c r="F261" s="32" t="s">
        <v>473</v>
      </c>
      <c r="G261" s="32" t="s">
        <v>474</v>
      </c>
      <c r="H261" s="34">
        <v>0.05</v>
      </c>
      <c r="I261" s="80"/>
      <c r="J261" s="80"/>
      <c r="K261" s="80">
        <v>0.25</v>
      </c>
      <c r="L261" s="80"/>
      <c r="M261" s="80"/>
      <c r="N261" s="80"/>
      <c r="O261" s="80"/>
      <c r="P261" s="80"/>
      <c r="Q261" s="80">
        <v>0.25</v>
      </c>
      <c r="R261" s="80"/>
      <c r="S261" s="80"/>
      <c r="T261" s="80"/>
      <c r="U261" s="80"/>
      <c r="V261" s="80"/>
      <c r="W261" s="80">
        <v>0.25</v>
      </c>
      <c r="X261" s="80"/>
      <c r="Y261" s="80"/>
      <c r="Z261" s="80"/>
      <c r="AA261" s="80"/>
      <c r="AB261" s="80"/>
      <c r="AC261" s="80">
        <v>0.25</v>
      </c>
      <c r="AD261" s="80"/>
      <c r="AE261" s="80"/>
      <c r="AF261" s="80"/>
      <c r="AG261" s="80">
        <v>1</v>
      </c>
      <c r="AH261" s="39">
        <v>45323</v>
      </c>
      <c r="AI261" s="39">
        <v>45626</v>
      </c>
      <c r="AJ261" s="61" t="s">
        <v>538</v>
      </c>
      <c r="AK261" s="61" t="s">
        <v>528</v>
      </c>
      <c r="AL261" s="61" t="s">
        <v>43</v>
      </c>
      <c r="AM261" s="61" t="s">
        <v>43</v>
      </c>
      <c r="AN261" s="61" t="s">
        <v>110</v>
      </c>
    </row>
    <row r="262" spans="1:40" ht="90" x14ac:dyDescent="0.25">
      <c r="A262" s="28" t="s">
        <v>38</v>
      </c>
      <c r="B262" s="1" t="s">
        <v>77</v>
      </c>
      <c r="C262" s="3" t="s">
        <v>198</v>
      </c>
      <c r="D262" s="61" t="s">
        <v>198</v>
      </c>
      <c r="E262" s="61" t="s">
        <v>198</v>
      </c>
      <c r="F262" s="32" t="s">
        <v>475</v>
      </c>
      <c r="G262" s="32" t="s">
        <v>476</v>
      </c>
      <c r="H262" s="34">
        <v>7.0000000000000007E-2</v>
      </c>
      <c r="I262" s="80"/>
      <c r="J262" s="80"/>
      <c r="K262" s="80"/>
      <c r="L262" s="80"/>
      <c r="M262" s="80"/>
      <c r="N262" s="80"/>
      <c r="O262" s="80"/>
      <c r="P262" s="80"/>
      <c r="Q262" s="80">
        <v>0.25</v>
      </c>
      <c r="R262" s="80"/>
      <c r="S262" s="80">
        <v>0.25</v>
      </c>
      <c r="T262" s="80"/>
      <c r="U262" s="80">
        <v>0.5</v>
      </c>
      <c r="V262" s="80"/>
      <c r="W262" s="80"/>
      <c r="X262" s="80"/>
      <c r="Y262" s="80"/>
      <c r="Z262" s="80"/>
      <c r="AA262" s="80"/>
      <c r="AB262" s="80"/>
      <c r="AC262" s="80"/>
      <c r="AD262" s="80"/>
      <c r="AE262" s="80"/>
      <c r="AF262" s="80"/>
      <c r="AG262" s="80">
        <v>1</v>
      </c>
      <c r="AH262" s="39">
        <v>45413</v>
      </c>
      <c r="AI262" s="39">
        <v>45504</v>
      </c>
      <c r="AJ262" s="61" t="s">
        <v>539</v>
      </c>
      <c r="AK262" s="61" t="s">
        <v>528</v>
      </c>
      <c r="AL262" s="61" t="s">
        <v>43</v>
      </c>
      <c r="AM262" s="61" t="s">
        <v>43</v>
      </c>
      <c r="AN262" s="61" t="s">
        <v>110</v>
      </c>
    </row>
    <row r="263" spans="1:40" ht="90" x14ac:dyDescent="0.25">
      <c r="A263" s="28" t="s">
        <v>38</v>
      </c>
      <c r="B263" s="1" t="s">
        <v>77</v>
      </c>
      <c r="C263" s="3" t="s">
        <v>198</v>
      </c>
      <c r="D263" s="61" t="s">
        <v>198</v>
      </c>
      <c r="E263" s="61" t="s">
        <v>198</v>
      </c>
      <c r="F263" s="32" t="s">
        <v>369</v>
      </c>
      <c r="G263" s="32" t="s">
        <v>370</v>
      </c>
      <c r="H263" s="34">
        <v>0.01</v>
      </c>
      <c r="I263" s="80"/>
      <c r="J263" s="80"/>
      <c r="K263" s="80"/>
      <c r="L263" s="80"/>
      <c r="M263" s="80"/>
      <c r="N263" s="80"/>
      <c r="O263" s="80">
        <v>0.1</v>
      </c>
      <c r="P263" s="80"/>
      <c r="Q263" s="80">
        <v>0.1</v>
      </c>
      <c r="R263" s="80"/>
      <c r="S263" s="80">
        <v>0.1</v>
      </c>
      <c r="T263" s="80"/>
      <c r="U263" s="80">
        <v>0.1</v>
      </c>
      <c r="V263" s="80"/>
      <c r="W263" s="80">
        <v>0.1</v>
      </c>
      <c r="X263" s="80"/>
      <c r="Y263" s="80">
        <v>0.1</v>
      </c>
      <c r="Z263" s="80"/>
      <c r="AA263" s="80">
        <v>0.15</v>
      </c>
      <c r="AB263" s="80"/>
      <c r="AC263" s="80">
        <v>0.1</v>
      </c>
      <c r="AD263" s="80"/>
      <c r="AE263" s="80">
        <v>0.15</v>
      </c>
      <c r="AF263" s="80"/>
      <c r="AG263" s="80">
        <v>1</v>
      </c>
      <c r="AH263" s="39">
        <v>45383</v>
      </c>
      <c r="AI263" s="39">
        <v>45657</v>
      </c>
      <c r="AJ263" s="61" t="s">
        <v>493</v>
      </c>
      <c r="AK263" s="61" t="s">
        <v>142</v>
      </c>
      <c r="AL263" s="61" t="s">
        <v>43</v>
      </c>
      <c r="AM263" s="61" t="s">
        <v>43</v>
      </c>
      <c r="AN263" s="61" t="s">
        <v>110</v>
      </c>
    </row>
    <row r="264" spans="1:40" s="7" customFormat="1" ht="113.25" customHeight="1" x14ac:dyDescent="0.25">
      <c r="A264" s="28" t="s">
        <v>38</v>
      </c>
      <c r="B264" s="1" t="s">
        <v>77</v>
      </c>
      <c r="C264" s="81" t="s">
        <v>198</v>
      </c>
      <c r="D264" s="81" t="s">
        <v>198</v>
      </c>
      <c r="E264" s="81" t="s">
        <v>198</v>
      </c>
      <c r="F264" s="84" t="s">
        <v>369</v>
      </c>
      <c r="G264" s="28" t="s">
        <v>370</v>
      </c>
      <c r="H264" s="4">
        <v>1.67E-2</v>
      </c>
      <c r="I264" s="1"/>
      <c r="J264" s="1"/>
      <c r="K264" s="1"/>
      <c r="L264" s="1"/>
      <c r="M264" s="1"/>
      <c r="N264" s="1"/>
      <c r="O264" s="58">
        <v>0.1</v>
      </c>
      <c r="P264" s="1"/>
      <c r="Q264" s="58">
        <v>0.1</v>
      </c>
      <c r="R264" s="1"/>
      <c r="S264" s="58">
        <v>0.1</v>
      </c>
      <c r="T264" s="1"/>
      <c r="U264" s="58">
        <v>0.1</v>
      </c>
      <c r="V264" s="1"/>
      <c r="W264" s="58">
        <v>0.1</v>
      </c>
      <c r="X264" s="1"/>
      <c r="Y264" s="58">
        <v>0.1</v>
      </c>
      <c r="Z264" s="1"/>
      <c r="AA264" s="58">
        <v>0.15</v>
      </c>
      <c r="AB264" s="1"/>
      <c r="AC264" s="58">
        <v>0.1</v>
      </c>
      <c r="AD264" s="1"/>
      <c r="AE264" s="58">
        <v>0.15</v>
      </c>
      <c r="AF264" s="1"/>
      <c r="AG264" s="4">
        <f t="shared" ref="AG264" si="19">+I264+K264+M264+O264+Q264+S264+U264+W264+Y264+AA264+AC264+AE264</f>
        <v>1</v>
      </c>
      <c r="AH264" s="30">
        <v>45383</v>
      </c>
      <c r="AI264" s="30">
        <v>45657</v>
      </c>
      <c r="AJ264" s="1" t="s">
        <v>493</v>
      </c>
      <c r="AK264" s="61" t="s">
        <v>613</v>
      </c>
      <c r="AL264" s="84" t="s">
        <v>43</v>
      </c>
      <c r="AM264" s="84" t="s">
        <v>43</v>
      </c>
      <c r="AN264" s="85" t="s">
        <v>110</v>
      </c>
    </row>
    <row r="265" spans="1:40" ht="90" x14ac:dyDescent="0.25">
      <c r="A265" s="28" t="s">
        <v>38</v>
      </c>
      <c r="B265" s="1" t="s">
        <v>77</v>
      </c>
      <c r="C265" s="81" t="s">
        <v>198</v>
      </c>
      <c r="D265" s="81" t="s">
        <v>198</v>
      </c>
      <c r="E265" s="81" t="s">
        <v>198</v>
      </c>
      <c r="F265" s="84" t="s">
        <v>369</v>
      </c>
      <c r="G265" s="28" t="s">
        <v>370</v>
      </c>
      <c r="H265" s="4">
        <v>0.03</v>
      </c>
      <c r="I265" s="1"/>
      <c r="J265" s="1"/>
      <c r="K265" s="1"/>
      <c r="L265" s="1"/>
      <c r="M265" s="1"/>
      <c r="N265" s="1"/>
      <c r="O265" s="58">
        <v>0.1</v>
      </c>
      <c r="P265" s="1"/>
      <c r="Q265" s="58">
        <v>0.1</v>
      </c>
      <c r="R265" s="1"/>
      <c r="S265" s="58">
        <v>0.1</v>
      </c>
      <c r="T265" s="1"/>
      <c r="U265" s="58">
        <v>0.1</v>
      </c>
      <c r="V265" s="1"/>
      <c r="W265" s="58">
        <v>0.1</v>
      </c>
      <c r="X265" s="1"/>
      <c r="Y265" s="58">
        <v>0.1</v>
      </c>
      <c r="Z265" s="1"/>
      <c r="AA265" s="58">
        <v>0.15</v>
      </c>
      <c r="AB265" s="1"/>
      <c r="AC265" s="58">
        <v>0.1</v>
      </c>
      <c r="AD265" s="1"/>
      <c r="AE265" s="58">
        <v>0.15</v>
      </c>
      <c r="AF265" s="1"/>
      <c r="AG265" s="4">
        <f t="shared" ref="AG265:AG267" si="20">+I265+K265+M265+O265+Q265+S265+U265+W265+Y265+AA265+AC265+AE265</f>
        <v>1</v>
      </c>
      <c r="AH265" s="30">
        <v>45383</v>
      </c>
      <c r="AI265" s="30">
        <v>45657</v>
      </c>
      <c r="AJ265" s="1" t="s">
        <v>493</v>
      </c>
      <c r="AK265" s="84" t="s">
        <v>62</v>
      </c>
      <c r="AL265" s="84" t="s">
        <v>43</v>
      </c>
      <c r="AM265" s="84" t="s">
        <v>43</v>
      </c>
      <c r="AN265" s="85" t="s">
        <v>110</v>
      </c>
    </row>
    <row r="266" spans="1:40" s="7" customFormat="1" ht="113.25" customHeight="1" x14ac:dyDescent="0.25">
      <c r="A266" s="28" t="s">
        <v>38</v>
      </c>
      <c r="B266" s="1" t="s">
        <v>77</v>
      </c>
      <c r="C266" s="81" t="s">
        <v>198</v>
      </c>
      <c r="D266" s="81" t="s">
        <v>198</v>
      </c>
      <c r="E266" s="81" t="s">
        <v>198</v>
      </c>
      <c r="F266" s="84" t="s">
        <v>369</v>
      </c>
      <c r="G266" s="28" t="s">
        <v>370</v>
      </c>
      <c r="H266" s="4">
        <v>0.02</v>
      </c>
      <c r="I266" s="1"/>
      <c r="J266" s="1"/>
      <c r="K266" s="1"/>
      <c r="L266" s="1"/>
      <c r="M266" s="1"/>
      <c r="N266" s="1"/>
      <c r="O266" s="58">
        <v>0.1</v>
      </c>
      <c r="P266" s="1"/>
      <c r="Q266" s="58">
        <v>0.1</v>
      </c>
      <c r="R266" s="1"/>
      <c r="S266" s="58">
        <v>0.1</v>
      </c>
      <c r="T266" s="1"/>
      <c r="U266" s="58">
        <v>0.1</v>
      </c>
      <c r="V266" s="1"/>
      <c r="W266" s="58">
        <v>0.1</v>
      </c>
      <c r="X266" s="1"/>
      <c r="Y266" s="58">
        <v>0.1</v>
      </c>
      <c r="Z266" s="1"/>
      <c r="AA266" s="58">
        <v>0.15</v>
      </c>
      <c r="AB266" s="1"/>
      <c r="AC266" s="58">
        <v>0.1</v>
      </c>
      <c r="AD266" s="1"/>
      <c r="AE266" s="58">
        <v>0.15</v>
      </c>
      <c r="AF266" s="1"/>
      <c r="AG266" s="4">
        <f t="shared" si="20"/>
        <v>1</v>
      </c>
      <c r="AH266" s="30">
        <v>45383</v>
      </c>
      <c r="AI266" s="30">
        <v>45657</v>
      </c>
      <c r="AJ266" s="1" t="s">
        <v>493</v>
      </c>
      <c r="AK266" s="84" t="s">
        <v>186</v>
      </c>
      <c r="AL266" s="84" t="s">
        <v>43</v>
      </c>
      <c r="AM266" s="84" t="s">
        <v>43</v>
      </c>
      <c r="AN266" s="85" t="s">
        <v>110</v>
      </c>
    </row>
    <row r="267" spans="1:40" s="7" customFormat="1" ht="113.25" customHeight="1" x14ac:dyDescent="0.25">
      <c r="A267" s="28" t="s">
        <v>38</v>
      </c>
      <c r="B267" s="1" t="s">
        <v>77</v>
      </c>
      <c r="C267" s="81" t="s">
        <v>198</v>
      </c>
      <c r="D267" s="81" t="s">
        <v>198</v>
      </c>
      <c r="E267" s="1" t="s">
        <v>198</v>
      </c>
      <c r="F267" s="84" t="s">
        <v>369</v>
      </c>
      <c r="G267" s="28" t="s">
        <v>370</v>
      </c>
      <c r="H267" s="4">
        <v>1.67E-2</v>
      </c>
      <c r="I267" s="1"/>
      <c r="J267" s="1"/>
      <c r="K267" s="1"/>
      <c r="L267" s="1"/>
      <c r="M267" s="1"/>
      <c r="N267" s="1"/>
      <c r="O267" s="58">
        <v>0.1</v>
      </c>
      <c r="P267" s="1"/>
      <c r="Q267" s="58">
        <v>0.1</v>
      </c>
      <c r="R267" s="1"/>
      <c r="S267" s="58">
        <v>0.1</v>
      </c>
      <c r="T267" s="1"/>
      <c r="U267" s="58">
        <v>0.1</v>
      </c>
      <c r="V267" s="1"/>
      <c r="W267" s="58">
        <v>0.1</v>
      </c>
      <c r="X267" s="1"/>
      <c r="Y267" s="58">
        <v>0.1</v>
      </c>
      <c r="Z267" s="1"/>
      <c r="AA267" s="58">
        <v>0.15</v>
      </c>
      <c r="AB267" s="1"/>
      <c r="AC267" s="58">
        <v>0.1</v>
      </c>
      <c r="AD267" s="1"/>
      <c r="AE267" s="58">
        <v>0.15</v>
      </c>
      <c r="AF267" s="1"/>
      <c r="AG267" s="4">
        <f t="shared" si="20"/>
        <v>1</v>
      </c>
      <c r="AH267" s="30">
        <v>45383</v>
      </c>
      <c r="AI267" s="30">
        <v>45657</v>
      </c>
      <c r="AJ267" s="1" t="s">
        <v>493</v>
      </c>
      <c r="AK267" s="28" t="s">
        <v>648</v>
      </c>
      <c r="AL267" s="84" t="s">
        <v>43</v>
      </c>
      <c r="AM267" s="84" t="s">
        <v>43</v>
      </c>
      <c r="AN267" s="85" t="s">
        <v>110</v>
      </c>
    </row>
    <row r="268" spans="1:40" ht="90" x14ac:dyDescent="0.25">
      <c r="A268" s="28" t="s">
        <v>38</v>
      </c>
      <c r="B268" s="1" t="s">
        <v>77</v>
      </c>
      <c r="C268" s="3" t="s">
        <v>198</v>
      </c>
      <c r="D268" s="61" t="s">
        <v>198</v>
      </c>
      <c r="E268" s="61" t="s">
        <v>198</v>
      </c>
      <c r="F268" s="32" t="s">
        <v>369</v>
      </c>
      <c r="G268" s="32" t="s">
        <v>370</v>
      </c>
      <c r="H268" s="34">
        <v>0.04</v>
      </c>
      <c r="I268" s="80"/>
      <c r="J268" s="80"/>
      <c r="K268" s="80"/>
      <c r="L268" s="80"/>
      <c r="M268" s="80"/>
      <c r="N268" s="80"/>
      <c r="O268" s="80">
        <v>0.1</v>
      </c>
      <c r="P268" s="80"/>
      <c r="Q268" s="80">
        <v>0.1</v>
      </c>
      <c r="R268" s="80"/>
      <c r="S268" s="80">
        <v>0.1</v>
      </c>
      <c r="T268" s="80"/>
      <c r="U268" s="80">
        <v>0.1</v>
      </c>
      <c r="V268" s="80"/>
      <c r="W268" s="80">
        <v>0.1</v>
      </c>
      <c r="X268" s="80"/>
      <c r="Y268" s="80">
        <v>0.1</v>
      </c>
      <c r="Z268" s="80"/>
      <c r="AA268" s="80">
        <v>0.15</v>
      </c>
      <c r="AB268" s="80"/>
      <c r="AC268" s="80">
        <v>0.1</v>
      </c>
      <c r="AD268" s="80"/>
      <c r="AE268" s="80">
        <v>0.15</v>
      </c>
      <c r="AF268" s="80"/>
      <c r="AG268" s="80">
        <v>1</v>
      </c>
      <c r="AH268" s="39">
        <v>45383</v>
      </c>
      <c r="AI268" s="39">
        <v>45657</v>
      </c>
      <c r="AJ268" s="61" t="s">
        <v>493</v>
      </c>
      <c r="AK268" s="61" t="s">
        <v>360</v>
      </c>
      <c r="AL268" s="61" t="s">
        <v>43</v>
      </c>
      <c r="AM268" s="61" t="s">
        <v>43</v>
      </c>
      <c r="AN268" s="61" t="s">
        <v>110</v>
      </c>
    </row>
    <row r="269" spans="1:40" s="7" customFormat="1" ht="113.25" customHeight="1" x14ac:dyDescent="0.25">
      <c r="A269" s="28" t="s">
        <v>38</v>
      </c>
      <c r="B269" s="1" t="s">
        <v>77</v>
      </c>
      <c r="C269" s="81" t="s">
        <v>198</v>
      </c>
      <c r="D269" s="81" t="s">
        <v>198</v>
      </c>
      <c r="E269" s="81"/>
      <c r="F269" s="84" t="s">
        <v>369</v>
      </c>
      <c r="G269" s="28" t="s">
        <v>370</v>
      </c>
      <c r="H269" s="4">
        <v>0.05</v>
      </c>
      <c r="I269" s="1"/>
      <c r="J269" s="1"/>
      <c r="K269" s="1"/>
      <c r="L269" s="1"/>
      <c r="M269" s="1"/>
      <c r="N269" s="1"/>
      <c r="O269" s="58">
        <v>0.1</v>
      </c>
      <c r="P269" s="1"/>
      <c r="Q269" s="58">
        <v>0.1</v>
      </c>
      <c r="R269" s="1"/>
      <c r="S269" s="58">
        <v>0.1</v>
      </c>
      <c r="T269" s="1"/>
      <c r="U269" s="58">
        <v>0.1</v>
      </c>
      <c r="V269" s="1"/>
      <c r="W269" s="58">
        <v>0.1</v>
      </c>
      <c r="X269" s="1"/>
      <c r="Y269" s="58">
        <v>0.1</v>
      </c>
      <c r="Z269" s="1"/>
      <c r="AA269" s="58">
        <v>0.15</v>
      </c>
      <c r="AB269" s="1"/>
      <c r="AC269" s="58">
        <v>0.1</v>
      </c>
      <c r="AD269" s="1"/>
      <c r="AE269" s="58">
        <v>0.15</v>
      </c>
      <c r="AF269" s="1"/>
      <c r="AG269" s="4">
        <f t="shared" ref="AG269" si="21">+I269+K269+M269+O269+Q269+S269+U269+W269+Y269+AA269+AC269+AE269</f>
        <v>1</v>
      </c>
      <c r="AH269" s="30">
        <v>45383</v>
      </c>
      <c r="AI269" s="30">
        <v>45657</v>
      </c>
      <c r="AJ269" s="1" t="s">
        <v>493</v>
      </c>
      <c r="AK269" s="84" t="s">
        <v>716</v>
      </c>
      <c r="AL269" s="84" t="s">
        <v>43</v>
      </c>
      <c r="AM269" s="84" t="s">
        <v>43</v>
      </c>
      <c r="AN269" s="85" t="s">
        <v>110</v>
      </c>
    </row>
    <row r="270" spans="1:40" s="7" customFormat="1" ht="113.25" customHeight="1" x14ac:dyDescent="0.25">
      <c r="A270" s="28" t="s">
        <v>38</v>
      </c>
      <c r="B270" s="1" t="s">
        <v>77</v>
      </c>
      <c r="C270" s="81" t="s">
        <v>198</v>
      </c>
      <c r="D270" s="81" t="s">
        <v>198</v>
      </c>
      <c r="E270" s="81" t="s">
        <v>198</v>
      </c>
      <c r="F270" s="84" t="s">
        <v>369</v>
      </c>
      <c r="G270" s="28" t="s">
        <v>370</v>
      </c>
      <c r="H270" s="4">
        <v>0.01</v>
      </c>
      <c r="I270" s="1"/>
      <c r="J270" s="1"/>
      <c r="K270" s="1"/>
      <c r="L270" s="1"/>
      <c r="M270" s="1"/>
      <c r="N270" s="1"/>
      <c r="O270" s="58">
        <v>0.1</v>
      </c>
      <c r="P270" s="1"/>
      <c r="Q270" s="58">
        <v>0.1</v>
      </c>
      <c r="R270" s="1"/>
      <c r="S270" s="58">
        <v>0.1</v>
      </c>
      <c r="T270" s="1"/>
      <c r="U270" s="58">
        <v>0.1</v>
      </c>
      <c r="V270" s="1"/>
      <c r="W270" s="58">
        <v>0.1</v>
      </c>
      <c r="X270" s="1"/>
      <c r="Y270" s="58">
        <v>0.1</v>
      </c>
      <c r="Z270" s="1"/>
      <c r="AA270" s="58">
        <v>0.15</v>
      </c>
      <c r="AB270" s="1"/>
      <c r="AC270" s="58">
        <v>0.1</v>
      </c>
      <c r="AD270" s="1"/>
      <c r="AE270" s="58">
        <v>0.15</v>
      </c>
      <c r="AF270" s="1"/>
      <c r="AG270" s="4">
        <f t="shared" ref="AG270:AG271" si="22">+I270+K270+M270+O270+Q270+S270+U270+W270+Y270+AA270+AC270+AE270</f>
        <v>1</v>
      </c>
      <c r="AH270" s="30">
        <v>45383</v>
      </c>
      <c r="AI270" s="30">
        <v>45657</v>
      </c>
      <c r="AJ270" s="1" t="s">
        <v>493</v>
      </c>
      <c r="AK270" s="61" t="s">
        <v>552</v>
      </c>
      <c r="AL270" s="84" t="s">
        <v>43</v>
      </c>
      <c r="AM270" s="84" t="s">
        <v>43</v>
      </c>
      <c r="AN270" s="85" t="s">
        <v>110</v>
      </c>
    </row>
    <row r="271" spans="1:40" s="7" customFormat="1" ht="113.25" customHeight="1" x14ac:dyDescent="0.25">
      <c r="A271" s="28" t="s">
        <v>38</v>
      </c>
      <c r="B271" s="1" t="s">
        <v>77</v>
      </c>
      <c r="C271" s="81" t="s">
        <v>198</v>
      </c>
      <c r="D271" s="81" t="s">
        <v>198</v>
      </c>
      <c r="E271" s="81" t="s">
        <v>198</v>
      </c>
      <c r="F271" s="84" t="s">
        <v>369</v>
      </c>
      <c r="G271" s="28" t="s">
        <v>370</v>
      </c>
      <c r="H271" s="4">
        <v>1.4279999999999999E-2</v>
      </c>
      <c r="I271" s="1"/>
      <c r="J271" s="1"/>
      <c r="K271" s="1"/>
      <c r="L271" s="1"/>
      <c r="M271" s="1"/>
      <c r="N271" s="1"/>
      <c r="O271" s="58">
        <v>0.1</v>
      </c>
      <c r="P271" s="1"/>
      <c r="Q271" s="58">
        <v>0.1</v>
      </c>
      <c r="R271" s="1"/>
      <c r="S271" s="58">
        <v>0.1</v>
      </c>
      <c r="T271" s="1"/>
      <c r="U271" s="58">
        <v>0.1</v>
      </c>
      <c r="V271" s="1"/>
      <c r="W271" s="58">
        <v>0.1</v>
      </c>
      <c r="X271" s="1"/>
      <c r="Y271" s="58">
        <v>0.1</v>
      </c>
      <c r="Z271" s="1"/>
      <c r="AA271" s="58">
        <v>0.15</v>
      </c>
      <c r="AB271" s="1"/>
      <c r="AC271" s="58">
        <v>0.1</v>
      </c>
      <c r="AD271" s="1"/>
      <c r="AE271" s="58">
        <v>0.15</v>
      </c>
      <c r="AF271" s="1"/>
      <c r="AG271" s="4">
        <f t="shared" si="22"/>
        <v>1</v>
      </c>
      <c r="AH271" s="30">
        <v>45383</v>
      </c>
      <c r="AI271" s="30">
        <v>45657</v>
      </c>
      <c r="AJ271" s="1" t="s">
        <v>493</v>
      </c>
      <c r="AK271" s="84" t="s">
        <v>682</v>
      </c>
      <c r="AL271" s="84" t="s">
        <v>43</v>
      </c>
      <c r="AM271" s="84" t="s">
        <v>43</v>
      </c>
      <c r="AN271" s="85" t="s">
        <v>110</v>
      </c>
    </row>
    <row r="272" spans="1:40" ht="90" x14ac:dyDescent="0.25">
      <c r="A272" s="28" t="s">
        <v>38</v>
      </c>
      <c r="B272" s="1" t="s">
        <v>77</v>
      </c>
      <c r="C272" s="3" t="s">
        <v>198</v>
      </c>
      <c r="D272" s="61" t="s">
        <v>198</v>
      </c>
      <c r="E272" s="61" t="s">
        <v>198</v>
      </c>
      <c r="F272" s="32" t="s">
        <v>369</v>
      </c>
      <c r="G272" s="32" t="s">
        <v>370</v>
      </c>
      <c r="H272" s="34">
        <v>0.04</v>
      </c>
      <c r="I272" s="80"/>
      <c r="J272" s="80"/>
      <c r="K272" s="80"/>
      <c r="L272" s="80"/>
      <c r="M272" s="80"/>
      <c r="N272" s="80"/>
      <c r="O272" s="80">
        <v>0.1</v>
      </c>
      <c r="P272" s="80"/>
      <c r="Q272" s="80">
        <v>0.1</v>
      </c>
      <c r="R272" s="80"/>
      <c r="S272" s="80">
        <v>0.1</v>
      </c>
      <c r="T272" s="80"/>
      <c r="U272" s="80">
        <v>0.1</v>
      </c>
      <c r="V272" s="80"/>
      <c r="W272" s="80">
        <v>0.1</v>
      </c>
      <c r="X272" s="80"/>
      <c r="Y272" s="80">
        <v>0.1</v>
      </c>
      <c r="Z272" s="80"/>
      <c r="AA272" s="80">
        <v>0.15</v>
      </c>
      <c r="AB272" s="80"/>
      <c r="AC272" s="80">
        <v>0.1</v>
      </c>
      <c r="AD272" s="80"/>
      <c r="AE272" s="80">
        <v>0.15</v>
      </c>
      <c r="AF272" s="80"/>
      <c r="AG272" s="80">
        <v>1</v>
      </c>
      <c r="AH272" s="39">
        <v>45383</v>
      </c>
      <c r="AI272" s="39">
        <v>45657</v>
      </c>
      <c r="AJ272" s="61" t="s">
        <v>493</v>
      </c>
      <c r="AK272" s="61" t="s">
        <v>42</v>
      </c>
      <c r="AL272" s="61" t="s">
        <v>43</v>
      </c>
      <c r="AM272" s="61" t="s">
        <v>43</v>
      </c>
      <c r="AN272" s="61" t="s">
        <v>110</v>
      </c>
    </row>
    <row r="273" spans="1:40" ht="90" x14ac:dyDescent="0.25">
      <c r="A273" s="28" t="s">
        <v>38</v>
      </c>
      <c r="B273" s="1" t="s">
        <v>77</v>
      </c>
      <c r="C273" s="3" t="s">
        <v>198</v>
      </c>
      <c r="D273" s="61" t="s">
        <v>198</v>
      </c>
      <c r="E273" s="61" t="s">
        <v>198</v>
      </c>
      <c r="F273" s="32" t="s">
        <v>477</v>
      </c>
      <c r="G273" s="32" t="s">
        <v>478</v>
      </c>
      <c r="H273" s="34">
        <v>0.12</v>
      </c>
      <c r="I273" s="80"/>
      <c r="J273" s="80"/>
      <c r="K273" s="80"/>
      <c r="L273" s="80"/>
      <c r="M273" s="80"/>
      <c r="N273" s="80"/>
      <c r="O273" s="80">
        <v>0.25</v>
      </c>
      <c r="P273" s="80"/>
      <c r="Q273" s="80"/>
      <c r="R273" s="80"/>
      <c r="S273" s="80"/>
      <c r="T273" s="80"/>
      <c r="U273" s="80">
        <v>0.25</v>
      </c>
      <c r="V273" s="80"/>
      <c r="W273" s="80"/>
      <c r="X273" s="80"/>
      <c r="Y273" s="80"/>
      <c r="Z273" s="80"/>
      <c r="AA273" s="80">
        <v>0.25</v>
      </c>
      <c r="AB273" s="80"/>
      <c r="AC273" s="80"/>
      <c r="AD273" s="80"/>
      <c r="AE273" s="80">
        <v>0.25</v>
      </c>
      <c r="AF273" s="80"/>
      <c r="AG273" s="80">
        <v>1</v>
      </c>
      <c r="AH273" s="39">
        <v>45383</v>
      </c>
      <c r="AI273" s="39">
        <v>45657</v>
      </c>
      <c r="AJ273" s="61" t="s">
        <v>540</v>
      </c>
      <c r="AK273" s="61" t="s">
        <v>528</v>
      </c>
      <c r="AL273" s="61" t="s">
        <v>43</v>
      </c>
      <c r="AM273" s="61" t="s">
        <v>43</v>
      </c>
      <c r="AN273" s="61" t="s">
        <v>110</v>
      </c>
    </row>
    <row r="274" spans="1:40" s="7" customFormat="1" ht="105" x14ac:dyDescent="0.25">
      <c r="A274" s="28" t="s">
        <v>38</v>
      </c>
      <c r="B274" s="1" t="s">
        <v>77</v>
      </c>
      <c r="C274" s="81" t="s">
        <v>198</v>
      </c>
      <c r="D274" s="81" t="s">
        <v>198</v>
      </c>
      <c r="E274" s="1" t="s">
        <v>198</v>
      </c>
      <c r="F274" s="84" t="s">
        <v>549</v>
      </c>
      <c r="G274" s="28" t="s">
        <v>547</v>
      </c>
      <c r="H274" s="4">
        <v>0.06</v>
      </c>
      <c r="I274" s="59"/>
      <c r="J274" s="59"/>
      <c r="K274" s="59"/>
      <c r="L274" s="59"/>
      <c r="M274" s="59"/>
      <c r="N274" s="59"/>
      <c r="O274" s="59">
        <v>0.5</v>
      </c>
      <c r="P274" s="59"/>
      <c r="Q274" s="59"/>
      <c r="R274" s="59"/>
      <c r="S274" s="59"/>
      <c r="T274" s="59"/>
      <c r="U274" s="59"/>
      <c r="V274" s="59"/>
      <c r="W274" s="59"/>
      <c r="X274" s="59"/>
      <c r="Y274" s="59"/>
      <c r="Z274" s="59"/>
      <c r="AA274" s="59">
        <v>0.5</v>
      </c>
      <c r="AB274" s="59"/>
      <c r="AC274" s="59"/>
      <c r="AD274" s="59"/>
      <c r="AE274" s="59"/>
      <c r="AF274" s="59"/>
      <c r="AG274" s="4">
        <f>+I274+K274+M274+O274+Q274+S274+U274+W274+Y274+AA274+AC274+AE274</f>
        <v>1</v>
      </c>
      <c r="AH274" s="30">
        <v>45383</v>
      </c>
      <c r="AI274" s="30">
        <v>45596</v>
      </c>
      <c r="AJ274" s="1" t="s">
        <v>548</v>
      </c>
      <c r="AK274" s="28" t="s">
        <v>300</v>
      </c>
      <c r="AL274" s="84" t="s">
        <v>43</v>
      </c>
      <c r="AM274" s="84" t="s">
        <v>43</v>
      </c>
      <c r="AN274" s="85" t="s">
        <v>110</v>
      </c>
    </row>
    <row r="275" spans="1:40" ht="60" x14ac:dyDescent="0.25">
      <c r="A275" s="28" t="s">
        <v>38</v>
      </c>
      <c r="B275" s="1" t="s">
        <v>77</v>
      </c>
      <c r="C275" s="3" t="s">
        <v>198</v>
      </c>
      <c r="D275" s="61" t="s">
        <v>198</v>
      </c>
      <c r="E275" s="61" t="s">
        <v>198</v>
      </c>
      <c r="F275" s="32" t="s">
        <v>481</v>
      </c>
      <c r="G275" s="32" t="s">
        <v>482</v>
      </c>
      <c r="H275" s="34">
        <v>0.04</v>
      </c>
      <c r="I275" s="80">
        <v>1</v>
      </c>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v>1</v>
      </c>
      <c r="AH275" s="31">
        <v>45293</v>
      </c>
      <c r="AI275" s="39">
        <v>45322</v>
      </c>
      <c r="AJ275" s="61" t="s">
        <v>541</v>
      </c>
      <c r="AK275" s="61" t="s">
        <v>42</v>
      </c>
      <c r="AL275" s="61" t="s">
        <v>43</v>
      </c>
      <c r="AM275" s="61" t="s">
        <v>43</v>
      </c>
      <c r="AN275" s="61" t="s">
        <v>110</v>
      </c>
    </row>
    <row r="276" spans="1:40" ht="60" x14ac:dyDescent="0.25">
      <c r="A276" s="28" t="s">
        <v>38</v>
      </c>
      <c r="B276" s="1" t="s">
        <v>77</v>
      </c>
      <c r="C276" s="3" t="s">
        <v>198</v>
      </c>
      <c r="D276" s="61" t="s">
        <v>198</v>
      </c>
      <c r="E276" s="61" t="s">
        <v>198</v>
      </c>
      <c r="F276" s="32" t="s">
        <v>391</v>
      </c>
      <c r="G276" s="32" t="s">
        <v>392</v>
      </c>
      <c r="H276" s="34">
        <v>0.02</v>
      </c>
      <c r="I276" s="80"/>
      <c r="J276" s="80"/>
      <c r="K276" s="80"/>
      <c r="L276" s="80"/>
      <c r="M276" s="80">
        <v>0.25</v>
      </c>
      <c r="N276" s="80"/>
      <c r="O276" s="80"/>
      <c r="P276" s="80"/>
      <c r="Q276" s="80"/>
      <c r="R276" s="80"/>
      <c r="S276" s="80">
        <v>0.25</v>
      </c>
      <c r="T276" s="80"/>
      <c r="U276" s="80"/>
      <c r="V276" s="80"/>
      <c r="W276" s="80"/>
      <c r="X276" s="80"/>
      <c r="Y276" s="80">
        <v>0.25</v>
      </c>
      <c r="Z276" s="80"/>
      <c r="AA276" s="80"/>
      <c r="AB276" s="80"/>
      <c r="AC276" s="80"/>
      <c r="AD276" s="80"/>
      <c r="AE276" s="80">
        <v>0.25</v>
      </c>
      <c r="AF276" s="80"/>
      <c r="AG276" s="80">
        <v>1</v>
      </c>
      <c r="AH276" s="39">
        <v>45352</v>
      </c>
      <c r="AI276" s="39">
        <v>45641</v>
      </c>
      <c r="AJ276" s="61" t="s">
        <v>503</v>
      </c>
      <c r="AK276" s="61" t="s">
        <v>109</v>
      </c>
      <c r="AL276" s="61" t="s">
        <v>43</v>
      </c>
      <c r="AM276" s="61" t="s">
        <v>43</v>
      </c>
      <c r="AN276" s="61" t="s">
        <v>110</v>
      </c>
    </row>
    <row r="277" spans="1:40" ht="75" x14ac:dyDescent="0.25">
      <c r="A277" s="28" t="s">
        <v>38</v>
      </c>
      <c r="B277" s="1" t="s">
        <v>77</v>
      </c>
      <c r="C277" s="3" t="s">
        <v>198</v>
      </c>
      <c r="D277" s="61" t="s">
        <v>198</v>
      </c>
      <c r="E277" s="61" t="s">
        <v>198</v>
      </c>
      <c r="F277" s="32" t="s">
        <v>371</v>
      </c>
      <c r="G277" s="32" t="s">
        <v>372</v>
      </c>
      <c r="H277" s="34">
        <v>0.05</v>
      </c>
      <c r="I277" s="80"/>
      <c r="J277" s="80"/>
      <c r="K277" s="80"/>
      <c r="L277" s="80"/>
      <c r="M277" s="80"/>
      <c r="N277" s="80"/>
      <c r="O277" s="80"/>
      <c r="P277" s="80"/>
      <c r="Q277" s="80"/>
      <c r="R277" s="80"/>
      <c r="S277" s="80"/>
      <c r="T277" s="80"/>
      <c r="U277" s="80"/>
      <c r="V277" s="80"/>
      <c r="W277" s="80">
        <v>0.5</v>
      </c>
      <c r="X277" s="80"/>
      <c r="Y277" s="80">
        <v>0.2</v>
      </c>
      <c r="Z277" s="80"/>
      <c r="AA277" s="80">
        <v>0.2</v>
      </c>
      <c r="AB277" s="80"/>
      <c r="AC277" s="80">
        <v>0.1</v>
      </c>
      <c r="AD277" s="80"/>
      <c r="AE277" s="80"/>
      <c r="AF277" s="80"/>
      <c r="AG277" s="80">
        <v>1</v>
      </c>
      <c r="AH277" s="39">
        <v>45505</v>
      </c>
      <c r="AI277" s="39">
        <v>45626</v>
      </c>
      <c r="AJ277" s="61" t="s">
        <v>494</v>
      </c>
      <c r="AK277" s="61" t="s">
        <v>528</v>
      </c>
      <c r="AL277" s="61" t="s">
        <v>43</v>
      </c>
      <c r="AM277" s="61" t="s">
        <v>43</v>
      </c>
      <c r="AN277" s="61" t="s">
        <v>110</v>
      </c>
    </row>
    <row r="278" spans="1:40" s="7" customFormat="1" ht="107.45" customHeight="1" x14ac:dyDescent="0.25">
      <c r="A278" s="28" t="s">
        <v>38</v>
      </c>
      <c r="B278" s="1" t="s">
        <v>77</v>
      </c>
      <c r="C278" s="81" t="s">
        <v>198</v>
      </c>
      <c r="D278" s="81" t="s">
        <v>198</v>
      </c>
      <c r="E278" s="81" t="s">
        <v>198</v>
      </c>
      <c r="F278" s="84" t="s">
        <v>371</v>
      </c>
      <c r="G278" s="28" t="s">
        <v>372</v>
      </c>
      <c r="H278" s="4">
        <v>0.03</v>
      </c>
      <c r="I278" s="4"/>
      <c r="J278" s="4"/>
      <c r="K278" s="4"/>
      <c r="L278" s="4"/>
      <c r="M278" s="4"/>
      <c r="N278" s="4"/>
      <c r="O278" s="4"/>
      <c r="P278" s="4"/>
      <c r="Q278" s="4"/>
      <c r="R278" s="4"/>
      <c r="S278" s="4"/>
      <c r="T278" s="4"/>
      <c r="U278" s="4"/>
      <c r="V278" s="4"/>
      <c r="W278" s="4">
        <v>0.5</v>
      </c>
      <c r="X278" s="4"/>
      <c r="Y278" s="4">
        <v>0.2</v>
      </c>
      <c r="Z278" s="4"/>
      <c r="AA278" s="4">
        <v>0.2</v>
      </c>
      <c r="AB278" s="4"/>
      <c r="AC278" s="4">
        <v>0.1</v>
      </c>
      <c r="AD278" s="4"/>
      <c r="AE278" s="4"/>
      <c r="AF278" s="4"/>
      <c r="AG278" s="4">
        <f>+I278+K278+M278+O278+Q278+S278+U278+W278+Y278+AA278+AC278+AE278</f>
        <v>0.99999999999999989</v>
      </c>
      <c r="AH278" s="30">
        <v>45505</v>
      </c>
      <c r="AI278" s="82">
        <v>45626</v>
      </c>
      <c r="AJ278" s="83" t="s">
        <v>494</v>
      </c>
      <c r="AK278" s="84" t="s">
        <v>62</v>
      </c>
      <c r="AL278" s="84" t="s">
        <v>43</v>
      </c>
      <c r="AM278" s="84" t="s">
        <v>43</v>
      </c>
      <c r="AN278" s="85" t="s">
        <v>110</v>
      </c>
    </row>
    <row r="279" spans="1:40" s="7" customFormat="1" ht="107.45" customHeight="1" x14ac:dyDescent="0.25">
      <c r="A279" s="28" t="s">
        <v>38</v>
      </c>
      <c r="B279" s="1" t="s">
        <v>77</v>
      </c>
      <c r="C279" s="81" t="s">
        <v>198</v>
      </c>
      <c r="D279" s="81" t="s">
        <v>198</v>
      </c>
      <c r="E279" s="1" t="s">
        <v>198</v>
      </c>
      <c r="F279" s="84" t="s">
        <v>371</v>
      </c>
      <c r="G279" s="28" t="s">
        <v>372</v>
      </c>
      <c r="H279" s="4">
        <v>1.67E-2</v>
      </c>
      <c r="I279" s="4"/>
      <c r="J279" s="4"/>
      <c r="K279" s="4"/>
      <c r="L279" s="4"/>
      <c r="M279" s="4"/>
      <c r="N279" s="4"/>
      <c r="O279" s="4"/>
      <c r="P279" s="4"/>
      <c r="Q279" s="4"/>
      <c r="R279" s="4"/>
      <c r="S279" s="4"/>
      <c r="T279" s="4"/>
      <c r="U279" s="4"/>
      <c r="V279" s="4"/>
      <c r="W279" s="4">
        <v>0.5</v>
      </c>
      <c r="X279" s="4"/>
      <c r="Y279" s="4">
        <v>0.2</v>
      </c>
      <c r="Z279" s="4"/>
      <c r="AA279" s="4">
        <v>0.2</v>
      </c>
      <c r="AB279" s="4"/>
      <c r="AC279" s="4">
        <v>0.1</v>
      </c>
      <c r="AD279" s="4"/>
      <c r="AE279" s="4"/>
      <c r="AF279" s="4"/>
      <c r="AG279" s="4">
        <f>+I279+K279+M279+O279+Q279+S279+U279+W279+Y279+AA279+AC279+AE279</f>
        <v>0.99999999999999989</v>
      </c>
      <c r="AH279" s="30">
        <v>45505</v>
      </c>
      <c r="AI279" s="82">
        <v>45626</v>
      </c>
      <c r="AJ279" s="83" t="s">
        <v>494</v>
      </c>
      <c r="AK279" s="28" t="s">
        <v>648</v>
      </c>
      <c r="AL279" s="84" t="s">
        <v>43</v>
      </c>
      <c r="AM279" s="84" t="s">
        <v>43</v>
      </c>
      <c r="AN279" s="85" t="s">
        <v>110</v>
      </c>
    </row>
    <row r="280" spans="1:40" s="7" customFormat="1" ht="107.45" customHeight="1" x14ac:dyDescent="0.25">
      <c r="A280" s="28" t="s">
        <v>38</v>
      </c>
      <c r="B280" s="1" t="s">
        <v>77</v>
      </c>
      <c r="C280" s="81" t="s">
        <v>198</v>
      </c>
      <c r="D280" s="81" t="s">
        <v>198</v>
      </c>
      <c r="E280" s="81" t="s">
        <v>198</v>
      </c>
      <c r="F280" s="84" t="s">
        <v>371</v>
      </c>
      <c r="G280" s="28" t="s">
        <v>372</v>
      </c>
      <c r="H280" s="4">
        <v>0.01</v>
      </c>
      <c r="I280" s="4"/>
      <c r="J280" s="4"/>
      <c r="K280" s="4"/>
      <c r="L280" s="4"/>
      <c r="M280" s="4"/>
      <c r="N280" s="4"/>
      <c r="O280" s="4"/>
      <c r="P280" s="4"/>
      <c r="Q280" s="4"/>
      <c r="R280" s="4"/>
      <c r="S280" s="4"/>
      <c r="T280" s="4"/>
      <c r="U280" s="4"/>
      <c r="V280" s="4"/>
      <c r="W280" s="4">
        <v>0.5</v>
      </c>
      <c r="X280" s="4"/>
      <c r="Y280" s="4">
        <v>0.2</v>
      </c>
      <c r="Z280" s="4"/>
      <c r="AA280" s="4">
        <v>0.2</v>
      </c>
      <c r="AB280" s="4"/>
      <c r="AC280" s="4">
        <v>0.1</v>
      </c>
      <c r="AD280" s="4"/>
      <c r="AE280" s="4"/>
      <c r="AF280" s="4"/>
      <c r="AG280" s="4">
        <f>+I280+K280+M280+O280+Q280+S280+U280+W280+Y280+AA280+AC280+AE280</f>
        <v>0.99999999999999989</v>
      </c>
      <c r="AH280" s="30">
        <v>45505</v>
      </c>
      <c r="AI280" s="82">
        <v>45626</v>
      </c>
      <c r="AJ280" s="83" t="s">
        <v>494</v>
      </c>
      <c r="AK280" s="61" t="s">
        <v>552</v>
      </c>
      <c r="AL280" s="84" t="s">
        <v>43</v>
      </c>
      <c r="AM280" s="84" t="s">
        <v>43</v>
      </c>
      <c r="AN280" s="85" t="s">
        <v>110</v>
      </c>
    </row>
    <row r="281" spans="1:40" s="7" customFormat="1" ht="107.45" customHeight="1" x14ac:dyDescent="0.25">
      <c r="A281" s="28" t="s">
        <v>38</v>
      </c>
      <c r="B281" s="1" t="s">
        <v>77</v>
      </c>
      <c r="C281" s="81" t="s">
        <v>198</v>
      </c>
      <c r="D281" s="81" t="s">
        <v>198</v>
      </c>
      <c r="E281" s="81"/>
      <c r="F281" s="84" t="s">
        <v>371</v>
      </c>
      <c r="G281" s="100" t="s">
        <v>372</v>
      </c>
      <c r="H281" s="4">
        <v>0.03</v>
      </c>
      <c r="I281" s="4"/>
      <c r="J281" s="4"/>
      <c r="K281" s="4"/>
      <c r="L281" s="4"/>
      <c r="M281" s="4"/>
      <c r="N281" s="4"/>
      <c r="O281" s="4"/>
      <c r="P281" s="4"/>
      <c r="Q281" s="4"/>
      <c r="R281" s="4"/>
      <c r="S281" s="4"/>
      <c r="T281" s="4"/>
      <c r="U281" s="4"/>
      <c r="V281" s="4"/>
      <c r="W281" s="4">
        <v>0.5</v>
      </c>
      <c r="X281" s="4"/>
      <c r="Y281" s="4">
        <v>0.2</v>
      </c>
      <c r="Z281" s="4"/>
      <c r="AA281" s="4">
        <v>0.2</v>
      </c>
      <c r="AB281" s="4"/>
      <c r="AC281" s="4">
        <v>0.1</v>
      </c>
      <c r="AD281" s="4"/>
      <c r="AE281" s="4"/>
      <c r="AF281" s="4"/>
      <c r="AG281" s="4">
        <f>+I281+K281+M281+O281+Q281+S281+U281+W281+Y281+AA281+AC281+AE281</f>
        <v>0.99999999999999989</v>
      </c>
      <c r="AH281" s="30">
        <v>45505</v>
      </c>
      <c r="AI281" s="82">
        <v>45626</v>
      </c>
      <c r="AJ281" s="83" t="s">
        <v>494</v>
      </c>
      <c r="AK281" s="84" t="s">
        <v>716</v>
      </c>
      <c r="AL281" s="84" t="s">
        <v>43</v>
      </c>
      <c r="AM281" s="84" t="s">
        <v>43</v>
      </c>
      <c r="AN281" s="85" t="s">
        <v>110</v>
      </c>
    </row>
    <row r="282" spans="1:40" s="7" customFormat="1" ht="107.45" customHeight="1" x14ac:dyDescent="0.25">
      <c r="A282" s="28" t="s">
        <v>38</v>
      </c>
      <c r="B282" s="1" t="s">
        <v>77</v>
      </c>
      <c r="C282" s="81" t="s">
        <v>198</v>
      </c>
      <c r="D282" s="81" t="s">
        <v>198</v>
      </c>
      <c r="E282" s="81" t="s">
        <v>198</v>
      </c>
      <c r="F282" s="84" t="s">
        <v>371</v>
      </c>
      <c r="G282" s="28" t="s">
        <v>372</v>
      </c>
      <c r="H282" s="4">
        <v>0.02</v>
      </c>
      <c r="I282" s="4"/>
      <c r="J282" s="4"/>
      <c r="K282" s="4"/>
      <c r="L282" s="4"/>
      <c r="M282" s="4"/>
      <c r="N282" s="4"/>
      <c r="O282" s="4"/>
      <c r="P282" s="4"/>
      <c r="Q282" s="4"/>
      <c r="R282" s="4"/>
      <c r="S282" s="4"/>
      <c r="T282" s="4"/>
      <c r="U282" s="4"/>
      <c r="V282" s="4"/>
      <c r="W282" s="4">
        <v>0.5</v>
      </c>
      <c r="X282" s="4"/>
      <c r="Y282" s="4">
        <v>0.2</v>
      </c>
      <c r="Z282" s="4"/>
      <c r="AA282" s="4">
        <v>0.2</v>
      </c>
      <c r="AB282" s="4"/>
      <c r="AC282" s="4">
        <v>0.1</v>
      </c>
      <c r="AD282" s="4"/>
      <c r="AE282" s="4"/>
      <c r="AF282" s="4"/>
      <c r="AG282" s="4">
        <f>+I282+K282+M282+O282+Q282+S282+U282+W282+Y282+AA282+AC282+AE282</f>
        <v>0.99999999999999989</v>
      </c>
      <c r="AH282" s="30">
        <v>45505</v>
      </c>
      <c r="AI282" s="82">
        <v>45626</v>
      </c>
      <c r="AJ282" s="83" t="s">
        <v>494</v>
      </c>
      <c r="AK282" s="84" t="s">
        <v>186</v>
      </c>
      <c r="AL282" s="84" t="s">
        <v>43</v>
      </c>
      <c r="AM282" s="84" t="s">
        <v>43</v>
      </c>
      <c r="AN282" s="85" t="s">
        <v>110</v>
      </c>
    </row>
    <row r="283" spans="1:40" ht="75" x14ac:dyDescent="0.25">
      <c r="A283" s="28" t="s">
        <v>38</v>
      </c>
      <c r="B283" s="1" t="s">
        <v>77</v>
      </c>
      <c r="C283" s="3" t="s">
        <v>198</v>
      </c>
      <c r="D283" s="61" t="s">
        <v>198</v>
      </c>
      <c r="E283" s="61" t="s">
        <v>198</v>
      </c>
      <c r="F283" s="32" t="s">
        <v>371</v>
      </c>
      <c r="G283" s="32" t="s">
        <v>372</v>
      </c>
      <c r="H283" s="34">
        <v>0.04</v>
      </c>
      <c r="I283" s="80"/>
      <c r="J283" s="80"/>
      <c r="K283" s="80"/>
      <c r="L283" s="80"/>
      <c r="M283" s="80"/>
      <c r="N283" s="80"/>
      <c r="O283" s="80"/>
      <c r="P283" s="80"/>
      <c r="Q283" s="80"/>
      <c r="R283" s="80"/>
      <c r="S283" s="80"/>
      <c r="T283" s="80"/>
      <c r="U283" s="80"/>
      <c r="V283" s="80"/>
      <c r="W283" s="80">
        <v>0.5</v>
      </c>
      <c r="X283" s="80"/>
      <c r="Y283" s="80">
        <v>0.2</v>
      </c>
      <c r="Z283" s="80"/>
      <c r="AA283" s="80">
        <v>0.2</v>
      </c>
      <c r="AB283" s="80"/>
      <c r="AC283" s="80">
        <v>0.1</v>
      </c>
      <c r="AD283" s="80"/>
      <c r="AE283" s="80"/>
      <c r="AF283" s="80"/>
      <c r="AG283" s="80">
        <v>1</v>
      </c>
      <c r="AH283" s="39">
        <v>45505</v>
      </c>
      <c r="AI283" s="39">
        <v>45626</v>
      </c>
      <c r="AJ283" s="61" t="s">
        <v>494</v>
      </c>
      <c r="AK283" s="61" t="s">
        <v>360</v>
      </c>
      <c r="AL283" s="61" t="s">
        <v>43</v>
      </c>
      <c r="AM283" s="61" t="s">
        <v>43</v>
      </c>
      <c r="AN283" s="61" t="s">
        <v>110</v>
      </c>
    </row>
    <row r="284" spans="1:40" s="7" customFormat="1" ht="107.45" customHeight="1" x14ac:dyDescent="0.25">
      <c r="A284" s="28" t="s">
        <v>38</v>
      </c>
      <c r="B284" s="1" t="s">
        <v>77</v>
      </c>
      <c r="C284" s="81" t="s">
        <v>198</v>
      </c>
      <c r="D284" s="81" t="s">
        <v>198</v>
      </c>
      <c r="E284" s="81" t="s">
        <v>198</v>
      </c>
      <c r="F284" s="84" t="s">
        <v>371</v>
      </c>
      <c r="G284" s="28" t="s">
        <v>372</v>
      </c>
      <c r="H284" s="4">
        <v>1.4279999999999999E-2</v>
      </c>
      <c r="I284" s="4"/>
      <c r="J284" s="4"/>
      <c r="K284" s="4"/>
      <c r="L284" s="4"/>
      <c r="M284" s="4"/>
      <c r="N284" s="4"/>
      <c r="O284" s="4"/>
      <c r="P284" s="4"/>
      <c r="Q284" s="4"/>
      <c r="R284" s="4"/>
      <c r="S284" s="4"/>
      <c r="T284" s="4"/>
      <c r="U284" s="4"/>
      <c r="V284" s="4"/>
      <c r="W284" s="4">
        <v>0.5</v>
      </c>
      <c r="X284" s="4"/>
      <c r="Y284" s="4">
        <v>0.2</v>
      </c>
      <c r="Z284" s="4"/>
      <c r="AA284" s="4">
        <v>0.2</v>
      </c>
      <c r="AB284" s="4"/>
      <c r="AC284" s="4">
        <v>0.1</v>
      </c>
      <c r="AD284" s="4"/>
      <c r="AE284" s="4"/>
      <c r="AF284" s="4"/>
      <c r="AG284" s="4">
        <f>+I284+K284+M284+O284+Q284+S284+U284+W284+Y284+AA284+AC284+AE284</f>
        <v>0.99999999999999989</v>
      </c>
      <c r="AH284" s="30">
        <v>45505</v>
      </c>
      <c r="AI284" s="82">
        <v>45626</v>
      </c>
      <c r="AJ284" s="83" t="s">
        <v>494</v>
      </c>
      <c r="AK284" s="84" t="s">
        <v>682</v>
      </c>
      <c r="AL284" s="84" t="s">
        <v>43</v>
      </c>
      <c r="AM284" s="84" t="s">
        <v>43</v>
      </c>
      <c r="AN284" s="85" t="s">
        <v>110</v>
      </c>
    </row>
    <row r="285" spans="1:40" s="7" customFormat="1" ht="107.45" customHeight="1" x14ac:dyDescent="0.25">
      <c r="A285" s="28" t="s">
        <v>38</v>
      </c>
      <c r="B285" s="1" t="s">
        <v>77</v>
      </c>
      <c r="C285" s="81" t="s">
        <v>198</v>
      </c>
      <c r="D285" s="81" t="s">
        <v>198</v>
      </c>
      <c r="E285" s="81" t="s">
        <v>198</v>
      </c>
      <c r="F285" s="84" t="s">
        <v>371</v>
      </c>
      <c r="G285" s="28" t="s">
        <v>372</v>
      </c>
      <c r="H285" s="4">
        <v>1.67E-2</v>
      </c>
      <c r="I285" s="4"/>
      <c r="J285" s="4"/>
      <c r="K285" s="4"/>
      <c r="L285" s="4"/>
      <c r="M285" s="4"/>
      <c r="N285" s="4"/>
      <c r="O285" s="4"/>
      <c r="P285" s="4"/>
      <c r="Q285" s="4"/>
      <c r="R285" s="4"/>
      <c r="S285" s="4"/>
      <c r="T285" s="4"/>
      <c r="U285" s="4"/>
      <c r="V285" s="4"/>
      <c r="W285" s="4">
        <v>0.5</v>
      </c>
      <c r="X285" s="4"/>
      <c r="Y285" s="4">
        <v>0.2</v>
      </c>
      <c r="Z285" s="4"/>
      <c r="AA285" s="4">
        <v>0.2</v>
      </c>
      <c r="AB285" s="4"/>
      <c r="AC285" s="4">
        <v>0.1</v>
      </c>
      <c r="AD285" s="4"/>
      <c r="AE285" s="4"/>
      <c r="AF285" s="4"/>
      <c r="AG285" s="4">
        <f>+I285+K285+M285+O285+Q285+S285+U285+W285+Y285+AA285+AC285+AE285</f>
        <v>0.99999999999999989</v>
      </c>
      <c r="AH285" s="30">
        <v>45505</v>
      </c>
      <c r="AI285" s="82">
        <v>45626</v>
      </c>
      <c r="AJ285" s="83" t="s">
        <v>494</v>
      </c>
      <c r="AK285" s="61" t="s">
        <v>613</v>
      </c>
      <c r="AL285" s="84" t="s">
        <v>43</v>
      </c>
      <c r="AM285" s="84" t="s">
        <v>43</v>
      </c>
      <c r="AN285" s="85" t="s">
        <v>110</v>
      </c>
    </row>
    <row r="286" spans="1:40" ht="75" x14ac:dyDescent="0.25">
      <c r="A286" s="28" t="s">
        <v>38</v>
      </c>
      <c r="B286" s="1" t="s">
        <v>77</v>
      </c>
      <c r="C286" s="3" t="s">
        <v>198</v>
      </c>
      <c r="D286" s="61" t="s">
        <v>198</v>
      </c>
      <c r="E286" s="61" t="s">
        <v>198</v>
      </c>
      <c r="F286" s="32" t="s">
        <v>371</v>
      </c>
      <c r="G286" s="32" t="s">
        <v>372</v>
      </c>
      <c r="H286" s="34">
        <v>0.01</v>
      </c>
      <c r="I286" s="80"/>
      <c r="J286" s="80"/>
      <c r="K286" s="80"/>
      <c r="L286" s="80"/>
      <c r="M286" s="80"/>
      <c r="N286" s="80"/>
      <c r="O286" s="80"/>
      <c r="P286" s="80"/>
      <c r="Q286" s="80"/>
      <c r="R286" s="80"/>
      <c r="S286" s="80"/>
      <c r="T286" s="80"/>
      <c r="U286" s="80"/>
      <c r="V286" s="80"/>
      <c r="W286" s="80">
        <v>0.5</v>
      </c>
      <c r="X286" s="80"/>
      <c r="Y286" s="80">
        <v>0.2</v>
      </c>
      <c r="Z286" s="80"/>
      <c r="AA286" s="80">
        <v>0.2</v>
      </c>
      <c r="AB286" s="80"/>
      <c r="AC286" s="80">
        <v>0.1</v>
      </c>
      <c r="AD286" s="80"/>
      <c r="AE286" s="80"/>
      <c r="AF286" s="80"/>
      <c r="AG286" s="80">
        <v>1</v>
      </c>
      <c r="AH286" s="39">
        <v>45505</v>
      </c>
      <c r="AI286" s="39">
        <v>45626</v>
      </c>
      <c r="AJ286" s="61" t="s">
        <v>494</v>
      </c>
      <c r="AK286" s="61" t="s">
        <v>142</v>
      </c>
      <c r="AL286" s="61" t="s">
        <v>43</v>
      </c>
      <c r="AM286" s="61" t="s">
        <v>43</v>
      </c>
      <c r="AN286" s="61" t="s">
        <v>110</v>
      </c>
    </row>
    <row r="287" spans="1:40" ht="75" x14ac:dyDescent="0.25">
      <c r="A287" s="28" t="s">
        <v>38</v>
      </c>
      <c r="B287" s="1" t="s">
        <v>77</v>
      </c>
      <c r="C287" s="3" t="s">
        <v>198</v>
      </c>
      <c r="D287" s="61" t="s">
        <v>198</v>
      </c>
      <c r="E287" s="61" t="s">
        <v>198</v>
      </c>
      <c r="F287" s="32" t="s">
        <v>371</v>
      </c>
      <c r="G287" s="32" t="s">
        <v>372</v>
      </c>
      <c r="H287" s="34">
        <v>0.04</v>
      </c>
      <c r="I287" s="80"/>
      <c r="J287" s="80"/>
      <c r="K287" s="80"/>
      <c r="L287" s="80"/>
      <c r="M287" s="80"/>
      <c r="N287" s="80"/>
      <c r="O287" s="80"/>
      <c r="P287" s="80"/>
      <c r="Q287" s="80"/>
      <c r="R287" s="80"/>
      <c r="S287" s="80"/>
      <c r="T287" s="80"/>
      <c r="U287" s="80"/>
      <c r="V287" s="80"/>
      <c r="W287" s="80">
        <v>0.5</v>
      </c>
      <c r="X287" s="80"/>
      <c r="Y287" s="80">
        <v>0.2</v>
      </c>
      <c r="Z287" s="80"/>
      <c r="AA287" s="80">
        <v>0.2</v>
      </c>
      <c r="AB287" s="80"/>
      <c r="AC287" s="80">
        <v>0.1</v>
      </c>
      <c r="AD287" s="80"/>
      <c r="AE287" s="80"/>
      <c r="AF287" s="80"/>
      <c r="AG287" s="80">
        <v>1</v>
      </c>
      <c r="AH287" s="39">
        <v>45505</v>
      </c>
      <c r="AI287" s="39">
        <v>45626</v>
      </c>
      <c r="AJ287" s="61" t="s">
        <v>494</v>
      </c>
      <c r="AK287" s="61" t="s">
        <v>42</v>
      </c>
      <c r="AL287" s="61" t="s">
        <v>43</v>
      </c>
      <c r="AM287" s="61" t="s">
        <v>43</v>
      </c>
      <c r="AN287" s="61" t="s">
        <v>110</v>
      </c>
    </row>
    <row r="288" spans="1:40" s="7" customFormat="1" ht="105" x14ac:dyDescent="0.25">
      <c r="A288" s="28" t="s">
        <v>38</v>
      </c>
      <c r="B288" s="1" t="s">
        <v>77</v>
      </c>
      <c r="C288" s="81" t="s">
        <v>198</v>
      </c>
      <c r="D288" s="81" t="s">
        <v>198</v>
      </c>
      <c r="E288" s="81" t="s">
        <v>198</v>
      </c>
      <c r="F288" s="84" t="s">
        <v>603</v>
      </c>
      <c r="G288" s="28" t="s">
        <v>601</v>
      </c>
      <c r="H288" s="4">
        <v>0.01</v>
      </c>
      <c r="I288" s="4"/>
      <c r="J288" s="4"/>
      <c r="K288" s="4"/>
      <c r="L288" s="4"/>
      <c r="M288" s="4">
        <v>0.25</v>
      </c>
      <c r="N288" s="4"/>
      <c r="O288" s="4">
        <v>0.25</v>
      </c>
      <c r="P288" s="4"/>
      <c r="Q288" s="4">
        <v>0.5</v>
      </c>
      <c r="R288" s="4"/>
      <c r="S288" s="4"/>
      <c r="T288" s="4"/>
      <c r="U288" s="4"/>
      <c r="V288" s="4"/>
      <c r="W288" s="4"/>
      <c r="X288" s="4"/>
      <c r="Y288" s="4"/>
      <c r="Z288" s="4"/>
      <c r="AA288" s="4"/>
      <c r="AB288" s="4"/>
      <c r="AC288" s="4"/>
      <c r="AD288" s="4"/>
      <c r="AE288" s="4"/>
      <c r="AF288" s="4"/>
      <c r="AG288" s="4">
        <f t="shared" ref="AG288" si="23">+I288+K288+M288+O288+Q288+S288+U288+W288+Y288+AA288+AC288+AE288</f>
        <v>1</v>
      </c>
      <c r="AH288" s="30">
        <v>45352</v>
      </c>
      <c r="AI288" s="39">
        <v>45443</v>
      </c>
      <c r="AJ288" s="83" t="s">
        <v>602</v>
      </c>
      <c r="AK288" s="61" t="s">
        <v>552</v>
      </c>
      <c r="AL288" s="84" t="s">
        <v>43</v>
      </c>
      <c r="AM288" s="84" t="s">
        <v>43</v>
      </c>
      <c r="AN288" s="85" t="s">
        <v>110</v>
      </c>
    </row>
    <row r="289" spans="1:40" s="7" customFormat="1" ht="165" x14ac:dyDescent="0.25">
      <c r="A289" s="28" t="s">
        <v>38</v>
      </c>
      <c r="B289" s="1" t="s">
        <v>77</v>
      </c>
      <c r="C289" s="81" t="s">
        <v>198</v>
      </c>
      <c r="D289" s="81" t="s">
        <v>198</v>
      </c>
      <c r="E289" s="81" t="s">
        <v>198</v>
      </c>
      <c r="F289" s="84" t="s">
        <v>606</v>
      </c>
      <c r="G289" s="28" t="s">
        <v>604</v>
      </c>
      <c r="H289" s="4">
        <v>0.01</v>
      </c>
      <c r="I289" s="4"/>
      <c r="J289" s="4"/>
      <c r="K289" s="4">
        <v>0.09</v>
      </c>
      <c r="L289" s="4"/>
      <c r="M289" s="4">
        <v>0.09</v>
      </c>
      <c r="N289" s="4"/>
      <c r="O289" s="4">
        <v>0.09</v>
      </c>
      <c r="P289" s="4"/>
      <c r="Q289" s="4">
        <v>0.09</v>
      </c>
      <c r="R289" s="4"/>
      <c r="S289" s="4">
        <v>0.09</v>
      </c>
      <c r="T289" s="4"/>
      <c r="U289" s="4">
        <v>0.09</v>
      </c>
      <c r="V289" s="4"/>
      <c r="W289" s="4">
        <v>0.1</v>
      </c>
      <c r="X289" s="4"/>
      <c r="Y289" s="4">
        <v>0.09</v>
      </c>
      <c r="Z289" s="4"/>
      <c r="AA289" s="4">
        <v>0.09</v>
      </c>
      <c r="AB289" s="4"/>
      <c r="AC289" s="4">
        <v>0.09</v>
      </c>
      <c r="AD289" s="4"/>
      <c r="AE289" s="4">
        <v>0.09</v>
      </c>
      <c r="AF289" s="59"/>
      <c r="AG289" s="59">
        <f>I289+K289+M289+O289+Q289+S289+U289+W289+Y289+AA289+AC289+AE289</f>
        <v>0.99999999999999978</v>
      </c>
      <c r="AH289" s="30">
        <v>45323</v>
      </c>
      <c r="AI289" s="31">
        <v>45657</v>
      </c>
      <c r="AJ289" s="1" t="s">
        <v>605</v>
      </c>
      <c r="AK289" s="61" t="s">
        <v>552</v>
      </c>
      <c r="AL289" s="84" t="s">
        <v>43</v>
      </c>
      <c r="AM289" s="84" t="s">
        <v>43</v>
      </c>
      <c r="AN289" s="85" t="s">
        <v>110</v>
      </c>
    </row>
    <row r="290" spans="1:40" ht="135" x14ac:dyDescent="0.25">
      <c r="A290" s="28" t="s">
        <v>38</v>
      </c>
      <c r="B290" s="1" t="s">
        <v>77</v>
      </c>
      <c r="C290" s="3" t="s">
        <v>198</v>
      </c>
      <c r="D290" s="61" t="s">
        <v>198</v>
      </c>
      <c r="E290" s="61" t="s">
        <v>198</v>
      </c>
      <c r="F290" s="32" t="s">
        <v>373</v>
      </c>
      <c r="G290" s="32" t="s">
        <v>374</v>
      </c>
      <c r="H290" s="34">
        <v>0.01</v>
      </c>
      <c r="I290" s="80"/>
      <c r="J290" s="80"/>
      <c r="K290" s="80">
        <v>0.09</v>
      </c>
      <c r="L290" s="80"/>
      <c r="M290" s="80">
        <v>0.09</v>
      </c>
      <c r="N290" s="80"/>
      <c r="O290" s="80">
        <v>0.09</v>
      </c>
      <c r="P290" s="80"/>
      <c r="Q290" s="80">
        <v>0.09</v>
      </c>
      <c r="R290" s="80"/>
      <c r="S290" s="80">
        <v>0.09</v>
      </c>
      <c r="T290" s="80"/>
      <c r="U290" s="80">
        <v>0.09</v>
      </c>
      <c r="V290" s="80"/>
      <c r="W290" s="80">
        <v>0.1</v>
      </c>
      <c r="X290" s="80"/>
      <c r="Y290" s="80">
        <v>0.09</v>
      </c>
      <c r="Z290" s="80"/>
      <c r="AA290" s="80">
        <v>0.09</v>
      </c>
      <c r="AB290" s="80"/>
      <c r="AC290" s="80">
        <v>0.09</v>
      </c>
      <c r="AD290" s="80"/>
      <c r="AE290" s="80">
        <v>0.09</v>
      </c>
      <c r="AF290" s="80"/>
      <c r="AG290" s="80">
        <v>1</v>
      </c>
      <c r="AH290" s="39">
        <v>45323</v>
      </c>
      <c r="AI290" s="39">
        <v>45657</v>
      </c>
      <c r="AJ290" s="61" t="s">
        <v>495</v>
      </c>
      <c r="AK290" s="61" t="s">
        <v>142</v>
      </c>
      <c r="AL290" s="61" t="s">
        <v>43</v>
      </c>
      <c r="AM290" s="61" t="s">
        <v>43</v>
      </c>
      <c r="AN290" s="61" t="s">
        <v>110</v>
      </c>
    </row>
    <row r="291" spans="1:40" s="7" customFormat="1" ht="135" x14ac:dyDescent="0.25">
      <c r="A291" s="28" t="s">
        <v>38</v>
      </c>
      <c r="B291" s="1" t="s">
        <v>77</v>
      </c>
      <c r="C291" s="81" t="s">
        <v>198</v>
      </c>
      <c r="D291" s="81" t="s">
        <v>198</v>
      </c>
      <c r="E291" s="81" t="s">
        <v>198</v>
      </c>
      <c r="F291" s="84" t="s">
        <v>373</v>
      </c>
      <c r="G291" s="28" t="s">
        <v>374</v>
      </c>
      <c r="H291" s="4">
        <v>0.01</v>
      </c>
      <c r="I291" s="4"/>
      <c r="J291" s="4"/>
      <c r="K291" s="4">
        <v>0.09</v>
      </c>
      <c r="L291" s="4"/>
      <c r="M291" s="4">
        <v>0.09</v>
      </c>
      <c r="N291" s="4"/>
      <c r="O291" s="4">
        <v>0.09</v>
      </c>
      <c r="P291" s="4"/>
      <c r="Q291" s="4">
        <v>0.09</v>
      </c>
      <c r="R291" s="4"/>
      <c r="S291" s="4">
        <v>0.09</v>
      </c>
      <c r="T291" s="4"/>
      <c r="U291" s="4">
        <v>0.09</v>
      </c>
      <c r="V291" s="4"/>
      <c r="W291" s="4">
        <v>0.1</v>
      </c>
      <c r="X291" s="4"/>
      <c r="Y291" s="4">
        <v>0.09</v>
      </c>
      <c r="Z291" s="4"/>
      <c r="AA291" s="4">
        <v>0.09</v>
      </c>
      <c r="AB291" s="4"/>
      <c r="AC291" s="4">
        <v>0.09</v>
      </c>
      <c r="AD291" s="4"/>
      <c r="AE291" s="4">
        <v>0.09</v>
      </c>
      <c r="AF291" s="4"/>
      <c r="AG291" s="4">
        <f t="shared" ref="AG291:AG292" si="24">+I291+K291+M291+O291+Q291+S291+U291+W291+Y291+AA291+AC291+AE291</f>
        <v>0.99999999999999978</v>
      </c>
      <c r="AH291" s="30">
        <v>45323</v>
      </c>
      <c r="AI291" s="82">
        <v>45657</v>
      </c>
      <c r="AJ291" s="1" t="s">
        <v>495</v>
      </c>
      <c r="AK291" s="61" t="s">
        <v>552</v>
      </c>
      <c r="AL291" s="84" t="s">
        <v>43</v>
      </c>
      <c r="AM291" s="84" t="s">
        <v>43</v>
      </c>
      <c r="AN291" s="85" t="s">
        <v>110</v>
      </c>
    </row>
    <row r="292" spans="1:40" s="7" customFormat="1" ht="135" x14ac:dyDescent="0.25">
      <c r="A292" s="28" t="s">
        <v>38</v>
      </c>
      <c r="B292" s="1" t="s">
        <v>77</v>
      </c>
      <c r="C292" s="81" t="s">
        <v>198</v>
      </c>
      <c r="D292" s="81" t="s">
        <v>198</v>
      </c>
      <c r="E292" s="1" t="s">
        <v>198</v>
      </c>
      <c r="F292" s="84" t="s">
        <v>373</v>
      </c>
      <c r="G292" s="28" t="s">
        <v>374</v>
      </c>
      <c r="H292" s="4">
        <v>1.67E-2</v>
      </c>
      <c r="I292" s="4"/>
      <c r="J292" s="4"/>
      <c r="K292" s="4">
        <v>0.09</v>
      </c>
      <c r="L292" s="4"/>
      <c r="M292" s="4">
        <v>0.09</v>
      </c>
      <c r="N292" s="4"/>
      <c r="O292" s="4">
        <v>0.09</v>
      </c>
      <c r="P292" s="4"/>
      <c r="Q292" s="4">
        <v>0.09</v>
      </c>
      <c r="R292" s="4"/>
      <c r="S292" s="4">
        <v>0.09</v>
      </c>
      <c r="T292" s="4"/>
      <c r="U292" s="4">
        <v>0.09</v>
      </c>
      <c r="V292" s="4"/>
      <c r="W292" s="4">
        <v>0.1</v>
      </c>
      <c r="X292" s="4"/>
      <c r="Y292" s="4">
        <v>0.09</v>
      </c>
      <c r="Z292" s="4"/>
      <c r="AA292" s="4">
        <v>0.09</v>
      </c>
      <c r="AB292" s="4"/>
      <c r="AC292" s="4">
        <v>0.09</v>
      </c>
      <c r="AD292" s="4"/>
      <c r="AE292" s="4">
        <v>0.09</v>
      </c>
      <c r="AF292" s="4"/>
      <c r="AG292" s="4">
        <f t="shared" si="24"/>
        <v>0.99999999999999978</v>
      </c>
      <c r="AH292" s="30">
        <v>45323</v>
      </c>
      <c r="AI292" s="82">
        <v>45657</v>
      </c>
      <c r="AJ292" s="1" t="s">
        <v>495</v>
      </c>
      <c r="AK292" s="28" t="s">
        <v>648</v>
      </c>
      <c r="AL292" s="84" t="s">
        <v>43</v>
      </c>
      <c r="AM292" s="84" t="s">
        <v>43</v>
      </c>
      <c r="AN292" s="85" t="s">
        <v>110</v>
      </c>
    </row>
    <row r="293" spans="1:40" s="7" customFormat="1" ht="135" x14ac:dyDescent="0.25">
      <c r="A293" s="28" t="s">
        <v>38</v>
      </c>
      <c r="B293" s="1" t="s">
        <v>77</v>
      </c>
      <c r="C293" s="81" t="s">
        <v>198</v>
      </c>
      <c r="D293" s="81" t="s">
        <v>198</v>
      </c>
      <c r="E293" s="81" t="s">
        <v>198</v>
      </c>
      <c r="F293" s="84" t="s">
        <v>373</v>
      </c>
      <c r="G293" s="28" t="s">
        <v>374</v>
      </c>
      <c r="H293" s="4">
        <v>0.02</v>
      </c>
      <c r="I293" s="4"/>
      <c r="J293" s="4"/>
      <c r="K293" s="4">
        <v>0.09</v>
      </c>
      <c r="L293" s="4"/>
      <c r="M293" s="4">
        <v>0.09</v>
      </c>
      <c r="N293" s="4"/>
      <c r="O293" s="4">
        <v>0.09</v>
      </c>
      <c r="P293" s="4"/>
      <c r="Q293" s="4">
        <v>0.09</v>
      </c>
      <c r="R293" s="4"/>
      <c r="S293" s="4">
        <v>0.09</v>
      </c>
      <c r="T293" s="4"/>
      <c r="U293" s="4">
        <v>0.09</v>
      </c>
      <c r="V293" s="4"/>
      <c r="W293" s="4">
        <v>0.1</v>
      </c>
      <c r="X293" s="4"/>
      <c r="Y293" s="4">
        <v>0.09</v>
      </c>
      <c r="Z293" s="4"/>
      <c r="AA293" s="4">
        <v>0.09</v>
      </c>
      <c r="AB293" s="4"/>
      <c r="AC293" s="4">
        <v>0.09</v>
      </c>
      <c r="AD293" s="4"/>
      <c r="AE293" s="4">
        <v>0.09</v>
      </c>
      <c r="AF293" s="4"/>
      <c r="AG293" s="4">
        <f t="shared" ref="AG293" si="25">+I293+K293+M293+O293+Q293+S293+U293+W293+Y293+AA293+AC293+AE293</f>
        <v>0.99999999999999978</v>
      </c>
      <c r="AH293" s="30">
        <v>45323</v>
      </c>
      <c r="AI293" s="82">
        <v>45657</v>
      </c>
      <c r="AJ293" s="1" t="s">
        <v>495</v>
      </c>
      <c r="AK293" s="84" t="s">
        <v>62</v>
      </c>
      <c r="AL293" s="84" t="s">
        <v>43</v>
      </c>
      <c r="AM293" s="84" t="s">
        <v>43</v>
      </c>
      <c r="AN293" s="85" t="s">
        <v>110</v>
      </c>
    </row>
    <row r="294" spans="1:40" ht="135" x14ac:dyDescent="0.25">
      <c r="A294" s="28" t="s">
        <v>38</v>
      </c>
      <c r="B294" s="1" t="s">
        <v>77</v>
      </c>
      <c r="C294" s="3" t="s">
        <v>198</v>
      </c>
      <c r="D294" s="61" t="s">
        <v>198</v>
      </c>
      <c r="E294" s="61" t="s">
        <v>198</v>
      </c>
      <c r="F294" s="32" t="s">
        <v>373</v>
      </c>
      <c r="G294" s="32" t="s">
        <v>374</v>
      </c>
      <c r="H294" s="34">
        <v>0.04</v>
      </c>
      <c r="I294" s="80"/>
      <c r="J294" s="80"/>
      <c r="K294" s="80">
        <v>0.09</v>
      </c>
      <c r="L294" s="80"/>
      <c r="M294" s="80">
        <v>0.09</v>
      </c>
      <c r="N294" s="80"/>
      <c r="O294" s="80">
        <v>0.09</v>
      </c>
      <c r="P294" s="80"/>
      <c r="Q294" s="80">
        <v>0.09</v>
      </c>
      <c r="R294" s="80"/>
      <c r="S294" s="80">
        <v>0.09</v>
      </c>
      <c r="T294" s="80"/>
      <c r="U294" s="80">
        <v>0.09</v>
      </c>
      <c r="V294" s="80"/>
      <c r="W294" s="80">
        <v>0.1</v>
      </c>
      <c r="X294" s="80"/>
      <c r="Y294" s="80">
        <v>0.09</v>
      </c>
      <c r="Z294" s="80"/>
      <c r="AA294" s="80">
        <v>0.09</v>
      </c>
      <c r="AB294" s="80"/>
      <c r="AC294" s="80">
        <v>0.09</v>
      </c>
      <c r="AD294" s="80"/>
      <c r="AE294" s="80">
        <v>0.09</v>
      </c>
      <c r="AF294" s="80"/>
      <c r="AG294" s="80">
        <v>1</v>
      </c>
      <c r="AH294" s="39">
        <v>45323</v>
      </c>
      <c r="AI294" s="39">
        <v>45657</v>
      </c>
      <c r="AJ294" s="61" t="s">
        <v>495</v>
      </c>
      <c r="AK294" s="61" t="s">
        <v>360</v>
      </c>
      <c r="AL294" s="61" t="s">
        <v>43</v>
      </c>
      <c r="AM294" s="61" t="s">
        <v>43</v>
      </c>
      <c r="AN294" s="61" t="s">
        <v>110</v>
      </c>
    </row>
    <row r="295" spans="1:40" s="7" customFormat="1" ht="135" x14ac:dyDescent="0.25">
      <c r="A295" s="28" t="s">
        <v>38</v>
      </c>
      <c r="B295" s="1" t="s">
        <v>77</v>
      </c>
      <c r="C295" s="81" t="s">
        <v>198</v>
      </c>
      <c r="D295" s="81" t="s">
        <v>198</v>
      </c>
      <c r="E295" s="81" t="s">
        <v>198</v>
      </c>
      <c r="F295" s="84" t="s">
        <v>373</v>
      </c>
      <c r="G295" s="28" t="s">
        <v>374</v>
      </c>
      <c r="H295" s="4">
        <v>0.02</v>
      </c>
      <c r="I295" s="4"/>
      <c r="J295" s="4"/>
      <c r="K295" s="4">
        <v>0.09</v>
      </c>
      <c r="L295" s="4"/>
      <c r="M295" s="4">
        <v>0.09</v>
      </c>
      <c r="N295" s="4"/>
      <c r="O295" s="4">
        <v>0.09</v>
      </c>
      <c r="P295" s="4"/>
      <c r="Q295" s="4">
        <v>0.09</v>
      </c>
      <c r="R295" s="4"/>
      <c r="S295" s="4">
        <v>0.09</v>
      </c>
      <c r="T295" s="4"/>
      <c r="U295" s="4">
        <v>0.09</v>
      </c>
      <c r="V295" s="4"/>
      <c r="W295" s="4">
        <v>0.1</v>
      </c>
      <c r="X295" s="4"/>
      <c r="Y295" s="4">
        <v>0.09</v>
      </c>
      <c r="Z295" s="4"/>
      <c r="AA295" s="4">
        <v>0.09</v>
      </c>
      <c r="AB295" s="4"/>
      <c r="AC295" s="4">
        <v>0.09</v>
      </c>
      <c r="AD295" s="4"/>
      <c r="AE295" s="4">
        <v>0.09</v>
      </c>
      <c r="AF295" s="4"/>
      <c r="AG295" s="4">
        <f t="shared" ref="AG295:AG297" si="26">+I295+K295+M295+O295+Q295+S295+U295+W295+Y295+AA295+AC295+AE295</f>
        <v>0.99999999999999978</v>
      </c>
      <c r="AH295" s="30">
        <v>45323</v>
      </c>
      <c r="AI295" s="82">
        <v>45657</v>
      </c>
      <c r="AJ295" s="1" t="s">
        <v>495</v>
      </c>
      <c r="AK295" s="84" t="s">
        <v>186</v>
      </c>
      <c r="AL295" s="84" t="s">
        <v>43</v>
      </c>
      <c r="AM295" s="84" t="s">
        <v>43</v>
      </c>
      <c r="AN295" s="85" t="s">
        <v>110</v>
      </c>
    </row>
    <row r="296" spans="1:40" s="7" customFormat="1" ht="135" x14ac:dyDescent="0.25">
      <c r="A296" s="28" t="s">
        <v>38</v>
      </c>
      <c r="B296" s="1" t="s">
        <v>77</v>
      </c>
      <c r="C296" s="81" t="s">
        <v>198</v>
      </c>
      <c r="D296" s="81" t="s">
        <v>198</v>
      </c>
      <c r="E296" s="81" t="s">
        <v>198</v>
      </c>
      <c r="F296" s="84" t="s">
        <v>373</v>
      </c>
      <c r="G296" s="28" t="s">
        <v>374</v>
      </c>
      <c r="H296" s="4">
        <v>1.4279999999999999E-2</v>
      </c>
      <c r="I296" s="4"/>
      <c r="J296" s="4"/>
      <c r="K296" s="4">
        <v>0.09</v>
      </c>
      <c r="L296" s="4"/>
      <c r="M296" s="4">
        <v>0.09</v>
      </c>
      <c r="N296" s="4"/>
      <c r="O296" s="4">
        <v>0.09</v>
      </c>
      <c r="P296" s="4"/>
      <c r="Q296" s="4">
        <v>0.09</v>
      </c>
      <c r="R296" s="4"/>
      <c r="S296" s="4">
        <v>0.09</v>
      </c>
      <c r="T296" s="4"/>
      <c r="U296" s="4">
        <v>0.09</v>
      </c>
      <c r="V296" s="4"/>
      <c r="W296" s="4">
        <v>0.1</v>
      </c>
      <c r="X296" s="4"/>
      <c r="Y296" s="4">
        <v>0.09</v>
      </c>
      <c r="Z296" s="4"/>
      <c r="AA296" s="4">
        <v>0.09</v>
      </c>
      <c r="AB296" s="4"/>
      <c r="AC296" s="4">
        <v>0.09</v>
      </c>
      <c r="AD296" s="4"/>
      <c r="AE296" s="4">
        <v>0.09</v>
      </c>
      <c r="AF296" s="4"/>
      <c r="AG296" s="4">
        <f t="shared" si="26"/>
        <v>0.99999999999999978</v>
      </c>
      <c r="AH296" s="30">
        <v>45323</v>
      </c>
      <c r="AI296" s="82">
        <v>45657</v>
      </c>
      <c r="AJ296" s="1" t="s">
        <v>495</v>
      </c>
      <c r="AK296" s="84" t="s">
        <v>682</v>
      </c>
      <c r="AL296" s="84" t="s">
        <v>43</v>
      </c>
      <c r="AM296" s="84" t="s">
        <v>43</v>
      </c>
      <c r="AN296" s="85" t="s">
        <v>110</v>
      </c>
    </row>
    <row r="297" spans="1:40" s="7" customFormat="1" ht="135" x14ac:dyDescent="0.25">
      <c r="A297" s="28" t="s">
        <v>38</v>
      </c>
      <c r="B297" s="1" t="s">
        <v>77</v>
      </c>
      <c r="C297" s="81" t="s">
        <v>198</v>
      </c>
      <c r="D297" s="81" t="s">
        <v>198</v>
      </c>
      <c r="E297" s="81" t="s">
        <v>198</v>
      </c>
      <c r="F297" s="84" t="s">
        <v>373</v>
      </c>
      <c r="G297" s="28" t="s">
        <v>374</v>
      </c>
      <c r="H297" s="4">
        <v>1.67E-2</v>
      </c>
      <c r="I297" s="4"/>
      <c r="J297" s="4"/>
      <c r="K297" s="4">
        <v>0.09</v>
      </c>
      <c r="L297" s="4"/>
      <c r="M297" s="4">
        <v>0.09</v>
      </c>
      <c r="N297" s="4"/>
      <c r="O297" s="4">
        <v>0.09</v>
      </c>
      <c r="P297" s="4"/>
      <c r="Q297" s="4">
        <v>0.09</v>
      </c>
      <c r="R297" s="4"/>
      <c r="S297" s="4">
        <v>0.09</v>
      </c>
      <c r="T297" s="4"/>
      <c r="U297" s="4">
        <v>0.09</v>
      </c>
      <c r="V297" s="4"/>
      <c r="W297" s="4">
        <v>0.1</v>
      </c>
      <c r="X297" s="4"/>
      <c r="Y297" s="4">
        <v>0.09</v>
      </c>
      <c r="Z297" s="4"/>
      <c r="AA297" s="4">
        <v>0.09</v>
      </c>
      <c r="AB297" s="4"/>
      <c r="AC297" s="4">
        <v>0.09</v>
      </c>
      <c r="AD297" s="4"/>
      <c r="AE297" s="4">
        <v>0.09</v>
      </c>
      <c r="AF297" s="4"/>
      <c r="AG297" s="4">
        <f t="shared" si="26"/>
        <v>0.99999999999999978</v>
      </c>
      <c r="AH297" s="30">
        <v>45323</v>
      </c>
      <c r="AI297" s="82">
        <v>45657</v>
      </c>
      <c r="AJ297" s="1" t="s">
        <v>495</v>
      </c>
      <c r="AK297" s="61" t="s">
        <v>613</v>
      </c>
      <c r="AL297" s="84" t="s">
        <v>43</v>
      </c>
      <c r="AM297" s="84" t="s">
        <v>43</v>
      </c>
      <c r="AN297" s="85" t="s">
        <v>110</v>
      </c>
    </row>
    <row r="298" spans="1:40" ht="135" x14ac:dyDescent="0.25">
      <c r="A298" s="28" t="s">
        <v>38</v>
      </c>
      <c r="B298" s="1" t="s">
        <v>77</v>
      </c>
      <c r="C298" s="3" t="s">
        <v>198</v>
      </c>
      <c r="D298" s="61" t="s">
        <v>198</v>
      </c>
      <c r="E298" s="61" t="s">
        <v>198</v>
      </c>
      <c r="F298" s="138" t="s">
        <v>373</v>
      </c>
      <c r="G298" s="138" t="s">
        <v>374</v>
      </c>
      <c r="H298" s="143">
        <v>0.04</v>
      </c>
      <c r="I298" s="145"/>
      <c r="J298" s="145"/>
      <c r="K298" s="145"/>
      <c r="L298" s="145"/>
      <c r="M298" s="145"/>
      <c r="N298" s="145"/>
      <c r="O298" s="145">
        <v>0.13</v>
      </c>
      <c r="P298" s="145"/>
      <c r="Q298" s="145">
        <v>0.13</v>
      </c>
      <c r="R298" s="145"/>
      <c r="S298" s="145">
        <v>0.13</v>
      </c>
      <c r="T298" s="145"/>
      <c r="U298" s="145">
        <v>0.13</v>
      </c>
      <c r="V298" s="145"/>
      <c r="W298" s="145">
        <v>0.12</v>
      </c>
      <c r="X298" s="145"/>
      <c r="Y298" s="145">
        <v>0.12</v>
      </c>
      <c r="Z298" s="145"/>
      <c r="AA298" s="145">
        <v>0.12</v>
      </c>
      <c r="AB298" s="145"/>
      <c r="AC298" s="145">
        <v>0.12</v>
      </c>
      <c r="AD298" s="145"/>
      <c r="AE298" s="145"/>
      <c r="AF298" s="145"/>
      <c r="AG298" s="145">
        <v>1</v>
      </c>
      <c r="AH298" s="142">
        <v>45383</v>
      </c>
      <c r="AI298" s="142">
        <v>45626</v>
      </c>
      <c r="AJ298" s="61" t="s">
        <v>495</v>
      </c>
      <c r="AK298" s="61" t="s">
        <v>42</v>
      </c>
      <c r="AL298" s="61" t="s">
        <v>43</v>
      </c>
      <c r="AM298" s="61" t="s">
        <v>43</v>
      </c>
      <c r="AN298" s="61" t="s">
        <v>110</v>
      </c>
    </row>
    <row r="299" spans="1:40" s="7" customFormat="1" ht="175.15" customHeight="1" x14ac:dyDescent="0.25">
      <c r="A299" s="28" t="s">
        <v>38</v>
      </c>
      <c r="B299" s="1" t="s">
        <v>77</v>
      </c>
      <c r="C299" s="81" t="s">
        <v>198</v>
      </c>
      <c r="D299" s="81" t="s">
        <v>198</v>
      </c>
      <c r="E299" s="81" t="s">
        <v>198</v>
      </c>
      <c r="F299" s="84" t="s">
        <v>609</v>
      </c>
      <c r="G299" s="90" t="s">
        <v>607</v>
      </c>
      <c r="H299" s="4">
        <v>0.01</v>
      </c>
      <c r="I299" s="91"/>
      <c r="J299" s="91"/>
      <c r="K299" s="91"/>
      <c r="L299" s="91"/>
      <c r="M299" s="91">
        <v>0.25</v>
      </c>
      <c r="N299" s="91"/>
      <c r="O299" s="91"/>
      <c r="P299" s="92"/>
      <c r="Q299" s="91"/>
      <c r="R299" s="92"/>
      <c r="S299" s="91">
        <v>0.25</v>
      </c>
      <c r="T299" s="92"/>
      <c r="U299" s="91"/>
      <c r="V299" s="92"/>
      <c r="W299" s="91"/>
      <c r="X299" s="92"/>
      <c r="Y299" s="91">
        <v>0.25</v>
      </c>
      <c r="Z299" s="92"/>
      <c r="AA299" s="91"/>
      <c r="AB299" s="92"/>
      <c r="AC299" s="92"/>
      <c r="AD299" s="92"/>
      <c r="AE299" s="91">
        <v>0.25</v>
      </c>
      <c r="AF299" s="92"/>
      <c r="AG299" s="4">
        <f t="shared" ref="AG299" si="27">+I299+K299+M299+O299+Q299+S299+U299+W299+Y299+AA299+AC299+AE299</f>
        <v>1</v>
      </c>
      <c r="AH299" s="82">
        <v>45352</v>
      </c>
      <c r="AI299" s="30">
        <v>45657</v>
      </c>
      <c r="AJ299" s="81" t="s">
        <v>608</v>
      </c>
      <c r="AK299" s="61" t="s">
        <v>552</v>
      </c>
      <c r="AL299" s="84" t="s">
        <v>43</v>
      </c>
      <c r="AM299" s="84" t="s">
        <v>43</v>
      </c>
      <c r="AN299" s="85" t="s">
        <v>110</v>
      </c>
    </row>
    <row r="300" spans="1:40" ht="105" x14ac:dyDescent="0.25">
      <c r="A300" s="28" t="s">
        <v>38</v>
      </c>
      <c r="B300" s="1" t="s">
        <v>77</v>
      </c>
      <c r="C300" s="3" t="s">
        <v>198</v>
      </c>
      <c r="D300" s="61" t="s">
        <v>198</v>
      </c>
      <c r="E300" s="61" t="s">
        <v>198</v>
      </c>
      <c r="F300" s="32" t="s">
        <v>445</v>
      </c>
      <c r="G300" s="32" t="s">
        <v>446</v>
      </c>
      <c r="H300" s="34">
        <v>0.5</v>
      </c>
      <c r="I300" s="80"/>
      <c r="J300" s="80"/>
      <c r="K300" s="80"/>
      <c r="L300" s="80"/>
      <c r="M300" s="80"/>
      <c r="N300" s="80"/>
      <c r="O300" s="80">
        <v>0.33</v>
      </c>
      <c r="P300" s="80"/>
      <c r="Q300" s="80"/>
      <c r="R300" s="80"/>
      <c r="S300" s="80"/>
      <c r="T300" s="80"/>
      <c r="U300" s="80"/>
      <c r="V300" s="80"/>
      <c r="W300" s="80">
        <v>0.33</v>
      </c>
      <c r="X300" s="80"/>
      <c r="Y300" s="80"/>
      <c r="Z300" s="80"/>
      <c r="AA300" s="80"/>
      <c r="AB300" s="80"/>
      <c r="AC300" s="80"/>
      <c r="AD300" s="80"/>
      <c r="AE300" s="80">
        <v>0.33</v>
      </c>
      <c r="AF300" s="80"/>
      <c r="AG300" s="80">
        <v>1</v>
      </c>
      <c r="AH300" s="39">
        <v>45383</v>
      </c>
      <c r="AI300" s="39">
        <v>45657</v>
      </c>
      <c r="AJ300" s="61" t="s">
        <v>526</v>
      </c>
      <c r="AK300" s="61" t="s">
        <v>525</v>
      </c>
      <c r="AL300" s="61" t="s">
        <v>43</v>
      </c>
      <c r="AM300" s="61" t="s">
        <v>43</v>
      </c>
      <c r="AN300" s="61" t="s">
        <v>110</v>
      </c>
    </row>
    <row r="301" spans="1:40" ht="105" x14ac:dyDescent="0.25">
      <c r="A301" s="28" t="s">
        <v>38</v>
      </c>
      <c r="B301" s="1" t="s">
        <v>77</v>
      </c>
      <c r="C301" s="3" t="s">
        <v>198</v>
      </c>
      <c r="D301" s="61" t="s">
        <v>198</v>
      </c>
      <c r="E301" s="61" t="s">
        <v>198</v>
      </c>
      <c r="F301" s="32" t="s">
        <v>393</v>
      </c>
      <c r="G301" s="32" t="s">
        <v>394</v>
      </c>
      <c r="H301" s="34">
        <v>0.02</v>
      </c>
      <c r="I301" s="80"/>
      <c r="J301" s="80"/>
      <c r="K301" s="80"/>
      <c r="L301" s="80"/>
      <c r="M301" s="80"/>
      <c r="N301" s="80"/>
      <c r="O301" s="80"/>
      <c r="P301" s="80"/>
      <c r="Q301" s="80"/>
      <c r="R301" s="80"/>
      <c r="S301" s="80"/>
      <c r="T301" s="80"/>
      <c r="U301" s="80"/>
      <c r="V301" s="80"/>
      <c r="W301" s="80"/>
      <c r="X301" s="80"/>
      <c r="Y301" s="80"/>
      <c r="Z301" s="80"/>
      <c r="AA301" s="80"/>
      <c r="AB301" s="80"/>
      <c r="AC301" s="80">
        <v>0.3</v>
      </c>
      <c r="AD301" s="80"/>
      <c r="AE301" s="80">
        <v>0.7</v>
      </c>
      <c r="AF301" s="80"/>
      <c r="AG301" s="80">
        <v>1</v>
      </c>
      <c r="AH301" s="39">
        <v>45597</v>
      </c>
      <c r="AI301" s="39">
        <v>45657</v>
      </c>
      <c r="AJ301" s="61" t="s">
        <v>504</v>
      </c>
      <c r="AK301" s="61" t="s">
        <v>109</v>
      </c>
      <c r="AL301" s="61" t="s">
        <v>43</v>
      </c>
      <c r="AM301" s="61" t="s">
        <v>43</v>
      </c>
      <c r="AN301" s="61" t="s">
        <v>110</v>
      </c>
    </row>
    <row r="302" spans="1:40" ht="90" x14ac:dyDescent="0.25">
      <c r="A302" s="28" t="s">
        <v>38</v>
      </c>
      <c r="B302" s="1" t="s">
        <v>77</v>
      </c>
      <c r="C302" s="3" t="s">
        <v>198</v>
      </c>
      <c r="D302" s="61" t="s">
        <v>198</v>
      </c>
      <c r="E302" s="61" t="s">
        <v>198</v>
      </c>
      <c r="F302" s="32" t="s">
        <v>479</v>
      </c>
      <c r="G302" s="32" t="s">
        <v>480</v>
      </c>
      <c r="H302" s="34">
        <v>0.03</v>
      </c>
      <c r="I302" s="80"/>
      <c r="J302" s="80"/>
      <c r="K302" s="80"/>
      <c r="L302" s="80"/>
      <c r="M302" s="80"/>
      <c r="N302" s="80"/>
      <c r="O302" s="80">
        <v>0.25</v>
      </c>
      <c r="P302" s="80"/>
      <c r="Q302" s="80"/>
      <c r="R302" s="80"/>
      <c r="S302" s="80"/>
      <c r="T302" s="80"/>
      <c r="U302" s="80">
        <v>0.25</v>
      </c>
      <c r="V302" s="80"/>
      <c r="W302" s="80"/>
      <c r="X302" s="80"/>
      <c r="Y302" s="80"/>
      <c r="Z302" s="80"/>
      <c r="AA302" s="80">
        <v>0.25</v>
      </c>
      <c r="AB302" s="80"/>
      <c r="AC302" s="80"/>
      <c r="AD302" s="80"/>
      <c r="AE302" s="80">
        <v>0.25</v>
      </c>
      <c r="AF302" s="80"/>
      <c r="AG302" s="80">
        <v>1</v>
      </c>
      <c r="AH302" s="39">
        <v>45383</v>
      </c>
      <c r="AI302" s="39">
        <v>45657</v>
      </c>
      <c r="AJ302" s="61" t="s">
        <v>96</v>
      </c>
      <c r="AK302" s="61" t="s">
        <v>528</v>
      </c>
      <c r="AL302" s="61" t="s">
        <v>43</v>
      </c>
      <c r="AM302" s="61" t="s">
        <v>43</v>
      </c>
      <c r="AN302" s="61" t="s">
        <v>110</v>
      </c>
    </row>
    <row r="303" spans="1:40" ht="105" x14ac:dyDescent="0.25">
      <c r="A303" s="28" t="s">
        <v>38</v>
      </c>
      <c r="B303" s="1" t="s">
        <v>77</v>
      </c>
      <c r="C303" s="3" t="s">
        <v>198</v>
      </c>
      <c r="D303" s="61" t="s">
        <v>198</v>
      </c>
      <c r="E303" s="61" t="s">
        <v>198</v>
      </c>
      <c r="F303" s="32" t="s">
        <v>395</v>
      </c>
      <c r="G303" s="32" t="s">
        <v>396</v>
      </c>
      <c r="H303" s="34">
        <v>0.02</v>
      </c>
      <c r="I303" s="433"/>
      <c r="J303" s="433"/>
      <c r="K303" s="433"/>
      <c r="L303" s="433"/>
      <c r="M303" s="433">
        <v>0.2</v>
      </c>
      <c r="N303" s="433"/>
      <c r="O303" s="433">
        <v>0.2</v>
      </c>
      <c r="P303" s="433"/>
      <c r="Q303" s="433">
        <v>0.1</v>
      </c>
      <c r="R303" s="433"/>
      <c r="S303" s="433">
        <v>0.1</v>
      </c>
      <c r="T303" s="433"/>
      <c r="U303" s="433">
        <v>0.2</v>
      </c>
      <c r="V303" s="433"/>
      <c r="W303" s="433">
        <v>0.2</v>
      </c>
      <c r="X303" s="433"/>
      <c r="Y303" s="433"/>
      <c r="Z303" s="433"/>
      <c r="AA303" s="433"/>
      <c r="AB303" s="433"/>
      <c r="AC303" s="433"/>
      <c r="AD303" s="433"/>
      <c r="AE303" s="433"/>
      <c r="AF303" s="433"/>
      <c r="AG303" s="433">
        <v>1</v>
      </c>
      <c r="AH303" s="432">
        <v>45352</v>
      </c>
      <c r="AI303" s="432">
        <v>45535</v>
      </c>
      <c r="AJ303" s="61" t="s">
        <v>505</v>
      </c>
      <c r="AK303" s="61" t="s">
        <v>109</v>
      </c>
      <c r="AL303" s="61" t="s">
        <v>43</v>
      </c>
      <c r="AM303" s="61" t="s">
        <v>43</v>
      </c>
      <c r="AN303" s="61" t="s">
        <v>110</v>
      </c>
    </row>
    <row r="304" spans="1:40" s="7" customFormat="1" ht="93" customHeight="1" x14ac:dyDescent="0.25">
      <c r="A304" s="28" t="s">
        <v>38</v>
      </c>
      <c r="B304" s="1" t="s">
        <v>77</v>
      </c>
      <c r="C304" s="93" t="s">
        <v>198</v>
      </c>
      <c r="D304" s="93" t="s">
        <v>198</v>
      </c>
      <c r="E304" s="81" t="s">
        <v>198</v>
      </c>
      <c r="F304" s="84" t="s">
        <v>612</v>
      </c>
      <c r="G304" s="28" t="s">
        <v>610</v>
      </c>
      <c r="H304" s="4">
        <v>0.01</v>
      </c>
      <c r="I304" s="4"/>
      <c r="J304" s="4"/>
      <c r="K304" s="4"/>
      <c r="L304" s="4"/>
      <c r="M304" s="4"/>
      <c r="N304" s="4"/>
      <c r="O304" s="4"/>
      <c r="P304" s="4"/>
      <c r="Q304" s="4"/>
      <c r="R304" s="4"/>
      <c r="S304" s="4"/>
      <c r="T304" s="4"/>
      <c r="U304" s="4">
        <v>0.5</v>
      </c>
      <c r="V304" s="4"/>
      <c r="W304" s="4"/>
      <c r="X304" s="4"/>
      <c r="Y304" s="4"/>
      <c r="Z304" s="4"/>
      <c r="AA304" s="4"/>
      <c r="AB304" s="4"/>
      <c r="AC304" s="4">
        <v>0.5</v>
      </c>
      <c r="AD304" s="4"/>
      <c r="AE304" s="4"/>
      <c r="AF304" s="4"/>
      <c r="AG304" s="4">
        <f t="shared" ref="AG304" si="28">+I304+K304+M304+O304+Q304+S304+U304+W304+Y304+AA304+AC304+AE304</f>
        <v>1</v>
      </c>
      <c r="AH304" s="30">
        <v>45474</v>
      </c>
      <c r="AI304" s="82">
        <v>45626</v>
      </c>
      <c r="AJ304" s="1" t="s">
        <v>611</v>
      </c>
      <c r="AK304" s="61" t="s">
        <v>552</v>
      </c>
      <c r="AL304" s="84" t="s">
        <v>43</v>
      </c>
      <c r="AM304" s="84" t="s">
        <v>43</v>
      </c>
      <c r="AN304" s="85" t="s">
        <v>110</v>
      </c>
    </row>
    <row r="305" spans="1:40" ht="75" x14ac:dyDescent="0.25">
      <c r="A305" s="28" t="s">
        <v>38</v>
      </c>
      <c r="B305" s="1" t="s">
        <v>77</v>
      </c>
      <c r="C305" s="3" t="s">
        <v>198</v>
      </c>
      <c r="D305" s="61" t="s">
        <v>198</v>
      </c>
      <c r="E305" s="61" t="s">
        <v>198</v>
      </c>
      <c r="F305" s="32" t="s">
        <v>429</v>
      </c>
      <c r="G305" s="32" t="s">
        <v>430</v>
      </c>
      <c r="H305" s="34">
        <v>0.02</v>
      </c>
      <c r="I305" s="80"/>
      <c r="J305" s="80"/>
      <c r="K305" s="80"/>
      <c r="L305" s="80"/>
      <c r="M305" s="80">
        <v>0.5</v>
      </c>
      <c r="N305" s="80"/>
      <c r="O305" s="80">
        <v>0.25</v>
      </c>
      <c r="P305" s="80"/>
      <c r="Q305" s="80">
        <v>0.25</v>
      </c>
      <c r="R305" s="80"/>
      <c r="S305" s="80"/>
      <c r="T305" s="80"/>
      <c r="U305" s="80"/>
      <c r="V305" s="80"/>
      <c r="W305" s="80"/>
      <c r="X305" s="80"/>
      <c r="Y305" s="80"/>
      <c r="Z305" s="80"/>
      <c r="AA305" s="80"/>
      <c r="AB305" s="80"/>
      <c r="AC305" s="80"/>
      <c r="AD305" s="80"/>
      <c r="AE305" s="80"/>
      <c r="AF305" s="80"/>
      <c r="AG305" s="80">
        <v>1</v>
      </c>
      <c r="AH305" s="39">
        <v>45323</v>
      </c>
      <c r="AI305" s="39">
        <v>45382</v>
      </c>
      <c r="AJ305" s="61" t="s">
        <v>519</v>
      </c>
      <c r="AK305" s="61" t="s">
        <v>231</v>
      </c>
      <c r="AL305" s="61" t="s">
        <v>43</v>
      </c>
      <c r="AM305" s="61" t="s">
        <v>43</v>
      </c>
      <c r="AN305" s="61" t="s">
        <v>110</v>
      </c>
    </row>
    <row r="306" spans="1:40" ht="75" x14ac:dyDescent="0.25">
      <c r="A306" s="28" t="s">
        <v>38</v>
      </c>
      <c r="B306" s="1" t="s">
        <v>77</v>
      </c>
      <c r="C306" s="3" t="s">
        <v>198</v>
      </c>
      <c r="D306" s="61" t="s">
        <v>198</v>
      </c>
      <c r="E306" s="61" t="s">
        <v>198</v>
      </c>
      <c r="F306" s="138" t="s">
        <v>431</v>
      </c>
      <c r="G306" s="138" t="s">
        <v>432</v>
      </c>
      <c r="H306" s="143">
        <v>0.03</v>
      </c>
      <c r="I306" s="145"/>
      <c r="J306" s="145"/>
      <c r="K306" s="145">
        <v>0.25</v>
      </c>
      <c r="L306" s="145"/>
      <c r="M306" s="145">
        <v>0.25</v>
      </c>
      <c r="N306" s="145"/>
      <c r="O306" s="145">
        <v>0.25</v>
      </c>
      <c r="P306" s="145"/>
      <c r="Q306" s="145">
        <v>0.25</v>
      </c>
      <c r="R306" s="145"/>
      <c r="S306" s="145"/>
      <c r="T306" s="145"/>
      <c r="U306" s="145"/>
      <c r="V306" s="145"/>
      <c r="W306" s="145"/>
      <c r="X306" s="145"/>
      <c r="Y306" s="145"/>
      <c r="Z306" s="145"/>
      <c r="AA306" s="145"/>
      <c r="AB306" s="145"/>
      <c r="AC306" s="145"/>
      <c r="AD306" s="145"/>
      <c r="AE306" s="145"/>
      <c r="AF306" s="145"/>
      <c r="AG306" s="145">
        <v>1</v>
      </c>
      <c r="AH306" s="142">
        <v>45323</v>
      </c>
      <c r="AI306" s="142">
        <v>45442</v>
      </c>
      <c r="AJ306" s="61" t="s">
        <v>520</v>
      </c>
      <c r="AK306" s="61" t="s">
        <v>231</v>
      </c>
      <c r="AL306" s="61" t="s">
        <v>43</v>
      </c>
      <c r="AM306" s="61" t="s">
        <v>43</v>
      </c>
      <c r="AN306" s="61" t="s">
        <v>110</v>
      </c>
    </row>
    <row r="307" spans="1:40" ht="90" x14ac:dyDescent="0.25">
      <c r="A307" s="28" t="s">
        <v>38</v>
      </c>
      <c r="B307" s="1" t="s">
        <v>77</v>
      </c>
      <c r="C307" s="3" t="s">
        <v>198</v>
      </c>
      <c r="D307" s="61" t="s">
        <v>198</v>
      </c>
      <c r="E307" s="61" t="s">
        <v>198</v>
      </c>
      <c r="F307" s="138" t="s">
        <v>433</v>
      </c>
      <c r="G307" s="138" t="s">
        <v>434</v>
      </c>
      <c r="H307" s="143">
        <v>0.02</v>
      </c>
      <c r="I307" s="145"/>
      <c r="J307" s="145"/>
      <c r="K307" s="145">
        <v>0.05</v>
      </c>
      <c r="L307" s="145"/>
      <c r="M307" s="145"/>
      <c r="N307" s="145"/>
      <c r="O307" s="145">
        <v>0.15</v>
      </c>
      <c r="P307" s="145"/>
      <c r="Q307" s="145"/>
      <c r="R307" s="145"/>
      <c r="S307" s="145">
        <v>0.2</v>
      </c>
      <c r="T307" s="145"/>
      <c r="U307" s="145"/>
      <c r="V307" s="145"/>
      <c r="W307" s="145">
        <v>0.2</v>
      </c>
      <c r="X307" s="145"/>
      <c r="Y307" s="145"/>
      <c r="Z307" s="145"/>
      <c r="AA307" s="145">
        <v>0.2</v>
      </c>
      <c r="AB307" s="145"/>
      <c r="AC307" s="145"/>
      <c r="AD307" s="145"/>
      <c r="AE307" s="145">
        <v>0.2</v>
      </c>
      <c r="AF307" s="145"/>
      <c r="AG307" s="145">
        <v>1</v>
      </c>
      <c r="AH307" s="142">
        <v>45323</v>
      </c>
      <c r="AI307" s="142">
        <v>45657</v>
      </c>
      <c r="AJ307" s="61" t="s">
        <v>271</v>
      </c>
      <c r="AK307" s="61" t="s">
        <v>231</v>
      </c>
      <c r="AL307" s="61" t="s">
        <v>43</v>
      </c>
      <c r="AM307" s="61" t="s">
        <v>43</v>
      </c>
      <c r="AN307" s="61" t="s">
        <v>110</v>
      </c>
    </row>
    <row r="308" spans="1:40" ht="90" x14ac:dyDescent="0.25">
      <c r="A308" s="28" t="s">
        <v>38</v>
      </c>
      <c r="B308" s="1" t="s">
        <v>77</v>
      </c>
      <c r="C308" s="3" t="s">
        <v>198</v>
      </c>
      <c r="D308" s="61" t="s">
        <v>198</v>
      </c>
      <c r="E308" s="61" t="s">
        <v>198</v>
      </c>
      <c r="F308" s="138" t="s">
        <v>435</v>
      </c>
      <c r="G308" s="138" t="s">
        <v>436</v>
      </c>
      <c r="H308" s="143">
        <v>0.08</v>
      </c>
      <c r="I308" s="145"/>
      <c r="J308" s="145"/>
      <c r="K308" s="145"/>
      <c r="L308" s="145"/>
      <c r="M308" s="145"/>
      <c r="N308" s="145"/>
      <c r="O308" s="145">
        <v>0.33</v>
      </c>
      <c r="P308" s="145"/>
      <c r="Q308" s="145"/>
      <c r="R308" s="145"/>
      <c r="S308" s="145"/>
      <c r="T308" s="145"/>
      <c r="U308" s="145">
        <v>0.33</v>
      </c>
      <c r="V308" s="145"/>
      <c r="W308" s="145"/>
      <c r="X308" s="145"/>
      <c r="Y308" s="145"/>
      <c r="Z308" s="145"/>
      <c r="AA308" s="145">
        <v>0.34</v>
      </c>
      <c r="AB308" s="145"/>
      <c r="AC308" s="145"/>
      <c r="AD308" s="145"/>
      <c r="AE308" s="145"/>
      <c r="AF308" s="145"/>
      <c r="AG308" s="145">
        <v>1</v>
      </c>
      <c r="AH308" s="142">
        <v>45383</v>
      </c>
      <c r="AI308" s="142">
        <v>45595</v>
      </c>
      <c r="AJ308" s="61" t="s">
        <v>521</v>
      </c>
      <c r="AK308" s="61" t="s">
        <v>231</v>
      </c>
      <c r="AL308" s="61" t="s">
        <v>43</v>
      </c>
      <c r="AM308" s="61" t="s">
        <v>43</v>
      </c>
      <c r="AN308" s="61" t="s">
        <v>110</v>
      </c>
    </row>
    <row r="309" spans="1:40" ht="90" x14ac:dyDescent="0.25">
      <c r="A309" s="28" t="s">
        <v>38</v>
      </c>
      <c r="B309" s="1" t="s">
        <v>77</v>
      </c>
      <c r="C309" s="3" t="s">
        <v>198</v>
      </c>
      <c r="D309" s="61" t="s">
        <v>198</v>
      </c>
      <c r="E309" s="61" t="s">
        <v>198</v>
      </c>
      <c r="F309" s="32" t="s">
        <v>437</v>
      </c>
      <c r="G309" s="32" t="s">
        <v>438</v>
      </c>
      <c r="H309" s="34">
        <v>0.03</v>
      </c>
      <c r="I309" s="80"/>
      <c r="J309" s="80"/>
      <c r="K309" s="80"/>
      <c r="L309" s="80"/>
      <c r="M309" s="80"/>
      <c r="N309" s="80"/>
      <c r="O309" s="80">
        <v>0.33</v>
      </c>
      <c r="P309" s="80"/>
      <c r="Q309" s="80"/>
      <c r="R309" s="80"/>
      <c r="S309" s="80"/>
      <c r="T309" s="80"/>
      <c r="U309" s="80"/>
      <c r="V309" s="80"/>
      <c r="W309" s="80">
        <v>0.33</v>
      </c>
      <c r="X309" s="80"/>
      <c r="Y309" s="80"/>
      <c r="Z309" s="80"/>
      <c r="AA309" s="80"/>
      <c r="AB309" s="80"/>
      <c r="AC309" s="80"/>
      <c r="AD309" s="80"/>
      <c r="AE309" s="80">
        <v>0.33</v>
      </c>
      <c r="AF309" s="80"/>
      <c r="AG309" s="80">
        <v>1</v>
      </c>
      <c r="AH309" s="39">
        <v>45383</v>
      </c>
      <c r="AI309" s="39">
        <v>45641</v>
      </c>
      <c r="AJ309" s="61" t="s">
        <v>522</v>
      </c>
      <c r="AK309" s="61" t="s">
        <v>231</v>
      </c>
      <c r="AL309" s="61" t="s">
        <v>43</v>
      </c>
      <c r="AM309" s="61" t="s">
        <v>43</v>
      </c>
      <c r="AN309" s="61" t="s">
        <v>110</v>
      </c>
    </row>
    <row r="310" spans="1:40" ht="90" x14ac:dyDescent="0.25">
      <c r="A310" s="28" t="s">
        <v>38</v>
      </c>
      <c r="B310" s="1" t="s">
        <v>77</v>
      </c>
      <c r="C310" s="3" t="s">
        <v>198</v>
      </c>
      <c r="D310" s="61" t="s">
        <v>198</v>
      </c>
      <c r="E310" s="61" t="s">
        <v>198</v>
      </c>
      <c r="F310" s="32" t="s">
        <v>439</v>
      </c>
      <c r="G310" s="32" t="s">
        <v>440</v>
      </c>
      <c r="H310" s="34">
        <v>0.03</v>
      </c>
      <c r="I310" s="80"/>
      <c r="J310" s="80"/>
      <c r="K310" s="80"/>
      <c r="L310" s="80"/>
      <c r="M310" s="80">
        <v>0.25</v>
      </c>
      <c r="N310" s="80"/>
      <c r="O310" s="80"/>
      <c r="P310" s="80"/>
      <c r="Q310" s="80"/>
      <c r="R310" s="80"/>
      <c r="S310" s="80">
        <v>0.25</v>
      </c>
      <c r="T310" s="80"/>
      <c r="U310" s="80"/>
      <c r="V310" s="80"/>
      <c r="W310" s="80"/>
      <c r="X310" s="80"/>
      <c r="Y310" s="80">
        <v>0.25</v>
      </c>
      <c r="Z310" s="80"/>
      <c r="AA310" s="80"/>
      <c r="AB310" s="80"/>
      <c r="AC310" s="80"/>
      <c r="AD310" s="80"/>
      <c r="AE310" s="80">
        <v>0.25</v>
      </c>
      <c r="AF310" s="80"/>
      <c r="AG310" s="80">
        <v>1</v>
      </c>
      <c r="AH310" s="39">
        <v>45352</v>
      </c>
      <c r="AI310" s="39">
        <v>45657</v>
      </c>
      <c r="AJ310" s="61" t="s">
        <v>523</v>
      </c>
      <c r="AK310" s="61" t="s">
        <v>231</v>
      </c>
      <c r="AL310" s="61" t="s">
        <v>43</v>
      </c>
      <c r="AM310" s="61" t="s">
        <v>43</v>
      </c>
      <c r="AN310" s="61" t="s">
        <v>110</v>
      </c>
    </row>
    <row r="311" spans="1:40" ht="75" x14ac:dyDescent="0.25">
      <c r="A311" s="28" t="s">
        <v>38</v>
      </c>
      <c r="B311" s="1" t="s">
        <v>77</v>
      </c>
      <c r="C311" s="3" t="s">
        <v>198</v>
      </c>
      <c r="D311" s="61" t="s">
        <v>198</v>
      </c>
      <c r="E311" s="61" t="s">
        <v>198</v>
      </c>
      <c r="F311" s="32" t="s">
        <v>441</v>
      </c>
      <c r="G311" s="32" t="s">
        <v>442</v>
      </c>
      <c r="H311" s="34">
        <v>0.02</v>
      </c>
      <c r="I311" s="80"/>
      <c r="J311" s="80"/>
      <c r="K311" s="80"/>
      <c r="L311" s="80"/>
      <c r="M311" s="80"/>
      <c r="N311" s="80"/>
      <c r="O311" s="80">
        <v>0.33</v>
      </c>
      <c r="P311" s="80"/>
      <c r="Q311" s="80"/>
      <c r="R311" s="80"/>
      <c r="S311" s="80"/>
      <c r="T311" s="80"/>
      <c r="U311" s="80">
        <v>0.33</v>
      </c>
      <c r="V311" s="80"/>
      <c r="W311" s="80"/>
      <c r="X311" s="80"/>
      <c r="Y311" s="80"/>
      <c r="Z311" s="80"/>
      <c r="AA311" s="80"/>
      <c r="AB311" s="80"/>
      <c r="AC311" s="80">
        <v>0.34</v>
      </c>
      <c r="AD311" s="80"/>
      <c r="AE311" s="80"/>
      <c r="AF311" s="80"/>
      <c r="AG311" s="80">
        <v>1</v>
      </c>
      <c r="AH311" s="39">
        <v>45383</v>
      </c>
      <c r="AI311" s="39">
        <v>45626</v>
      </c>
      <c r="AJ311" s="61" t="s">
        <v>522</v>
      </c>
      <c r="AK311" s="61" t="s">
        <v>231</v>
      </c>
      <c r="AL311" s="61" t="s">
        <v>43</v>
      </c>
      <c r="AM311" s="61" t="s">
        <v>43</v>
      </c>
      <c r="AN311" s="61" t="s">
        <v>110</v>
      </c>
    </row>
    <row r="312" spans="1:40" ht="75" x14ac:dyDescent="0.25">
      <c r="A312" s="28" t="s">
        <v>38</v>
      </c>
      <c r="B312" s="1" t="s">
        <v>77</v>
      </c>
      <c r="C312" s="3" t="s">
        <v>198</v>
      </c>
      <c r="D312" s="61" t="s">
        <v>198</v>
      </c>
      <c r="E312" s="61" t="s">
        <v>198</v>
      </c>
      <c r="F312" s="32" t="s">
        <v>397</v>
      </c>
      <c r="G312" s="32" t="s">
        <v>398</v>
      </c>
      <c r="H312" s="34">
        <v>0.02</v>
      </c>
      <c r="I312" s="80"/>
      <c r="J312" s="80"/>
      <c r="K312" s="80"/>
      <c r="L312" s="80"/>
      <c r="M312" s="80"/>
      <c r="N312" s="80"/>
      <c r="O312" s="80"/>
      <c r="P312" s="80"/>
      <c r="Q312" s="80">
        <v>0.5</v>
      </c>
      <c r="R312" s="80"/>
      <c r="S312" s="80"/>
      <c r="T312" s="80"/>
      <c r="U312" s="80"/>
      <c r="V312" s="80"/>
      <c r="W312" s="80"/>
      <c r="X312" s="80"/>
      <c r="Y312" s="80">
        <v>0.5</v>
      </c>
      <c r="Z312" s="162"/>
      <c r="AA312" s="80"/>
      <c r="AB312" s="80"/>
      <c r="AC312" s="80"/>
      <c r="AD312" s="80"/>
      <c r="AE312" s="80"/>
      <c r="AF312" s="80"/>
      <c r="AG312" s="80">
        <v>1</v>
      </c>
      <c r="AH312" s="39">
        <v>45413</v>
      </c>
      <c r="AI312" s="39">
        <v>45565</v>
      </c>
      <c r="AJ312" s="61" t="s">
        <v>506</v>
      </c>
      <c r="AK312" s="61" t="s">
        <v>109</v>
      </c>
      <c r="AL312" s="61" t="s">
        <v>43</v>
      </c>
      <c r="AM312" s="61" t="s">
        <v>43</v>
      </c>
      <c r="AN312" s="61" t="s">
        <v>110</v>
      </c>
    </row>
    <row r="313" spans="1:40" ht="75" x14ac:dyDescent="0.25">
      <c r="A313" s="28" t="s">
        <v>38</v>
      </c>
      <c r="B313" s="1" t="s">
        <v>77</v>
      </c>
      <c r="C313" s="3" t="s">
        <v>198</v>
      </c>
      <c r="D313" s="61" t="s">
        <v>198</v>
      </c>
      <c r="E313" s="61" t="s">
        <v>198</v>
      </c>
      <c r="F313" s="32" t="s">
        <v>399</v>
      </c>
      <c r="G313" s="32" t="s">
        <v>400</v>
      </c>
      <c r="H313" s="34">
        <v>0.02</v>
      </c>
      <c r="I313" s="80"/>
      <c r="J313" s="80"/>
      <c r="K313" s="80">
        <v>0.33</v>
      </c>
      <c r="L313" s="80"/>
      <c r="M313" s="80"/>
      <c r="N313" s="80"/>
      <c r="O313" s="80"/>
      <c r="P313" s="80"/>
      <c r="Q313" s="80"/>
      <c r="R313" s="80"/>
      <c r="S313" s="80"/>
      <c r="T313" s="80"/>
      <c r="U313" s="80">
        <v>0.33</v>
      </c>
      <c r="V313" s="80"/>
      <c r="W313" s="80"/>
      <c r="X313" s="80"/>
      <c r="Y313" s="80"/>
      <c r="Z313" s="80"/>
      <c r="AA313" s="80"/>
      <c r="AB313" s="80"/>
      <c r="AC313" s="80">
        <v>0.33</v>
      </c>
      <c r="AD313" s="80"/>
      <c r="AE313" s="80"/>
      <c r="AF313" s="80"/>
      <c r="AG313" s="80">
        <v>1</v>
      </c>
      <c r="AH313" s="39">
        <v>45323</v>
      </c>
      <c r="AI313" s="39">
        <v>45626</v>
      </c>
      <c r="AJ313" s="61" t="s">
        <v>507</v>
      </c>
      <c r="AK313" s="61" t="s">
        <v>109</v>
      </c>
      <c r="AL313" s="61" t="s">
        <v>43</v>
      </c>
      <c r="AM313" s="61" t="s">
        <v>43</v>
      </c>
      <c r="AN313" s="61" t="s">
        <v>110</v>
      </c>
    </row>
    <row r="314" spans="1:40" ht="90" x14ac:dyDescent="0.25">
      <c r="A314" s="28" t="s">
        <v>38</v>
      </c>
      <c r="B314" s="1" t="s">
        <v>77</v>
      </c>
      <c r="C314" s="3" t="s">
        <v>198</v>
      </c>
      <c r="D314" s="61" t="s">
        <v>198</v>
      </c>
      <c r="E314" s="61" t="s">
        <v>198</v>
      </c>
      <c r="F314" s="32" t="s">
        <v>401</v>
      </c>
      <c r="G314" s="32" t="s">
        <v>402</v>
      </c>
      <c r="H314" s="34">
        <v>0.02</v>
      </c>
      <c r="I314" s="80"/>
      <c r="J314" s="80"/>
      <c r="K314" s="80"/>
      <c r="L314" s="80"/>
      <c r="M314" s="80"/>
      <c r="N314" s="80"/>
      <c r="O314" s="80"/>
      <c r="P314" s="80"/>
      <c r="Q314" s="80"/>
      <c r="R314" s="80"/>
      <c r="S314" s="80"/>
      <c r="T314" s="80"/>
      <c r="U314" s="80"/>
      <c r="V314" s="80"/>
      <c r="W314" s="80"/>
      <c r="X314" s="80"/>
      <c r="Y314" s="80"/>
      <c r="Z314" s="80"/>
      <c r="AA314" s="80"/>
      <c r="AB314" s="80"/>
      <c r="AC314" s="80">
        <v>0.5</v>
      </c>
      <c r="AD314" s="80"/>
      <c r="AE314" s="80">
        <v>0.5</v>
      </c>
      <c r="AF314" s="80"/>
      <c r="AG314" s="80">
        <v>1</v>
      </c>
      <c r="AH314" s="39">
        <v>45597</v>
      </c>
      <c r="AI314" s="39">
        <v>45657</v>
      </c>
      <c r="AJ314" s="61" t="s">
        <v>508</v>
      </c>
      <c r="AK314" s="61" t="s">
        <v>109</v>
      </c>
      <c r="AL314" s="61" t="s">
        <v>43</v>
      </c>
      <c r="AM314" s="61" t="s">
        <v>43</v>
      </c>
      <c r="AN314" s="61" t="s">
        <v>110</v>
      </c>
    </row>
    <row r="315" spans="1:40" ht="75" x14ac:dyDescent="0.25">
      <c r="A315" s="28" t="s">
        <v>38</v>
      </c>
      <c r="B315" s="1" t="s">
        <v>77</v>
      </c>
      <c r="C315" s="3" t="s">
        <v>198</v>
      </c>
      <c r="D315" s="61" t="s">
        <v>198</v>
      </c>
      <c r="E315" s="61" t="s">
        <v>198</v>
      </c>
      <c r="F315" s="32" t="s">
        <v>403</v>
      </c>
      <c r="G315" s="32" t="s">
        <v>404</v>
      </c>
      <c r="H315" s="34">
        <v>0.02</v>
      </c>
      <c r="I315" s="80">
        <v>1</v>
      </c>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v>1</v>
      </c>
      <c r="AH315" s="31">
        <v>45293</v>
      </c>
      <c r="AI315" s="39">
        <v>45322</v>
      </c>
      <c r="AJ315" s="61" t="s">
        <v>509</v>
      </c>
      <c r="AK315" s="61" t="s">
        <v>109</v>
      </c>
      <c r="AL315" s="61" t="s">
        <v>43</v>
      </c>
      <c r="AM315" s="61" t="s">
        <v>43</v>
      </c>
      <c r="AN315" s="61" t="s">
        <v>110</v>
      </c>
    </row>
    <row r="316" spans="1:40" ht="75" x14ac:dyDescent="0.25">
      <c r="A316" s="28" t="s">
        <v>38</v>
      </c>
      <c r="B316" s="1" t="s">
        <v>77</v>
      </c>
      <c r="C316" s="3" t="s">
        <v>198</v>
      </c>
      <c r="D316" s="61" t="s">
        <v>198</v>
      </c>
      <c r="E316" s="61" t="s">
        <v>198</v>
      </c>
      <c r="F316" s="32" t="s">
        <v>405</v>
      </c>
      <c r="G316" s="32" t="s">
        <v>406</v>
      </c>
      <c r="H316" s="34">
        <v>0.01</v>
      </c>
      <c r="I316" s="80">
        <v>0.25</v>
      </c>
      <c r="J316" s="80"/>
      <c r="K316" s="80">
        <v>0.25</v>
      </c>
      <c r="L316" s="80"/>
      <c r="M316" s="80">
        <v>0.5</v>
      </c>
      <c r="N316" s="80"/>
      <c r="O316" s="80"/>
      <c r="P316" s="80"/>
      <c r="Q316" s="80"/>
      <c r="R316" s="80"/>
      <c r="S316" s="80"/>
      <c r="T316" s="80"/>
      <c r="U316" s="80"/>
      <c r="V316" s="80"/>
      <c r="W316" s="80"/>
      <c r="X316" s="80"/>
      <c r="Y316" s="80"/>
      <c r="Z316" s="80"/>
      <c r="AA316" s="80"/>
      <c r="AB316" s="80"/>
      <c r="AC316" s="80"/>
      <c r="AD316" s="80"/>
      <c r="AE316" s="80"/>
      <c r="AF316" s="80"/>
      <c r="AG316" s="80">
        <v>1</v>
      </c>
      <c r="AH316" s="31">
        <v>45293</v>
      </c>
      <c r="AI316" s="39">
        <v>45382</v>
      </c>
      <c r="AJ316" s="61" t="s">
        <v>510</v>
      </c>
      <c r="AK316" s="61" t="s">
        <v>109</v>
      </c>
      <c r="AL316" s="61" t="s">
        <v>43</v>
      </c>
      <c r="AM316" s="61" t="s">
        <v>43</v>
      </c>
      <c r="AN316" s="61" t="s">
        <v>110</v>
      </c>
    </row>
    <row r="317" spans="1:40" ht="75" x14ac:dyDescent="0.25">
      <c r="A317" s="28" t="s">
        <v>38</v>
      </c>
      <c r="B317" s="1" t="s">
        <v>77</v>
      </c>
      <c r="C317" s="3" t="s">
        <v>198</v>
      </c>
      <c r="D317" s="61" t="s">
        <v>198</v>
      </c>
      <c r="E317" s="61" t="s">
        <v>198</v>
      </c>
      <c r="F317" s="32" t="s">
        <v>405</v>
      </c>
      <c r="G317" s="32" t="s">
        <v>407</v>
      </c>
      <c r="H317" s="34">
        <v>0.01</v>
      </c>
      <c r="I317" s="80">
        <v>0.25</v>
      </c>
      <c r="J317" s="80"/>
      <c r="K317" s="80">
        <v>0.25</v>
      </c>
      <c r="L317" s="80"/>
      <c r="M317" s="80">
        <v>0.5</v>
      </c>
      <c r="N317" s="80"/>
      <c r="O317" s="80"/>
      <c r="P317" s="80"/>
      <c r="Q317" s="80"/>
      <c r="R317" s="80"/>
      <c r="S317" s="80"/>
      <c r="T317" s="80"/>
      <c r="U317" s="80"/>
      <c r="V317" s="80"/>
      <c r="W317" s="80"/>
      <c r="X317" s="80"/>
      <c r="Y317" s="80"/>
      <c r="Z317" s="80"/>
      <c r="AA317" s="80"/>
      <c r="AB317" s="80"/>
      <c r="AC317" s="80"/>
      <c r="AD317" s="80"/>
      <c r="AE317" s="80"/>
      <c r="AF317" s="80"/>
      <c r="AG317" s="80">
        <v>1</v>
      </c>
      <c r="AH317" s="31">
        <v>45293</v>
      </c>
      <c r="AI317" s="39">
        <v>45382</v>
      </c>
      <c r="AJ317" s="61" t="s">
        <v>510</v>
      </c>
      <c r="AK317" s="61" t="s">
        <v>109</v>
      </c>
      <c r="AL317" s="61" t="s">
        <v>43</v>
      </c>
      <c r="AM317" s="61" t="s">
        <v>43</v>
      </c>
      <c r="AN317" s="61" t="s">
        <v>110</v>
      </c>
    </row>
    <row r="318" spans="1:40" ht="75" x14ac:dyDescent="0.25">
      <c r="A318" s="28" t="s">
        <v>38</v>
      </c>
      <c r="B318" s="1" t="s">
        <v>77</v>
      </c>
      <c r="C318" s="3" t="s">
        <v>198</v>
      </c>
      <c r="D318" s="61" t="s">
        <v>198</v>
      </c>
      <c r="E318" s="61" t="s">
        <v>198</v>
      </c>
      <c r="F318" s="32" t="s">
        <v>405</v>
      </c>
      <c r="G318" s="32" t="s">
        <v>408</v>
      </c>
      <c r="H318" s="34">
        <v>0.01</v>
      </c>
      <c r="I318" s="80">
        <v>0.25</v>
      </c>
      <c r="J318" s="80"/>
      <c r="K318" s="80">
        <v>0.25</v>
      </c>
      <c r="L318" s="80"/>
      <c r="M318" s="80">
        <v>0.5</v>
      </c>
      <c r="N318" s="80"/>
      <c r="O318" s="80"/>
      <c r="P318" s="80"/>
      <c r="Q318" s="80"/>
      <c r="R318" s="80"/>
      <c r="S318" s="80"/>
      <c r="T318" s="80"/>
      <c r="U318" s="80"/>
      <c r="V318" s="80"/>
      <c r="W318" s="80"/>
      <c r="X318" s="80"/>
      <c r="Y318" s="80"/>
      <c r="Z318" s="80"/>
      <c r="AA318" s="80"/>
      <c r="AB318" s="80"/>
      <c r="AC318" s="80"/>
      <c r="AD318" s="80"/>
      <c r="AE318" s="80"/>
      <c r="AF318" s="80"/>
      <c r="AG318" s="80">
        <v>1</v>
      </c>
      <c r="AH318" s="31">
        <v>45293</v>
      </c>
      <c r="AI318" s="39">
        <v>45382</v>
      </c>
      <c r="AJ318" s="61" t="s">
        <v>510</v>
      </c>
      <c r="AK318" s="61" t="s">
        <v>109</v>
      </c>
      <c r="AL318" s="61" t="s">
        <v>43</v>
      </c>
      <c r="AM318" s="61" t="s">
        <v>43</v>
      </c>
      <c r="AN318" s="61" t="s">
        <v>110</v>
      </c>
    </row>
    <row r="319" spans="1:40" ht="75" x14ac:dyDescent="0.25">
      <c r="A319" s="28" t="s">
        <v>38</v>
      </c>
      <c r="B319" s="1" t="s">
        <v>77</v>
      </c>
      <c r="C319" s="3" t="s">
        <v>198</v>
      </c>
      <c r="D319" s="61" t="s">
        <v>198</v>
      </c>
      <c r="E319" s="61" t="s">
        <v>198</v>
      </c>
      <c r="F319" s="32" t="s">
        <v>405</v>
      </c>
      <c r="G319" s="32" t="s">
        <v>409</v>
      </c>
      <c r="H319" s="34">
        <v>0.01</v>
      </c>
      <c r="I319" s="80">
        <v>0.25</v>
      </c>
      <c r="J319" s="80"/>
      <c r="K319" s="80">
        <v>0.25</v>
      </c>
      <c r="L319" s="80"/>
      <c r="M319" s="80">
        <v>0.5</v>
      </c>
      <c r="N319" s="80"/>
      <c r="O319" s="80"/>
      <c r="P319" s="80"/>
      <c r="Q319" s="80"/>
      <c r="R319" s="80"/>
      <c r="S319" s="80"/>
      <c r="T319" s="80"/>
      <c r="U319" s="80"/>
      <c r="V319" s="80"/>
      <c r="W319" s="80"/>
      <c r="X319" s="80"/>
      <c r="Y319" s="80"/>
      <c r="Z319" s="80"/>
      <c r="AA319" s="80"/>
      <c r="AB319" s="80"/>
      <c r="AC319" s="80"/>
      <c r="AD319" s="80"/>
      <c r="AE319" s="80"/>
      <c r="AF319" s="80"/>
      <c r="AG319" s="80">
        <v>1</v>
      </c>
      <c r="AH319" s="31">
        <v>45293</v>
      </c>
      <c r="AI319" s="39">
        <v>45382</v>
      </c>
      <c r="AJ319" s="61" t="s">
        <v>510</v>
      </c>
      <c r="AK319" s="61" t="s">
        <v>109</v>
      </c>
      <c r="AL319" s="61" t="s">
        <v>43</v>
      </c>
      <c r="AM319" s="61" t="s">
        <v>43</v>
      </c>
      <c r="AN319" s="61" t="s">
        <v>110</v>
      </c>
    </row>
    <row r="320" spans="1:40" ht="75" x14ac:dyDescent="0.25">
      <c r="A320" s="28" t="s">
        <v>38</v>
      </c>
      <c r="B320" s="1" t="s">
        <v>77</v>
      </c>
      <c r="C320" s="3" t="s">
        <v>198</v>
      </c>
      <c r="D320" s="61" t="s">
        <v>198</v>
      </c>
      <c r="E320" s="61" t="s">
        <v>198</v>
      </c>
      <c r="F320" s="32" t="s">
        <v>405</v>
      </c>
      <c r="G320" s="32" t="s">
        <v>410</v>
      </c>
      <c r="H320" s="34">
        <v>0.01</v>
      </c>
      <c r="I320" s="80">
        <v>0.25</v>
      </c>
      <c r="J320" s="80"/>
      <c r="K320" s="80">
        <v>0.25</v>
      </c>
      <c r="L320" s="80"/>
      <c r="M320" s="80">
        <v>0.5</v>
      </c>
      <c r="N320" s="80"/>
      <c r="O320" s="80"/>
      <c r="P320" s="80"/>
      <c r="Q320" s="80"/>
      <c r="R320" s="80"/>
      <c r="S320" s="80"/>
      <c r="T320" s="80"/>
      <c r="U320" s="80"/>
      <c r="V320" s="80"/>
      <c r="W320" s="80"/>
      <c r="X320" s="80"/>
      <c r="Y320" s="80"/>
      <c r="Z320" s="80"/>
      <c r="AA320" s="80"/>
      <c r="AB320" s="80"/>
      <c r="AC320" s="80"/>
      <c r="AD320" s="80"/>
      <c r="AE320" s="80"/>
      <c r="AF320" s="80"/>
      <c r="AG320" s="80">
        <v>1</v>
      </c>
      <c r="AH320" s="31">
        <v>45293</v>
      </c>
      <c r="AI320" s="39">
        <v>45382</v>
      </c>
      <c r="AJ320" s="61" t="s">
        <v>510</v>
      </c>
      <c r="AK320" s="61" t="s">
        <v>109</v>
      </c>
      <c r="AL320" s="61" t="s">
        <v>43</v>
      </c>
      <c r="AM320" s="61" t="s">
        <v>43</v>
      </c>
      <c r="AN320" s="61" t="s">
        <v>110</v>
      </c>
    </row>
    <row r="321" spans="1:40" ht="165" x14ac:dyDescent="0.25">
      <c r="A321" s="28" t="s">
        <v>38</v>
      </c>
      <c r="B321" s="1" t="s">
        <v>77</v>
      </c>
      <c r="C321" s="3" t="s">
        <v>198</v>
      </c>
      <c r="D321" s="61" t="s">
        <v>198</v>
      </c>
      <c r="E321" s="61" t="s">
        <v>198</v>
      </c>
      <c r="F321" s="32" t="s">
        <v>411</v>
      </c>
      <c r="G321" s="32" t="s">
        <v>412</v>
      </c>
      <c r="H321" s="34">
        <v>0.02</v>
      </c>
      <c r="I321" s="80"/>
      <c r="J321" s="80"/>
      <c r="K321" s="80">
        <v>0.5</v>
      </c>
      <c r="L321" s="80"/>
      <c r="M321" s="80">
        <v>0.5</v>
      </c>
      <c r="N321" s="80"/>
      <c r="O321" s="80"/>
      <c r="P321" s="80"/>
      <c r="Q321" s="80"/>
      <c r="R321" s="80"/>
      <c r="S321" s="80"/>
      <c r="T321" s="80"/>
      <c r="U321" s="80"/>
      <c r="V321" s="80"/>
      <c r="W321" s="80"/>
      <c r="X321" s="80"/>
      <c r="Y321" s="80"/>
      <c r="Z321" s="80"/>
      <c r="AA321" s="80"/>
      <c r="AB321" s="80"/>
      <c r="AC321" s="80"/>
      <c r="AD321" s="80"/>
      <c r="AE321" s="80"/>
      <c r="AF321" s="80"/>
      <c r="AG321" s="80">
        <v>1</v>
      </c>
      <c r="AH321" s="39">
        <v>45323</v>
      </c>
      <c r="AI321" s="39">
        <v>45382</v>
      </c>
      <c r="AJ321" s="61" t="s">
        <v>511</v>
      </c>
      <c r="AK321" s="61" t="s">
        <v>109</v>
      </c>
      <c r="AL321" s="61" t="s">
        <v>43</v>
      </c>
      <c r="AM321" s="61" t="s">
        <v>43</v>
      </c>
      <c r="AN321" s="61" t="s">
        <v>110</v>
      </c>
    </row>
    <row r="322" spans="1:40" ht="90" x14ac:dyDescent="0.25">
      <c r="A322" s="28" t="s">
        <v>38</v>
      </c>
      <c r="B322" s="1" t="s">
        <v>77</v>
      </c>
      <c r="C322" s="3" t="s">
        <v>198</v>
      </c>
      <c r="D322" s="61" t="s">
        <v>198</v>
      </c>
      <c r="E322" s="1" t="s">
        <v>198</v>
      </c>
      <c r="F322" s="32" t="s">
        <v>375</v>
      </c>
      <c r="G322" s="32" t="s">
        <v>376</v>
      </c>
      <c r="H322" s="34">
        <v>5.0000000000000001E-3</v>
      </c>
      <c r="I322" s="80"/>
      <c r="J322" s="80"/>
      <c r="K322" s="80">
        <v>0.09</v>
      </c>
      <c r="L322" s="80"/>
      <c r="M322" s="80">
        <v>0.09</v>
      </c>
      <c r="N322" s="80"/>
      <c r="O322" s="80">
        <v>0.09</v>
      </c>
      <c r="P322" s="80"/>
      <c r="Q322" s="80">
        <v>0.09</v>
      </c>
      <c r="R322" s="80"/>
      <c r="S322" s="80">
        <v>0.09</v>
      </c>
      <c r="T322" s="80"/>
      <c r="U322" s="80">
        <v>0.09</v>
      </c>
      <c r="V322" s="80"/>
      <c r="W322" s="80">
        <v>0.09</v>
      </c>
      <c r="X322" s="80"/>
      <c r="Y322" s="80">
        <v>0.09</v>
      </c>
      <c r="Z322" s="80"/>
      <c r="AA322" s="80">
        <v>0.09</v>
      </c>
      <c r="AB322" s="80"/>
      <c r="AC322" s="80">
        <v>0.09</v>
      </c>
      <c r="AD322" s="80"/>
      <c r="AE322" s="80">
        <v>0.1</v>
      </c>
      <c r="AF322" s="80"/>
      <c r="AG322" s="80">
        <v>1</v>
      </c>
      <c r="AH322" s="39">
        <v>45323</v>
      </c>
      <c r="AI322" s="39">
        <v>45657</v>
      </c>
      <c r="AJ322" s="61" t="s">
        <v>496</v>
      </c>
      <c r="AK322" s="61" t="s">
        <v>99</v>
      </c>
      <c r="AL322" s="61" t="s">
        <v>43</v>
      </c>
      <c r="AM322" s="61" t="s">
        <v>43</v>
      </c>
      <c r="AN322" s="61" t="s">
        <v>110</v>
      </c>
    </row>
    <row r="323" spans="1:40" s="7" customFormat="1" ht="81" customHeight="1" x14ac:dyDescent="0.25">
      <c r="A323" s="28" t="s">
        <v>38</v>
      </c>
      <c r="B323" s="1" t="s">
        <v>77</v>
      </c>
      <c r="C323" s="81" t="s">
        <v>198</v>
      </c>
      <c r="D323" s="81" t="s">
        <v>198</v>
      </c>
      <c r="E323" s="81" t="s">
        <v>198</v>
      </c>
      <c r="F323" s="84" t="s">
        <v>375</v>
      </c>
      <c r="G323" s="28" t="s">
        <v>376</v>
      </c>
      <c r="H323" s="86">
        <v>0.01</v>
      </c>
      <c r="I323" s="4"/>
      <c r="J323" s="4"/>
      <c r="K323" s="4">
        <v>0.09</v>
      </c>
      <c r="L323" s="4"/>
      <c r="M323" s="4">
        <v>0.09</v>
      </c>
      <c r="N323" s="4"/>
      <c r="O323" s="4">
        <v>0.09</v>
      </c>
      <c r="P323" s="4"/>
      <c r="Q323" s="4">
        <v>0.09</v>
      </c>
      <c r="R323" s="4"/>
      <c r="S323" s="4">
        <v>0.09</v>
      </c>
      <c r="T323" s="4"/>
      <c r="U323" s="4">
        <v>0.09</v>
      </c>
      <c r="V323" s="4"/>
      <c r="W323" s="4">
        <v>0.09</v>
      </c>
      <c r="X323" s="4"/>
      <c r="Y323" s="4">
        <v>0.09</v>
      </c>
      <c r="Z323" s="4"/>
      <c r="AA323" s="4">
        <v>0.09</v>
      </c>
      <c r="AB323" s="4"/>
      <c r="AC323" s="4">
        <v>0.09</v>
      </c>
      <c r="AD323" s="4"/>
      <c r="AE323" s="4">
        <v>0.1</v>
      </c>
      <c r="AF323" s="4"/>
      <c r="AG323" s="4">
        <f t="shared" ref="AG323:AG324" si="29">I323+K323+M323+O323+Q323+S323+U323+W323+Y323+AA323+AC323+AE323</f>
        <v>0.99999999999999978</v>
      </c>
      <c r="AH323" s="30">
        <v>45323</v>
      </c>
      <c r="AI323" s="82">
        <v>45657</v>
      </c>
      <c r="AJ323" s="83" t="s">
        <v>496</v>
      </c>
      <c r="AK323" s="61" t="s">
        <v>552</v>
      </c>
      <c r="AL323" s="84" t="s">
        <v>43</v>
      </c>
      <c r="AM323" s="84" t="s">
        <v>43</v>
      </c>
      <c r="AN323" s="85" t="s">
        <v>110</v>
      </c>
    </row>
    <row r="324" spans="1:40" s="7" customFormat="1" ht="81" customHeight="1" x14ac:dyDescent="0.25">
      <c r="A324" s="28" t="s">
        <v>38</v>
      </c>
      <c r="B324" s="1" t="s">
        <v>77</v>
      </c>
      <c r="C324" s="81" t="s">
        <v>198</v>
      </c>
      <c r="D324" s="81" t="s">
        <v>198</v>
      </c>
      <c r="E324" s="81" t="s">
        <v>198</v>
      </c>
      <c r="F324" s="84" t="s">
        <v>375</v>
      </c>
      <c r="G324" s="28" t="s">
        <v>376</v>
      </c>
      <c r="H324" s="4">
        <v>1.67E-2</v>
      </c>
      <c r="I324" s="4"/>
      <c r="J324" s="4"/>
      <c r="K324" s="4">
        <v>0.09</v>
      </c>
      <c r="L324" s="4"/>
      <c r="M324" s="4">
        <v>0.09</v>
      </c>
      <c r="N324" s="4"/>
      <c r="O324" s="4">
        <v>0.09</v>
      </c>
      <c r="P324" s="4"/>
      <c r="Q324" s="4">
        <v>0.09</v>
      </c>
      <c r="R324" s="4"/>
      <c r="S324" s="4">
        <v>0.09</v>
      </c>
      <c r="T324" s="4"/>
      <c r="U324" s="4">
        <v>0.09</v>
      </c>
      <c r="V324" s="4"/>
      <c r="W324" s="4">
        <v>0.09</v>
      </c>
      <c r="X324" s="4"/>
      <c r="Y324" s="4">
        <v>0.09</v>
      </c>
      <c r="Z324" s="4"/>
      <c r="AA324" s="4">
        <v>0.09</v>
      </c>
      <c r="AB324" s="4"/>
      <c r="AC324" s="4">
        <v>0.09</v>
      </c>
      <c r="AD324" s="4"/>
      <c r="AE324" s="4">
        <v>0.1</v>
      </c>
      <c r="AF324" s="4"/>
      <c r="AG324" s="4">
        <f t="shared" si="29"/>
        <v>0.99999999999999978</v>
      </c>
      <c r="AH324" s="30">
        <v>45323</v>
      </c>
      <c r="AI324" s="82">
        <v>45657</v>
      </c>
      <c r="AJ324" s="83" t="s">
        <v>496</v>
      </c>
      <c r="AK324" s="61" t="s">
        <v>613</v>
      </c>
      <c r="AL324" s="84" t="s">
        <v>43</v>
      </c>
      <c r="AM324" s="84" t="s">
        <v>43</v>
      </c>
      <c r="AN324" s="85" t="s">
        <v>110</v>
      </c>
    </row>
    <row r="325" spans="1:40" s="7" customFormat="1" ht="81" customHeight="1" x14ac:dyDescent="0.25">
      <c r="A325" s="28" t="s">
        <v>38</v>
      </c>
      <c r="B325" s="1" t="s">
        <v>77</v>
      </c>
      <c r="C325" s="81" t="s">
        <v>198</v>
      </c>
      <c r="D325" s="81" t="s">
        <v>198</v>
      </c>
      <c r="E325" s="81" t="s">
        <v>198</v>
      </c>
      <c r="F325" s="84" t="s">
        <v>375</v>
      </c>
      <c r="G325" s="28" t="s">
        <v>376</v>
      </c>
      <c r="H325" s="86">
        <v>0.02</v>
      </c>
      <c r="I325" s="4"/>
      <c r="J325" s="4"/>
      <c r="K325" s="4">
        <v>0.09</v>
      </c>
      <c r="L325" s="4"/>
      <c r="M325" s="4">
        <v>0.09</v>
      </c>
      <c r="N325" s="4"/>
      <c r="O325" s="4">
        <v>0.09</v>
      </c>
      <c r="P325" s="4"/>
      <c r="Q325" s="4">
        <v>0.09</v>
      </c>
      <c r="R325" s="4"/>
      <c r="S325" s="4">
        <v>0.09</v>
      </c>
      <c r="T325" s="4"/>
      <c r="U325" s="4">
        <v>0.09</v>
      </c>
      <c r="V325" s="4"/>
      <c r="W325" s="4">
        <v>0.09</v>
      </c>
      <c r="X325" s="4"/>
      <c r="Y325" s="4">
        <v>0.09</v>
      </c>
      <c r="Z325" s="4"/>
      <c r="AA325" s="4">
        <v>0.09</v>
      </c>
      <c r="AB325" s="4"/>
      <c r="AC325" s="4">
        <v>0.09</v>
      </c>
      <c r="AD325" s="4"/>
      <c r="AE325" s="4">
        <v>0.1</v>
      </c>
      <c r="AF325" s="4"/>
      <c r="AG325" s="4">
        <f t="shared" ref="AG325" si="30">I325+K325+M325+O325+Q325+S325+U325+W325+Y325+AA325+AC325+AE325</f>
        <v>0.99999999999999978</v>
      </c>
      <c r="AH325" s="30">
        <v>45323</v>
      </c>
      <c r="AI325" s="82">
        <v>45657</v>
      </c>
      <c r="AJ325" s="83" t="s">
        <v>496</v>
      </c>
      <c r="AK325" s="84" t="s">
        <v>62</v>
      </c>
      <c r="AL325" s="84" t="s">
        <v>43</v>
      </c>
      <c r="AM325" s="84" t="s">
        <v>43</v>
      </c>
      <c r="AN325" s="85" t="s">
        <v>110</v>
      </c>
    </row>
    <row r="326" spans="1:40" ht="75" x14ac:dyDescent="0.25">
      <c r="A326" s="28" t="s">
        <v>38</v>
      </c>
      <c r="B326" s="1" t="s">
        <v>77</v>
      </c>
      <c r="C326" s="3" t="s">
        <v>198</v>
      </c>
      <c r="D326" s="61" t="s">
        <v>198</v>
      </c>
      <c r="E326" s="61" t="s">
        <v>198</v>
      </c>
      <c r="F326" s="32" t="s">
        <v>375</v>
      </c>
      <c r="G326" s="32" t="s">
        <v>376</v>
      </c>
      <c r="H326" s="34">
        <v>0.04</v>
      </c>
      <c r="I326" s="80"/>
      <c r="J326" s="80"/>
      <c r="K326" s="80">
        <v>0.09</v>
      </c>
      <c r="L326" s="80"/>
      <c r="M326" s="80">
        <v>0.09</v>
      </c>
      <c r="N326" s="80"/>
      <c r="O326" s="80">
        <v>0.09</v>
      </c>
      <c r="P326" s="80"/>
      <c r="Q326" s="80">
        <v>0.09</v>
      </c>
      <c r="R326" s="80"/>
      <c r="S326" s="80">
        <v>0.09</v>
      </c>
      <c r="T326" s="80"/>
      <c r="U326" s="80">
        <v>0.09</v>
      </c>
      <c r="V326" s="80"/>
      <c r="W326" s="80">
        <v>0.09</v>
      </c>
      <c r="X326" s="80"/>
      <c r="Y326" s="80">
        <v>0.09</v>
      </c>
      <c r="Z326" s="80"/>
      <c r="AA326" s="80">
        <v>0.09</v>
      </c>
      <c r="AB326" s="80"/>
      <c r="AC326" s="80">
        <v>0.09</v>
      </c>
      <c r="AD326" s="80"/>
      <c r="AE326" s="80">
        <v>0.1</v>
      </c>
      <c r="AF326" s="80"/>
      <c r="AG326" s="80">
        <v>1</v>
      </c>
      <c r="AH326" s="39">
        <v>45323</v>
      </c>
      <c r="AI326" s="39">
        <v>45657</v>
      </c>
      <c r="AJ326" s="61" t="s">
        <v>496</v>
      </c>
      <c r="AK326" s="61" t="s">
        <v>360</v>
      </c>
      <c r="AL326" s="61" t="s">
        <v>43</v>
      </c>
      <c r="AM326" s="61" t="s">
        <v>43</v>
      </c>
      <c r="AN326" s="61" t="s">
        <v>110</v>
      </c>
    </row>
    <row r="327" spans="1:40" s="7" customFormat="1" ht="81" customHeight="1" x14ac:dyDescent="0.25">
      <c r="A327" s="28" t="s">
        <v>38</v>
      </c>
      <c r="B327" s="1" t="s">
        <v>77</v>
      </c>
      <c r="C327" s="81" t="s">
        <v>198</v>
      </c>
      <c r="D327" s="81" t="s">
        <v>198</v>
      </c>
      <c r="E327" s="81" t="s">
        <v>198</v>
      </c>
      <c r="F327" s="84" t="s">
        <v>375</v>
      </c>
      <c r="G327" s="28" t="s">
        <v>376</v>
      </c>
      <c r="H327" s="86">
        <v>0.02</v>
      </c>
      <c r="I327" s="4"/>
      <c r="J327" s="4"/>
      <c r="K327" s="4">
        <v>0.09</v>
      </c>
      <c r="L327" s="4"/>
      <c r="M327" s="4">
        <v>0.09</v>
      </c>
      <c r="N327" s="4"/>
      <c r="O327" s="4">
        <v>0.09</v>
      </c>
      <c r="P327" s="4"/>
      <c r="Q327" s="4">
        <v>0.09</v>
      </c>
      <c r="R327" s="4"/>
      <c r="S327" s="4">
        <v>0.09</v>
      </c>
      <c r="T327" s="4"/>
      <c r="U327" s="4">
        <v>0.09</v>
      </c>
      <c r="V327" s="4"/>
      <c r="W327" s="4">
        <v>0.09</v>
      </c>
      <c r="X327" s="4"/>
      <c r="Y327" s="4">
        <v>0.09</v>
      </c>
      <c r="Z327" s="4"/>
      <c r="AA327" s="4">
        <v>0.09</v>
      </c>
      <c r="AB327" s="4"/>
      <c r="AC327" s="4">
        <v>0.09</v>
      </c>
      <c r="AD327" s="4"/>
      <c r="AE327" s="4">
        <v>0.1</v>
      </c>
      <c r="AF327" s="4"/>
      <c r="AG327" s="4">
        <f t="shared" ref="AG327:AG328" si="31">I327+K327+M327+O327+Q327+S327+U327+W327+Y327+AA327+AC327+AE327</f>
        <v>0.99999999999999978</v>
      </c>
      <c r="AH327" s="30">
        <v>45323</v>
      </c>
      <c r="AI327" s="82">
        <v>45657</v>
      </c>
      <c r="AJ327" s="83" t="s">
        <v>496</v>
      </c>
      <c r="AK327" s="84" t="s">
        <v>186</v>
      </c>
      <c r="AL327" s="84" t="s">
        <v>43</v>
      </c>
      <c r="AM327" s="84" t="s">
        <v>43</v>
      </c>
      <c r="AN327" s="85" t="s">
        <v>110</v>
      </c>
    </row>
    <row r="328" spans="1:40" s="7" customFormat="1" ht="81" customHeight="1" x14ac:dyDescent="0.25">
      <c r="A328" s="28" t="s">
        <v>38</v>
      </c>
      <c r="B328" s="1" t="s">
        <v>77</v>
      </c>
      <c r="C328" s="81" t="s">
        <v>198</v>
      </c>
      <c r="D328" s="81" t="s">
        <v>198</v>
      </c>
      <c r="E328" s="1" t="s">
        <v>198</v>
      </c>
      <c r="F328" s="84" t="s">
        <v>375</v>
      </c>
      <c r="G328" s="28" t="s">
        <v>376</v>
      </c>
      <c r="H328" s="86">
        <v>1.67E-2</v>
      </c>
      <c r="I328" s="4"/>
      <c r="J328" s="4"/>
      <c r="K328" s="4">
        <v>0.09</v>
      </c>
      <c r="L328" s="4"/>
      <c r="M328" s="4">
        <v>0.09</v>
      </c>
      <c r="N328" s="4"/>
      <c r="O328" s="4">
        <v>0.09</v>
      </c>
      <c r="P328" s="4"/>
      <c r="Q328" s="4">
        <v>0.09</v>
      </c>
      <c r="R328" s="4"/>
      <c r="S328" s="4">
        <v>0.09</v>
      </c>
      <c r="T328" s="4"/>
      <c r="U328" s="4">
        <v>0.09</v>
      </c>
      <c r="V328" s="4"/>
      <c r="W328" s="4">
        <v>0.09</v>
      </c>
      <c r="X328" s="4"/>
      <c r="Y328" s="4">
        <v>0.09</v>
      </c>
      <c r="Z328" s="4"/>
      <c r="AA328" s="4">
        <v>0.09</v>
      </c>
      <c r="AB328" s="4"/>
      <c r="AC328" s="4">
        <v>0.09</v>
      </c>
      <c r="AD328" s="4"/>
      <c r="AE328" s="4">
        <v>0.1</v>
      </c>
      <c r="AF328" s="4"/>
      <c r="AG328" s="4">
        <f t="shared" si="31"/>
        <v>0.99999999999999978</v>
      </c>
      <c r="AH328" s="30">
        <v>45323</v>
      </c>
      <c r="AI328" s="82">
        <v>45657</v>
      </c>
      <c r="AJ328" s="83" t="s">
        <v>496</v>
      </c>
      <c r="AK328" s="28" t="s">
        <v>648</v>
      </c>
      <c r="AL328" s="84" t="s">
        <v>43</v>
      </c>
      <c r="AM328" s="84" t="s">
        <v>43</v>
      </c>
      <c r="AN328" s="85" t="s">
        <v>110</v>
      </c>
    </row>
    <row r="329" spans="1:40" ht="75" x14ac:dyDescent="0.25">
      <c r="A329" s="28" t="s">
        <v>38</v>
      </c>
      <c r="B329" s="1" t="s">
        <v>77</v>
      </c>
      <c r="C329" s="3" t="s">
        <v>198</v>
      </c>
      <c r="D329" s="61" t="s">
        <v>198</v>
      </c>
      <c r="E329" s="61" t="s">
        <v>198</v>
      </c>
      <c r="F329" s="32" t="s">
        <v>375</v>
      </c>
      <c r="G329" s="32" t="s">
        <v>376</v>
      </c>
      <c r="H329" s="34">
        <v>5.0000000000000001E-3</v>
      </c>
      <c r="I329" s="80"/>
      <c r="J329" s="80"/>
      <c r="K329" s="80">
        <v>0.09</v>
      </c>
      <c r="L329" s="80"/>
      <c r="M329" s="80">
        <v>0.09</v>
      </c>
      <c r="N329" s="80"/>
      <c r="O329" s="80">
        <v>0.09</v>
      </c>
      <c r="P329" s="80"/>
      <c r="Q329" s="80">
        <v>0.09</v>
      </c>
      <c r="R329" s="80"/>
      <c r="S329" s="80">
        <v>0.09</v>
      </c>
      <c r="T329" s="80"/>
      <c r="U329" s="80">
        <v>0.09</v>
      </c>
      <c r="V329" s="80"/>
      <c r="W329" s="80">
        <v>0.09</v>
      </c>
      <c r="X329" s="80"/>
      <c r="Y329" s="80">
        <v>0.09</v>
      </c>
      <c r="Z329" s="80"/>
      <c r="AA329" s="80">
        <v>0.09</v>
      </c>
      <c r="AB329" s="80"/>
      <c r="AC329" s="80">
        <v>0.09</v>
      </c>
      <c r="AD329" s="80"/>
      <c r="AE329" s="80">
        <v>0.1</v>
      </c>
      <c r="AF329" s="80"/>
      <c r="AG329" s="80">
        <v>1</v>
      </c>
      <c r="AH329" s="39">
        <v>45323</v>
      </c>
      <c r="AI329" s="39">
        <v>45657</v>
      </c>
      <c r="AJ329" s="61" t="s">
        <v>496</v>
      </c>
      <c r="AK329" s="61" t="s">
        <v>231</v>
      </c>
      <c r="AL329" s="61" t="s">
        <v>43</v>
      </c>
      <c r="AM329" s="61" t="s">
        <v>43</v>
      </c>
      <c r="AN329" s="61" t="s">
        <v>110</v>
      </c>
    </row>
    <row r="330" spans="1:40" ht="75" x14ac:dyDescent="0.25">
      <c r="A330" s="28" t="s">
        <v>38</v>
      </c>
      <c r="B330" s="1" t="s">
        <v>77</v>
      </c>
      <c r="C330" s="3" t="s">
        <v>198</v>
      </c>
      <c r="D330" s="61" t="s">
        <v>198</v>
      </c>
      <c r="E330" s="61" t="s">
        <v>198</v>
      </c>
      <c r="F330" s="32" t="s">
        <v>375</v>
      </c>
      <c r="G330" s="32" t="s">
        <v>376</v>
      </c>
      <c r="H330" s="34">
        <v>2.5000000000000001E-2</v>
      </c>
      <c r="I330" s="80"/>
      <c r="J330" s="80"/>
      <c r="K330" s="80">
        <v>0.09</v>
      </c>
      <c r="L330" s="80"/>
      <c r="M330" s="80">
        <v>0.09</v>
      </c>
      <c r="N330" s="80"/>
      <c r="O330" s="80">
        <v>0.09</v>
      </c>
      <c r="P330" s="80"/>
      <c r="Q330" s="80">
        <v>0.09</v>
      </c>
      <c r="R330" s="80"/>
      <c r="S330" s="80">
        <v>0.09</v>
      </c>
      <c r="T330" s="80"/>
      <c r="U330" s="80">
        <v>0.09</v>
      </c>
      <c r="V330" s="80"/>
      <c r="W330" s="80">
        <v>0.09</v>
      </c>
      <c r="X330" s="80"/>
      <c r="Y330" s="80">
        <v>0.09</v>
      </c>
      <c r="Z330" s="80"/>
      <c r="AA330" s="80">
        <v>0.09</v>
      </c>
      <c r="AB330" s="80"/>
      <c r="AC330" s="80">
        <v>0.09</v>
      </c>
      <c r="AD330" s="80"/>
      <c r="AE330" s="80">
        <v>0.1</v>
      </c>
      <c r="AF330" s="80"/>
      <c r="AG330" s="80">
        <v>1</v>
      </c>
      <c r="AH330" s="39">
        <v>45323</v>
      </c>
      <c r="AI330" s="39">
        <v>45657</v>
      </c>
      <c r="AJ330" s="61" t="s">
        <v>496</v>
      </c>
      <c r="AK330" s="61" t="s">
        <v>213</v>
      </c>
      <c r="AL330" s="61" t="s">
        <v>43</v>
      </c>
      <c r="AM330" s="61" t="s">
        <v>43</v>
      </c>
      <c r="AN330" s="61" t="s">
        <v>110</v>
      </c>
    </row>
    <row r="331" spans="1:40" s="7" customFormat="1" ht="81" customHeight="1" x14ac:dyDescent="0.25">
      <c r="A331" s="28" t="s">
        <v>38</v>
      </c>
      <c r="B331" s="1" t="s">
        <v>77</v>
      </c>
      <c r="C331" s="81" t="s">
        <v>198</v>
      </c>
      <c r="D331" s="81" t="s">
        <v>198</v>
      </c>
      <c r="E331" s="1" t="s">
        <v>198</v>
      </c>
      <c r="F331" s="84" t="s">
        <v>375</v>
      </c>
      <c r="G331" s="28" t="s">
        <v>376</v>
      </c>
      <c r="H331" s="86">
        <v>0.02</v>
      </c>
      <c r="I331" s="4"/>
      <c r="J331" s="4"/>
      <c r="K331" s="4">
        <v>0.09</v>
      </c>
      <c r="L331" s="4"/>
      <c r="M331" s="4">
        <v>0.09</v>
      </c>
      <c r="N331" s="4"/>
      <c r="O331" s="4">
        <v>0.09</v>
      </c>
      <c r="P331" s="4"/>
      <c r="Q331" s="4">
        <v>0.09</v>
      </c>
      <c r="R331" s="4"/>
      <c r="S331" s="4">
        <v>0.09</v>
      </c>
      <c r="T331" s="4"/>
      <c r="U331" s="4">
        <v>0.09</v>
      </c>
      <c r="V331" s="4"/>
      <c r="W331" s="4">
        <v>0.09</v>
      </c>
      <c r="X331" s="4"/>
      <c r="Y331" s="4">
        <v>0.09</v>
      </c>
      <c r="Z331" s="4"/>
      <c r="AA331" s="4">
        <v>0.09</v>
      </c>
      <c r="AB331" s="4"/>
      <c r="AC331" s="4">
        <v>0.09</v>
      </c>
      <c r="AD331" s="4"/>
      <c r="AE331" s="4">
        <v>0.1</v>
      </c>
      <c r="AF331" s="4"/>
      <c r="AG331" s="4">
        <f t="shared" ref="AG331" si="32">I331+K331+M331+O331+Q331+S331+U331+W331+Y331+AA331+AC331+AE331</f>
        <v>0.99999999999999978</v>
      </c>
      <c r="AH331" s="30">
        <v>45323</v>
      </c>
      <c r="AI331" s="82">
        <v>45657</v>
      </c>
      <c r="AJ331" s="83" t="s">
        <v>496</v>
      </c>
      <c r="AK331" s="28" t="s">
        <v>300</v>
      </c>
      <c r="AL331" s="84" t="s">
        <v>43</v>
      </c>
      <c r="AM331" s="84" t="s">
        <v>43</v>
      </c>
      <c r="AN331" s="85" t="s">
        <v>110</v>
      </c>
    </row>
    <row r="332" spans="1:40" ht="75" x14ac:dyDescent="0.25">
      <c r="A332" s="28" t="s">
        <v>38</v>
      </c>
      <c r="B332" s="1" t="s">
        <v>77</v>
      </c>
      <c r="C332" s="3" t="s">
        <v>198</v>
      </c>
      <c r="D332" s="61" t="s">
        <v>198</v>
      </c>
      <c r="E332" s="61" t="s">
        <v>198</v>
      </c>
      <c r="F332" s="32" t="s">
        <v>375</v>
      </c>
      <c r="G332" s="32" t="s">
        <v>376</v>
      </c>
      <c r="H332" s="34">
        <v>0.25</v>
      </c>
      <c r="I332" s="80"/>
      <c r="J332" s="80"/>
      <c r="K332" s="80">
        <v>0.09</v>
      </c>
      <c r="L332" s="80"/>
      <c r="M332" s="80">
        <v>0.09</v>
      </c>
      <c r="N332" s="80"/>
      <c r="O332" s="80">
        <v>0.09</v>
      </c>
      <c r="P332" s="80"/>
      <c r="Q332" s="80">
        <v>0.09</v>
      </c>
      <c r="R332" s="80"/>
      <c r="S332" s="80">
        <v>0.09</v>
      </c>
      <c r="T332" s="80"/>
      <c r="U332" s="80">
        <v>0.09</v>
      </c>
      <c r="V332" s="80"/>
      <c r="W332" s="80">
        <v>0.09</v>
      </c>
      <c r="X332" s="80"/>
      <c r="Y332" s="80">
        <v>0.09</v>
      </c>
      <c r="Z332" s="80"/>
      <c r="AA332" s="80">
        <v>0.09</v>
      </c>
      <c r="AB332" s="80"/>
      <c r="AC332" s="80">
        <v>0.09</v>
      </c>
      <c r="AD332" s="80"/>
      <c r="AE332" s="80">
        <v>0.1</v>
      </c>
      <c r="AF332" s="80"/>
      <c r="AG332" s="80">
        <v>1</v>
      </c>
      <c r="AH332" s="39">
        <v>45323</v>
      </c>
      <c r="AI332" s="39">
        <v>45657</v>
      </c>
      <c r="AJ332" s="61" t="s">
        <v>496</v>
      </c>
      <c r="AK332" s="61" t="s">
        <v>525</v>
      </c>
      <c r="AL332" s="61" t="s">
        <v>43</v>
      </c>
      <c r="AM332" s="61" t="s">
        <v>43</v>
      </c>
      <c r="AN332" s="61" t="s">
        <v>110</v>
      </c>
    </row>
    <row r="333" spans="1:40" ht="75" x14ac:dyDescent="0.25">
      <c r="A333" s="28" t="s">
        <v>38</v>
      </c>
      <c r="B333" s="1" t="s">
        <v>77</v>
      </c>
      <c r="C333" s="3" t="s">
        <v>198</v>
      </c>
      <c r="D333" s="61" t="s">
        <v>198</v>
      </c>
      <c r="E333" s="61" t="s">
        <v>198</v>
      </c>
      <c r="F333" s="32" t="s">
        <v>375</v>
      </c>
      <c r="G333" s="32" t="s">
        <v>376</v>
      </c>
      <c r="H333" s="34">
        <v>5.0000000000000001E-3</v>
      </c>
      <c r="I333" s="80"/>
      <c r="J333" s="80"/>
      <c r="K333" s="80">
        <v>0.09</v>
      </c>
      <c r="L333" s="80"/>
      <c r="M333" s="80">
        <v>0.09</v>
      </c>
      <c r="N333" s="80"/>
      <c r="O333" s="80">
        <v>0.09</v>
      </c>
      <c r="P333" s="80"/>
      <c r="Q333" s="80">
        <v>0.09</v>
      </c>
      <c r="R333" s="80"/>
      <c r="S333" s="80">
        <v>0.09</v>
      </c>
      <c r="T333" s="80"/>
      <c r="U333" s="80">
        <v>0.09</v>
      </c>
      <c r="V333" s="80"/>
      <c r="W333" s="80">
        <v>0.09</v>
      </c>
      <c r="X333" s="80"/>
      <c r="Y333" s="80">
        <v>0.09</v>
      </c>
      <c r="Z333" s="80"/>
      <c r="AA333" s="80">
        <v>0.09</v>
      </c>
      <c r="AB333" s="80"/>
      <c r="AC333" s="80">
        <v>0.09</v>
      </c>
      <c r="AD333" s="80"/>
      <c r="AE333" s="80">
        <v>0.1</v>
      </c>
      <c r="AF333" s="80"/>
      <c r="AG333" s="80">
        <v>1</v>
      </c>
      <c r="AH333" s="39">
        <v>45323</v>
      </c>
      <c r="AI333" s="39">
        <v>45657</v>
      </c>
      <c r="AJ333" s="61" t="s">
        <v>496</v>
      </c>
      <c r="AK333" s="61" t="s">
        <v>528</v>
      </c>
      <c r="AL333" s="61" t="s">
        <v>43</v>
      </c>
      <c r="AM333" s="61" t="s">
        <v>43</v>
      </c>
      <c r="AN333" s="61" t="s">
        <v>110</v>
      </c>
    </row>
    <row r="334" spans="1:40" s="284" customFormat="1" ht="75" x14ac:dyDescent="0.25">
      <c r="A334" s="100" t="s">
        <v>38</v>
      </c>
      <c r="B334" s="153" t="s">
        <v>77</v>
      </c>
      <c r="C334" s="291" t="s">
        <v>198</v>
      </c>
      <c r="D334" s="153" t="s">
        <v>198</v>
      </c>
      <c r="E334" s="153" t="s">
        <v>198</v>
      </c>
      <c r="F334" s="281" t="s">
        <v>375</v>
      </c>
      <c r="G334" s="281" t="s">
        <v>376</v>
      </c>
      <c r="H334" s="292">
        <v>0.04</v>
      </c>
      <c r="I334" s="311"/>
      <c r="J334" s="311"/>
      <c r="K334" s="311"/>
      <c r="L334" s="311"/>
      <c r="M334" s="311">
        <v>0.25</v>
      </c>
      <c r="N334" s="311"/>
      <c r="O334" s="311"/>
      <c r="P334" s="311"/>
      <c r="Q334" s="311"/>
      <c r="R334" s="311"/>
      <c r="S334" s="311">
        <v>0.25</v>
      </c>
      <c r="T334" s="311"/>
      <c r="U334" s="311"/>
      <c r="V334" s="311"/>
      <c r="W334" s="311"/>
      <c r="X334" s="311"/>
      <c r="Y334" s="311">
        <v>0.25</v>
      </c>
      <c r="Z334" s="311"/>
      <c r="AA334" s="311"/>
      <c r="AB334" s="311"/>
      <c r="AC334" s="311"/>
      <c r="AD334" s="311"/>
      <c r="AE334" s="311">
        <v>0.25</v>
      </c>
      <c r="AF334" s="311"/>
      <c r="AG334" s="311">
        <v>1</v>
      </c>
      <c r="AH334" s="151">
        <v>45352</v>
      </c>
      <c r="AI334" s="151">
        <v>45657</v>
      </c>
      <c r="AJ334" s="153" t="s">
        <v>496</v>
      </c>
      <c r="AK334" s="153" t="s">
        <v>42</v>
      </c>
      <c r="AL334" s="153" t="s">
        <v>43</v>
      </c>
      <c r="AM334" s="153" t="s">
        <v>43</v>
      </c>
      <c r="AN334" s="153" t="s">
        <v>110</v>
      </c>
    </row>
    <row r="335" spans="1:40" ht="75" x14ac:dyDescent="0.25">
      <c r="A335" s="28" t="s">
        <v>38</v>
      </c>
      <c r="B335" s="1" t="s">
        <v>77</v>
      </c>
      <c r="C335" s="3" t="s">
        <v>198</v>
      </c>
      <c r="D335" s="61" t="s">
        <v>198</v>
      </c>
      <c r="E335" s="61" t="s">
        <v>198</v>
      </c>
      <c r="F335" s="32" t="s">
        <v>375</v>
      </c>
      <c r="G335" s="32" t="s">
        <v>376</v>
      </c>
      <c r="H335" s="34">
        <v>0.04</v>
      </c>
      <c r="I335" s="80"/>
      <c r="J335" s="80"/>
      <c r="K335" s="80">
        <v>0.09</v>
      </c>
      <c r="L335" s="80"/>
      <c r="M335" s="80">
        <v>0.09</v>
      </c>
      <c r="N335" s="80"/>
      <c r="O335" s="80">
        <v>0.09</v>
      </c>
      <c r="P335" s="80"/>
      <c r="Q335" s="80">
        <v>0.09</v>
      </c>
      <c r="R335" s="80"/>
      <c r="S335" s="80">
        <v>0.09</v>
      </c>
      <c r="T335" s="80"/>
      <c r="U335" s="80">
        <v>0.09</v>
      </c>
      <c r="V335" s="80"/>
      <c r="W335" s="80">
        <v>0.09</v>
      </c>
      <c r="X335" s="80"/>
      <c r="Y335" s="80">
        <v>0.09</v>
      </c>
      <c r="Z335" s="80"/>
      <c r="AA335" s="80">
        <v>0.09</v>
      </c>
      <c r="AB335" s="80"/>
      <c r="AC335" s="80">
        <v>0.09</v>
      </c>
      <c r="AD335" s="80"/>
      <c r="AE335" s="80">
        <v>0.1</v>
      </c>
      <c r="AF335" s="80"/>
      <c r="AG335" s="80">
        <v>1</v>
      </c>
      <c r="AH335" s="39">
        <v>45323</v>
      </c>
      <c r="AI335" s="39">
        <v>45657</v>
      </c>
      <c r="AJ335" s="61" t="s">
        <v>496</v>
      </c>
      <c r="AK335" s="61" t="s">
        <v>170</v>
      </c>
      <c r="AL335" s="61" t="s">
        <v>43</v>
      </c>
      <c r="AM335" s="61" t="s">
        <v>43</v>
      </c>
      <c r="AN335" s="61" t="s">
        <v>110</v>
      </c>
    </row>
    <row r="336" spans="1:40" ht="75" x14ac:dyDescent="0.25">
      <c r="A336" s="28" t="s">
        <v>38</v>
      </c>
      <c r="B336" s="1" t="s">
        <v>77</v>
      </c>
      <c r="C336" s="3" t="s">
        <v>198</v>
      </c>
      <c r="D336" s="61" t="s">
        <v>198</v>
      </c>
      <c r="E336" s="61" t="s">
        <v>198</v>
      </c>
      <c r="F336" s="32" t="s">
        <v>375</v>
      </c>
      <c r="G336" s="32" t="s">
        <v>376</v>
      </c>
      <c r="H336" s="34">
        <v>0.01</v>
      </c>
      <c r="I336" s="80"/>
      <c r="J336" s="80"/>
      <c r="K336" s="80">
        <v>0.09</v>
      </c>
      <c r="L336" s="80"/>
      <c r="M336" s="80">
        <v>0.09</v>
      </c>
      <c r="N336" s="80"/>
      <c r="O336" s="80">
        <v>0.09</v>
      </c>
      <c r="P336" s="80"/>
      <c r="Q336" s="80">
        <v>0.09</v>
      </c>
      <c r="R336" s="80"/>
      <c r="S336" s="80">
        <v>0.09</v>
      </c>
      <c r="T336" s="80"/>
      <c r="U336" s="80">
        <v>0.09</v>
      </c>
      <c r="V336" s="80"/>
      <c r="W336" s="80">
        <v>0.09</v>
      </c>
      <c r="X336" s="80"/>
      <c r="Y336" s="80">
        <v>0.09</v>
      </c>
      <c r="Z336" s="80"/>
      <c r="AA336" s="80">
        <v>0.09</v>
      </c>
      <c r="AB336" s="80"/>
      <c r="AC336" s="80">
        <v>0.09</v>
      </c>
      <c r="AD336" s="80"/>
      <c r="AE336" s="80">
        <v>0.1</v>
      </c>
      <c r="AF336" s="80"/>
      <c r="AG336" s="80">
        <v>1</v>
      </c>
      <c r="AH336" s="39">
        <v>45323</v>
      </c>
      <c r="AI336" s="39">
        <v>45657</v>
      </c>
      <c r="AJ336" s="61" t="s">
        <v>496</v>
      </c>
      <c r="AK336" s="61" t="s">
        <v>142</v>
      </c>
      <c r="AL336" s="61" t="s">
        <v>43</v>
      </c>
      <c r="AM336" s="61" t="s">
        <v>43</v>
      </c>
      <c r="AN336" s="61" t="s">
        <v>110</v>
      </c>
    </row>
    <row r="337" spans="1:40" ht="75" x14ac:dyDescent="0.25">
      <c r="A337" s="28" t="s">
        <v>38</v>
      </c>
      <c r="B337" s="1" t="s">
        <v>77</v>
      </c>
      <c r="C337" s="3" t="s">
        <v>198</v>
      </c>
      <c r="D337" s="61" t="s">
        <v>198</v>
      </c>
      <c r="E337" s="1" t="s">
        <v>198</v>
      </c>
      <c r="F337" s="32" t="s">
        <v>375</v>
      </c>
      <c r="G337" s="32" t="s">
        <v>546</v>
      </c>
      <c r="H337" s="34">
        <v>0.05</v>
      </c>
      <c r="I337" s="80"/>
      <c r="J337" s="80"/>
      <c r="K337" s="80">
        <v>0.09</v>
      </c>
      <c r="L337" s="80"/>
      <c r="M337" s="80">
        <v>0.09</v>
      </c>
      <c r="N337" s="80"/>
      <c r="O337" s="80">
        <v>0.09</v>
      </c>
      <c r="P337" s="80"/>
      <c r="Q337" s="80">
        <v>0.09</v>
      </c>
      <c r="R337" s="80"/>
      <c r="S337" s="80">
        <v>0.09</v>
      </c>
      <c r="T337" s="80"/>
      <c r="U337" s="80">
        <v>0.09</v>
      </c>
      <c r="V337" s="80"/>
      <c r="W337" s="80">
        <v>0.09</v>
      </c>
      <c r="X337" s="80"/>
      <c r="Y337" s="80">
        <v>0.09</v>
      </c>
      <c r="Z337" s="80"/>
      <c r="AA337" s="80">
        <v>0.09</v>
      </c>
      <c r="AB337" s="80"/>
      <c r="AC337" s="80">
        <v>0.09</v>
      </c>
      <c r="AD337" s="80"/>
      <c r="AE337" s="80">
        <v>0.1</v>
      </c>
      <c r="AF337" s="80"/>
      <c r="AG337" s="80">
        <v>1</v>
      </c>
      <c r="AH337" s="39">
        <v>45323</v>
      </c>
      <c r="AI337" s="39">
        <v>45657</v>
      </c>
      <c r="AJ337" s="61" t="s">
        <v>496</v>
      </c>
      <c r="AK337" s="61" t="s">
        <v>293</v>
      </c>
      <c r="AL337" s="61" t="s">
        <v>43</v>
      </c>
      <c r="AM337" s="61" t="s">
        <v>43</v>
      </c>
      <c r="AN337" s="61" t="s">
        <v>110</v>
      </c>
    </row>
    <row r="338" spans="1:40" ht="75" x14ac:dyDescent="0.25">
      <c r="A338" s="28" t="s">
        <v>38</v>
      </c>
      <c r="B338" s="1" t="s">
        <v>77</v>
      </c>
      <c r="C338" s="3" t="s">
        <v>198</v>
      </c>
      <c r="D338" s="61" t="s">
        <v>198</v>
      </c>
      <c r="E338" s="61" t="s">
        <v>198</v>
      </c>
      <c r="F338" s="32" t="s">
        <v>375</v>
      </c>
      <c r="G338" s="32" t="s">
        <v>376</v>
      </c>
      <c r="H338" s="34">
        <v>0.02</v>
      </c>
      <c r="I338" s="80"/>
      <c r="J338" s="80"/>
      <c r="K338" s="80">
        <v>0.09</v>
      </c>
      <c r="L338" s="80"/>
      <c r="M338" s="80">
        <v>0.09</v>
      </c>
      <c r="N338" s="80"/>
      <c r="O338" s="80">
        <v>0.09</v>
      </c>
      <c r="P338" s="80"/>
      <c r="Q338" s="80">
        <v>0.09</v>
      </c>
      <c r="R338" s="80"/>
      <c r="S338" s="80">
        <v>0.09</v>
      </c>
      <c r="T338" s="80"/>
      <c r="U338" s="80">
        <v>0.09</v>
      </c>
      <c r="V338" s="80"/>
      <c r="W338" s="80">
        <v>0.09</v>
      </c>
      <c r="X338" s="80"/>
      <c r="Y338" s="80">
        <v>0.09</v>
      </c>
      <c r="Z338" s="80"/>
      <c r="AA338" s="80">
        <v>0.09</v>
      </c>
      <c r="AB338" s="80"/>
      <c r="AC338" s="80">
        <v>0.09</v>
      </c>
      <c r="AD338" s="80"/>
      <c r="AE338" s="80">
        <v>0.1</v>
      </c>
      <c r="AF338" s="80"/>
      <c r="AG338" s="80">
        <v>1</v>
      </c>
      <c r="AH338" s="39">
        <v>45323</v>
      </c>
      <c r="AI338" s="39">
        <v>45657</v>
      </c>
      <c r="AJ338" s="61" t="s">
        <v>496</v>
      </c>
      <c r="AK338" s="61" t="s">
        <v>109</v>
      </c>
      <c r="AL338" s="61" t="s">
        <v>43</v>
      </c>
      <c r="AM338" s="61" t="s">
        <v>43</v>
      </c>
      <c r="AN338" s="61" t="s">
        <v>110</v>
      </c>
    </row>
    <row r="339" spans="1:40" ht="105" x14ac:dyDescent="0.25">
      <c r="A339" s="28" t="s">
        <v>38</v>
      </c>
      <c r="B339" s="1" t="s">
        <v>77</v>
      </c>
      <c r="C339" s="3" t="s">
        <v>198</v>
      </c>
      <c r="D339" s="61" t="s">
        <v>198</v>
      </c>
      <c r="E339" s="1" t="s">
        <v>198</v>
      </c>
      <c r="F339" s="32" t="s">
        <v>375</v>
      </c>
      <c r="G339" s="32" t="s">
        <v>376</v>
      </c>
      <c r="H339" s="34">
        <v>0.05</v>
      </c>
      <c r="I339" s="80"/>
      <c r="J339" s="80"/>
      <c r="K339" s="80">
        <v>0.09</v>
      </c>
      <c r="L339" s="80"/>
      <c r="M339" s="80">
        <v>0.09</v>
      </c>
      <c r="N339" s="80"/>
      <c r="O339" s="80">
        <v>0.09</v>
      </c>
      <c r="P339" s="80"/>
      <c r="Q339" s="80">
        <v>0.09</v>
      </c>
      <c r="R339" s="80"/>
      <c r="S339" s="80">
        <v>0.09</v>
      </c>
      <c r="T339" s="80"/>
      <c r="U339" s="80">
        <v>0.09</v>
      </c>
      <c r="V339" s="80"/>
      <c r="W339" s="80">
        <v>0.09</v>
      </c>
      <c r="X339" s="80"/>
      <c r="Y339" s="80">
        <v>0.09</v>
      </c>
      <c r="Z339" s="80"/>
      <c r="AA339" s="80">
        <v>0.09</v>
      </c>
      <c r="AB339" s="80"/>
      <c r="AC339" s="80">
        <v>0.09</v>
      </c>
      <c r="AD339" s="80"/>
      <c r="AE339" s="80">
        <v>0.1</v>
      </c>
      <c r="AF339" s="80"/>
      <c r="AG339" s="80">
        <v>1</v>
      </c>
      <c r="AH339" s="39">
        <v>45323</v>
      </c>
      <c r="AI339" s="39">
        <v>45657</v>
      </c>
      <c r="AJ339" s="61" t="s">
        <v>496</v>
      </c>
      <c r="AK339" s="61" t="s">
        <v>117</v>
      </c>
      <c r="AL339" s="61" t="s">
        <v>43</v>
      </c>
      <c r="AM339" s="61" t="s">
        <v>43</v>
      </c>
      <c r="AN339" s="61" t="s">
        <v>110</v>
      </c>
    </row>
    <row r="340" spans="1:40" ht="75" x14ac:dyDescent="0.25">
      <c r="A340" s="28" t="s">
        <v>38</v>
      </c>
      <c r="B340" s="1" t="s">
        <v>77</v>
      </c>
      <c r="C340" s="3" t="s">
        <v>198</v>
      </c>
      <c r="D340" s="61" t="s">
        <v>198</v>
      </c>
      <c r="E340" s="61" t="s">
        <v>198</v>
      </c>
      <c r="F340" s="32" t="s">
        <v>375</v>
      </c>
      <c r="G340" s="32" t="s">
        <v>376</v>
      </c>
      <c r="H340" s="34">
        <v>0.05</v>
      </c>
      <c r="I340" s="80"/>
      <c r="J340" s="80"/>
      <c r="K340" s="80">
        <v>0.09</v>
      </c>
      <c r="L340" s="80"/>
      <c r="M340" s="80">
        <v>0.09</v>
      </c>
      <c r="N340" s="80"/>
      <c r="O340" s="80">
        <v>0.09</v>
      </c>
      <c r="P340" s="80"/>
      <c r="Q340" s="80">
        <v>0.09</v>
      </c>
      <c r="R340" s="80"/>
      <c r="S340" s="80">
        <v>0.09</v>
      </c>
      <c r="T340" s="80"/>
      <c r="U340" s="80">
        <v>0.09</v>
      </c>
      <c r="V340" s="80"/>
      <c r="W340" s="80">
        <v>0.09</v>
      </c>
      <c r="X340" s="80"/>
      <c r="Y340" s="80">
        <v>0.09</v>
      </c>
      <c r="Z340" s="80"/>
      <c r="AA340" s="80">
        <v>0.09</v>
      </c>
      <c r="AB340" s="80"/>
      <c r="AC340" s="80">
        <v>0.09</v>
      </c>
      <c r="AD340" s="80"/>
      <c r="AE340" s="80">
        <v>0.1</v>
      </c>
      <c r="AF340" s="80"/>
      <c r="AG340" s="80">
        <v>1</v>
      </c>
      <c r="AH340" s="39">
        <v>45323</v>
      </c>
      <c r="AI340" s="39">
        <v>45657</v>
      </c>
      <c r="AJ340" s="61" t="s">
        <v>496</v>
      </c>
      <c r="AK340" s="61" t="s">
        <v>90</v>
      </c>
      <c r="AL340" s="61" t="s">
        <v>43</v>
      </c>
      <c r="AM340" s="61" t="s">
        <v>43</v>
      </c>
      <c r="AN340" s="61" t="s">
        <v>110</v>
      </c>
    </row>
    <row r="341" spans="1:40" s="7" customFormat="1" ht="81" customHeight="1" x14ac:dyDescent="0.25">
      <c r="A341" s="28" t="s">
        <v>38</v>
      </c>
      <c r="B341" s="1" t="s">
        <v>77</v>
      </c>
      <c r="C341" s="81" t="s">
        <v>198</v>
      </c>
      <c r="D341" s="81" t="s">
        <v>198</v>
      </c>
      <c r="E341" s="81"/>
      <c r="F341" s="84" t="s">
        <v>375</v>
      </c>
      <c r="G341" s="28" t="s">
        <v>376</v>
      </c>
      <c r="H341" s="86">
        <v>0.02</v>
      </c>
      <c r="I341" s="4"/>
      <c r="J341" s="4"/>
      <c r="K341" s="4">
        <v>0.09</v>
      </c>
      <c r="L341" s="4"/>
      <c r="M341" s="4">
        <v>0.09</v>
      </c>
      <c r="N341" s="4"/>
      <c r="O341" s="4">
        <v>0.09</v>
      </c>
      <c r="P341" s="4"/>
      <c r="Q341" s="4">
        <v>0.09</v>
      </c>
      <c r="R341" s="4"/>
      <c r="S341" s="4">
        <v>0.09</v>
      </c>
      <c r="T341" s="4"/>
      <c r="U341" s="4">
        <v>0.09</v>
      </c>
      <c r="V341" s="4"/>
      <c r="W341" s="4">
        <v>0.09</v>
      </c>
      <c r="X341" s="4"/>
      <c r="Y341" s="4">
        <v>0.09</v>
      </c>
      <c r="Z341" s="4"/>
      <c r="AA341" s="4">
        <v>0.09</v>
      </c>
      <c r="AB341" s="4"/>
      <c r="AC341" s="4">
        <v>0.09</v>
      </c>
      <c r="AD341" s="4"/>
      <c r="AE341" s="4">
        <v>0.1</v>
      </c>
      <c r="AF341" s="4"/>
      <c r="AG341" s="4">
        <f t="shared" ref="AG341" si="33">I341+K341+M341+O341+Q341+S341+U341+W341+Y341+AA341+AC341+AE341</f>
        <v>0.99999999999999978</v>
      </c>
      <c r="AH341" s="30">
        <v>45323</v>
      </c>
      <c r="AI341" s="82">
        <v>45657</v>
      </c>
      <c r="AJ341" s="83" t="s">
        <v>496</v>
      </c>
      <c r="AK341" s="84" t="s">
        <v>716</v>
      </c>
      <c r="AL341" s="84" t="s">
        <v>43</v>
      </c>
      <c r="AM341" s="84" t="s">
        <v>43</v>
      </c>
      <c r="AN341" s="85" t="s">
        <v>110</v>
      </c>
    </row>
    <row r="342" spans="1:40" s="7" customFormat="1" ht="81" customHeight="1" x14ac:dyDescent="0.25">
      <c r="A342" s="28" t="s">
        <v>38</v>
      </c>
      <c r="B342" s="1" t="s">
        <v>77</v>
      </c>
      <c r="C342" s="81" t="s">
        <v>198</v>
      </c>
      <c r="D342" s="81" t="s">
        <v>198</v>
      </c>
      <c r="E342" s="81" t="s">
        <v>198</v>
      </c>
      <c r="F342" s="84" t="s">
        <v>375</v>
      </c>
      <c r="G342" s="28" t="s">
        <v>376</v>
      </c>
      <c r="H342" s="4">
        <v>1.4279999999999999E-2</v>
      </c>
      <c r="I342" s="4"/>
      <c r="J342" s="4"/>
      <c r="K342" s="4">
        <v>0.09</v>
      </c>
      <c r="L342" s="4"/>
      <c r="M342" s="4">
        <v>0.09</v>
      </c>
      <c r="N342" s="4"/>
      <c r="O342" s="4">
        <v>0.09</v>
      </c>
      <c r="P342" s="4"/>
      <c r="Q342" s="4">
        <v>0.09</v>
      </c>
      <c r="R342" s="4"/>
      <c r="S342" s="4">
        <v>0.09</v>
      </c>
      <c r="T342" s="4"/>
      <c r="U342" s="4">
        <v>0.09</v>
      </c>
      <c r="V342" s="4"/>
      <c r="W342" s="4">
        <v>0.09</v>
      </c>
      <c r="X342" s="4"/>
      <c r="Y342" s="4">
        <v>0.09</v>
      </c>
      <c r="Z342" s="4"/>
      <c r="AA342" s="4">
        <v>0.09</v>
      </c>
      <c r="AB342" s="4"/>
      <c r="AC342" s="4">
        <v>0.09</v>
      </c>
      <c r="AD342" s="4"/>
      <c r="AE342" s="4">
        <v>0.1</v>
      </c>
      <c r="AF342" s="4"/>
      <c r="AG342" s="4">
        <f t="shared" ref="AG342" si="34">I342+K342+M342+O342+Q342+S342+U342+W342+Y342+AA342+AC342+AE342</f>
        <v>0.99999999999999978</v>
      </c>
      <c r="AH342" s="30">
        <v>45323</v>
      </c>
      <c r="AI342" s="82">
        <v>45657</v>
      </c>
      <c r="AJ342" s="83" t="s">
        <v>496</v>
      </c>
      <c r="AK342" s="84" t="s">
        <v>682</v>
      </c>
      <c r="AL342" s="84" t="s">
        <v>43</v>
      </c>
      <c r="AM342" s="84" t="s">
        <v>43</v>
      </c>
      <c r="AN342" s="85" t="s">
        <v>110</v>
      </c>
    </row>
    <row r="343" spans="1:40" ht="105" x14ac:dyDescent="0.25">
      <c r="A343" s="28" t="s">
        <v>38</v>
      </c>
      <c r="B343" s="1" t="s">
        <v>77</v>
      </c>
      <c r="C343" s="3" t="s">
        <v>198</v>
      </c>
      <c r="D343" s="61" t="s">
        <v>198</v>
      </c>
      <c r="E343" s="61" t="s">
        <v>198</v>
      </c>
      <c r="F343" s="32" t="s">
        <v>413</v>
      </c>
      <c r="G343" s="32" t="s">
        <v>414</v>
      </c>
      <c r="H343" s="34">
        <v>0.02</v>
      </c>
      <c r="I343" s="80"/>
      <c r="J343" s="80"/>
      <c r="K343" s="80"/>
      <c r="L343" s="80"/>
      <c r="M343" s="80"/>
      <c r="N343" s="80"/>
      <c r="O343" s="80"/>
      <c r="P343" s="80"/>
      <c r="Q343" s="80">
        <v>0.33</v>
      </c>
      <c r="R343" s="80"/>
      <c r="S343" s="80"/>
      <c r="T343" s="80"/>
      <c r="U343" s="80"/>
      <c r="V343" s="80"/>
      <c r="W343" s="80"/>
      <c r="X343" s="80"/>
      <c r="Y343" s="80">
        <v>0.33</v>
      </c>
      <c r="Z343" s="80"/>
      <c r="AA343" s="80"/>
      <c r="AB343" s="80"/>
      <c r="AC343" s="80"/>
      <c r="AD343" s="80"/>
      <c r="AE343" s="80">
        <v>0.33</v>
      </c>
      <c r="AF343" s="80"/>
      <c r="AG343" s="80">
        <v>1</v>
      </c>
      <c r="AH343" s="39">
        <v>45383</v>
      </c>
      <c r="AI343" s="39">
        <v>45657</v>
      </c>
      <c r="AJ343" s="61" t="s">
        <v>512</v>
      </c>
      <c r="AK343" s="61" t="s">
        <v>109</v>
      </c>
      <c r="AL343" s="61" t="s">
        <v>43</v>
      </c>
      <c r="AM343" s="61" t="s">
        <v>43</v>
      </c>
      <c r="AN343" s="61" t="s">
        <v>110</v>
      </c>
    </row>
    <row r="344" spans="1:40" ht="120" x14ac:dyDescent="0.25">
      <c r="A344" s="28" t="s">
        <v>38</v>
      </c>
      <c r="B344" s="1" t="s">
        <v>77</v>
      </c>
      <c r="C344" s="3" t="s">
        <v>198</v>
      </c>
      <c r="D344" s="61" t="s">
        <v>198</v>
      </c>
      <c r="E344" s="61" t="s">
        <v>198</v>
      </c>
      <c r="F344" s="32" t="s">
        <v>415</v>
      </c>
      <c r="G344" s="32" t="s">
        <v>416</v>
      </c>
      <c r="H344" s="34">
        <v>0.01</v>
      </c>
      <c r="I344" s="433"/>
      <c r="J344" s="433"/>
      <c r="K344" s="433"/>
      <c r="L344" s="433"/>
      <c r="M344" s="433">
        <v>0.33</v>
      </c>
      <c r="N344" s="433"/>
      <c r="O344" s="433">
        <v>0.33</v>
      </c>
      <c r="P344" s="433"/>
      <c r="Q344" s="433"/>
      <c r="R344" s="433"/>
      <c r="S344" s="433"/>
      <c r="T344" s="433"/>
      <c r="U344" s="433"/>
      <c r="V344" s="433"/>
      <c r="W344" s="433"/>
      <c r="X344" s="433"/>
      <c r="Y344" s="433"/>
      <c r="Z344" s="433"/>
      <c r="AA344" s="433">
        <v>0.14000000000000001</v>
      </c>
      <c r="AB344" s="433"/>
      <c r="AC344" s="433">
        <v>0.2</v>
      </c>
      <c r="AD344" s="433"/>
      <c r="AE344" s="433"/>
      <c r="AF344" s="433"/>
      <c r="AG344" s="433">
        <v>1</v>
      </c>
      <c r="AH344" s="432">
        <v>45353</v>
      </c>
      <c r="AI344" s="432">
        <v>45626</v>
      </c>
      <c r="AJ344" s="61" t="s">
        <v>513</v>
      </c>
      <c r="AK344" s="61" t="s">
        <v>109</v>
      </c>
      <c r="AL344" s="61" t="s">
        <v>43</v>
      </c>
      <c r="AM344" s="61" t="s">
        <v>43</v>
      </c>
      <c r="AN344" s="61" t="s">
        <v>110</v>
      </c>
    </row>
    <row r="345" spans="1:40" ht="120" x14ac:dyDescent="0.25">
      <c r="A345" s="28" t="s">
        <v>38</v>
      </c>
      <c r="B345" s="1" t="s">
        <v>77</v>
      </c>
      <c r="C345" s="3" t="s">
        <v>198</v>
      </c>
      <c r="D345" s="61" t="s">
        <v>198</v>
      </c>
      <c r="E345" s="61" t="s">
        <v>198</v>
      </c>
      <c r="F345" s="32" t="s">
        <v>417</v>
      </c>
      <c r="G345" s="32" t="s">
        <v>418</v>
      </c>
      <c r="H345" s="34">
        <v>0.01</v>
      </c>
      <c r="I345" s="80"/>
      <c r="J345" s="80"/>
      <c r="K345" s="80"/>
      <c r="L345" s="80"/>
      <c r="M345" s="80"/>
      <c r="N345" s="80"/>
      <c r="O345" s="80">
        <v>0.33</v>
      </c>
      <c r="P345" s="80"/>
      <c r="Q345" s="80"/>
      <c r="R345" s="80"/>
      <c r="S345" s="80"/>
      <c r="T345" s="80"/>
      <c r="U345" s="80">
        <v>0.33</v>
      </c>
      <c r="V345" s="80"/>
      <c r="W345" s="80"/>
      <c r="X345" s="80"/>
      <c r="Y345" s="80"/>
      <c r="Z345" s="80"/>
      <c r="AA345" s="80">
        <v>0.34</v>
      </c>
      <c r="AB345" s="80"/>
      <c r="AC345" s="80"/>
      <c r="AD345" s="80"/>
      <c r="AE345" s="80"/>
      <c r="AF345" s="80"/>
      <c r="AG345" s="80">
        <v>1</v>
      </c>
      <c r="AH345" s="39">
        <v>45383</v>
      </c>
      <c r="AI345" s="39">
        <v>45596</v>
      </c>
      <c r="AJ345" s="61" t="s">
        <v>514</v>
      </c>
      <c r="AK345" s="61" t="s">
        <v>109</v>
      </c>
      <c r="AL345" s="61" t="s">
        <v>43</v>
      </c>
      <c r="AM345" s="61" t="s">
        <v>43</v>
      </c>
      <c r="AN345" s="61" t="s">
        <v>110</v>
      </c>
    </row>
    <row r="346" spans="1:40" ht="120" x14ac:dyDescent="0.25">
      <c r="A346" s="28" t="s">
        <v>38</v>
      </c>
      <c r="B346" s="1" t="s">
        <v>77</v>
      </c>
      <c r="C346" s="3" t="s">
        <v>198</v>
      </c>
      <c r="D346" s="61" t="s">
        <v>198</v>
      </c>
      <c r="E346" s="61" t="s">
        <v>198</v>
      </c>
      <c r="F346" s="32" t="s">
        <v>419</v>
      </c>
      <c r="G346" s="32" t="s">
        <v>420</v>
      </c>
      <c r="H346" s="34">
        <v>0.02</v>
      </c>
      <c r="I346" s="433"/>
      <c r="J346" s="433"/>
      <c r="K346" s="433">
        <v>0.2</v>
      </c>
      <c r="L346" s="433"/>
      <c r="M346" s="433">
        <v>0.2</v>
      </c>
      <c r="N346" s="433"/>
      <c r="O346" s="433">
        <v>0.1</v>
      </c>
      <c r="P346" s="433"/>
      <c r="Q346" s="433">
        <v>0.05</v>
      </c>
      <c r="R346" s="433"/>
      <c r="S346" s="433">
        <v>0.05</v>
      </c>
      <c r="T346" s="433"/>
      <c r="U346" s="433">
        <v>0.05</v>
      </c>
      <c r="V346" s="433"/>
      <c r="W346" s="433">
        <v>0.05</v>
      </c>
      <c r="X346" s="433"/>
      <c r="Y346" s="433">
        <v>0.05</v>
      </c>
      <c r="Z346" s="433"/>
      <c r="AA346" s="433">
        <v>0.05</v>
      </c>
      <c r="AB346" s="433"/>
      <c r="AC346" s="433">
        <v>0.2</v>
      </c>
      <c r="AD346" s="433"/>
      <c r="AE346" s="433"/>
      <c r="AF346" s="433"/>
      <c r="AG346" s="433">
        <v>1</v>
      </c>
      <c r="AH346" s="432">
        <v>45323</v>
      </c>
      <c r="AI346" s="432">
        <v>45626</v>
      </c>
      <c r="AJ346" s="61" t="s">
        <v>515</v>
      </c>
      <c r="AK346" s="61" t="s">
        <v>109</v>
      </c>
      <c r="AL346" s="61" t="s">
        <v>43</v>
      </c>
      <c r="AM346" s="61" t="s">
        <v>43</v>
      </c>
      <c r="AN346" s="61" t="s">
        <v>110</v>
      </c>
    </row>
    <row r="347" spans="1:40" ht="120" x14ac:dyDescent="0.25">
      <c r="A347" s="28" t="s">
        <v>38</v>
      </c>
      <c r="B347" s="1" t="s">
        <v>77</v>
      </c>
      <c r="C347" s="3" t="s">
        <v>198</v>
      </c>
      <c r="D347" s="61" t="s">
        <v>198</v>
      </c>
      <c r="E347" s="61" t="s">
        <v>198</v>
      </c>
      <c r="F347" s="32" t="s">
        <v>421</v>
      </c>
      <c r="G347" s="32" t="s">
        <v>422</v>
      </c>
      <c r="H347" s="34">
        <v>0.05</v>
      </c>
      <c r="I347" s="311"/>
      <c r="J347" s="311"/>
      <c r="K347" s="311"/>
      <c r="L347" s="311"/>
      <c r="M347" s="311">
        <v>0.33</v>
      </c>
      <c r="N347" s="311"/>
      <c r="O347" s="311">
        <v>0.33</v>
      </c>
      <c r="P347" s="311"/>
      <c r="Q347" s="311">
        <v>0.04</v>
      </c>
      <c r="R347" s="311"/>
      <c r="S347" s="311">
        <v>0.05</v>
      </c>
      <c r="T347" s="311"/>
      <c r="U347" s="311">
        <v>0.05</v>
      </c>
      <c r="V347" s="311"/>
      <c r="W347" s="311">
        <v>0.05</v>
      </c>
      <c r="X347" s="311"/>
      <c r="Y347" s="311">
        <v>0.05</v>
      </c>
      <c r="Z347" s="311"/>
      <c r="AA347" s="311">
        <v>0.05</v>
      </c>
      <c r="AB347" s="311"/>
      <c r="AC347" s="311">
        <v>0.05</v>
      </c>
      <c r="AD347" s="311"/>
      <c r="AE347" s="311"/>
      <c r="AF347" s="311"/>
      <c r="AG347" s="311">
        <v>1</v>
      </c>
      <c r="AH347" s="151">
        <v>45353</v>
      </c>
      <c r="AI347" s="151">
        <v>45626</v>
      </c>
      <c r="AJ347" s="61" t="s">
        <v>516</v>
      </c>
      <c r="AK347" s="61" t="s">
        <v>90</v>
      </c>
      <c r="AL347" s="61" t="s">
        <v>43</v>
      </c>
      <c r="AM347" s="61" t="s">
        <v>43</v>
      </c>
      <c r="AN347" s="61" t="s">
        <v>110</v>
      </c>
    </row>
    <row r="348" spans="1:40" ht="120" x14ac:dyDescent="0.25">
      <c r="A348" s="28" t="s">
        <v>38</v>
      </c>
      <c r="B348" s="1" t="s">
        <v>77</v>
      </c>
      <c r="C348" s="3" t="s">
        <v>198</v>
      </c>
      <c r="D348" s="61" t="s">
        <v>198</v>
      </c>
      <c r="E348" s="61" t="s">
        <v>198</v>
      </c>
      <c r="F348" s="32" t="s">
        <v>415</v>
      </c>
      <c r="G348" s="32" t="s">
        <v>416</v>
      </c>
      <c r="H348" s="34">
        <v>0.05</v>
      </c>
      <c r="I348" s="311"/>
      <c r="J348" s="311"/>
      <c r="K348" s="311"/>
      <c r="L348" s="311"/>
      <c r="M348" s="311">
        <v>0.33</v>
      </c>
      <c r="N348" s="311"/>
      <c r="O348" s="311">
        <v>0.33</v>
      </c>
      <c r="P348" s="311"/>
      <c r="Q348" s="311">
        <v>0.04</v>
      </c>
      <c r="R348" s="311"/>
      <c r="S348" s="311">
        <v>0.05</v>
      </c>
      <c r="T348" s="311"/>
      <c r="U348" s="311">
        <v>0.05</v>
      </c>
      <c r="V348" s="311"/>
      <c r="W348" s="311">
        <v>0.05</v>
      </c>
      <c r="X348" s="311"/>
      <c r="Y348" s="311">
        <v>0.05</v>
      </c>
      <c r="Z348" s="311"/>
      <c r="AA348" s="311">
        <v>0.05</v>
      </c>
      <c r="AB348" s="311"/>
      <c r="AC348" s="311">
        <v>0.05</v>
      </c>
      <c r="AD348" s="311"/>
      <c r="AE348" s="311"/>
      <c r="AF348" s="311"/>
      <c r="AG348" s="311">
        <v>1</v>
      </c>
      <c r="AH348" s="151">
        <v>45353</v>
      </c>
      <c r="AI348" s="151">
        <v>45626</v>
      </c>
      <c r="AJ348" s="61" t="s">
        <v>513</v>
      </c>
      <c r="AK348" s="61" t="s">
        <v>90</v>
      </c>
      <c r="AL348" s="61" t="s">
        <v>43</v>
      </c>
      <c r="AM348" s="61" t="s">
        <v>43</v>
      </c>
      <c r="AN348" s="61" t="s">
        <v>110</v>
      </c>
    </row>
    <row r="349" spans="1:40" ht="120" x14ac:dyDescent="0.25">
      <c r="A349" s="28" t="s">
        <v>38</v>
      </c>
      <c r="B349" s="1" t="s">
        <v>77</v>
      </c>
      <c r="C349" s="3" t="s">
        <v>198</v>
      </c>
      <c r="D349" s="61" t="s">
        <v>198</v>
      </c>
      <c r="E349" s="61" t="s">
        <v>198</v>
      </c>
      <c r="F349" s="32" t="s">
        <v>423</v>
      </c>
      <c r="G349" s="32" t="s">
        <v>424</v>
      </c>
      <c r="H349" s="34">
        <v>0.05</v>
      </c>
      <c r="I349" s="80"/>
      <c r="J349" s="80"/>
      <c r="K349" s="80"/>
      <c r="L349" s="80"/>
      <c r="M349" s="80"/>
      <c r="N349" s="80"/>
      <c r="O349" s="80"/>
      <c r="P349" s="80"/>
      <c r="Q349" s="80">
        <v>0.25</v>
      </c>
      <c r="R349" s="80"/>
      <c r="S349" s="80">
        <v>0.25</v>
      </c>
      <c r="T349" s="80"/>
      <c r="U349" s="80">
        <v>0.5</v>
      </c>
      <c r="V349" s="80"/>
      <c r="W349" s="80"/>
      <c r="X349" s="80"/>
      <c r="Y349" s="80"/>
      <c r="Z349" s="80"/>
      <c r="AA349" s="80"/>
      <c r="AB349" s="80"/>
      <c r="AC349" s="80"/>
      <c r="AD349" s="80"/>
      <c r="AE349" s="80"/>
      <c r="AF349" s="80"/>
      <c r="AG349" s="80">
        <v>1</v>
      </c>
      <c r="AH349" s="39">
        <v>45413</v>
      </c>
      <c r="AI349" s="39">
        <v>45504</v>
      </c>
      <c r="AJ349" s="61" t="s">
        <v>517</v>
      </c>
      <c r="AK349" s="61" t="s">
        <v>90</v>
      </c>
      <c r="AL349" s="61" t="s">
        <v>43</v>
      </c>
      <c r="AM349" s="61" t="s">
        <v>43</v>
      </c>
      <c r="AN349" s="61" t="s">
        <v>110</v>
      </c>
    </row>
    <row r="350" spans="1:40" ht="105" x14ac:dyDescent="0.25">
      <c r="A350" s="28" t="s">
        <v>38</v>
      </c>
      <c r="B350" s="1" t="s">
        <v>77</v>
      </c>
      <c r="C350" s="3" t="s">
        <v>198</v>
      </c>
      <c r="D350" s="61" t="s">
        <v>198</v>
      </c>
      <c r="E350" s="61" t="s">
        <v>198</v>
      </c>
      <c r="F350" s="32" t="s">
        <v>425</v>
      </c>
      <c r="G350" s="32" t="s">
        <v>426</v>
      </c>
      <c r="H350" s="34">
        <v>0.05</v>
      </c>
      <c r="I350" s="80">
        <v>0.08</v>
      </c>
      <c r="J350" s="80"/>
      <c r="K350" s="80">
        <v>0.08</v>
      </c>
      <c r="L350" s="80"/>
      <c r="M350" s="80">
        <v>0.08</v>
      </c>
      <c r="N350" s="80"/>
      <c r="O350" s="80">
        <v>0.08</v>
      </c>
      <c r="P350" s="80"/>
      <c r="Q350" s="80">
        <v>0.08</v>
      </c>
      <c r="R350" s="80"/>
      <c r="S350" s="80">
        <v>0.08</v>
      </c>
      <c r="T350" s="80"/>
      <c r="U350" s="80">
        <v>0.08</v>
      </c>
      <c r="V350" s="80"/>
      <c r="W350" s="80">
        <v>0.08</v>
      </c>
      <c r="X350" s="80"/>
      <c r="Y350" s="80">
        <v>0.08</v>
      </c>
      <c r="Z350" s="80"/>
      <c r="AA350" s="80">
        <v>0.08</v>
      </c>
      <c r="AB350" s="80"/>
      <c r="AC350" s="80">
        <v>0.08</v>
      </c>
      <c r="AD350" s="80"/>
      <c r="AE350" s="80">
        <v>0.08</v>
      </c>
      <c r="AF350" s="80"/>
      <c r="AG350" s="80">
        <v>1</v>
      </c>
      <c r="AH350" s="31">
        <v>45293</v>
      </c>
      <c r="AI350" s="39">
        <v>45657</v>
      </c>
      <c r="AJ350" s="61" t="s">
        <v>516</v>
      </c>
      <c r="AK350" s="61" t="s">
        <v>90</v>
      </c>
      <c r="AL350" s="61" t="s">
        <v>43</v>
      </c>
      <c r="AM350" s="61" t="s">
        <v>43</v>
      </c>
      <c r="AN350" s="61" t="s">
        <v>110</v>
      </c>
    </row>
    <row r="351" spans="1:40" ht="90" x14ac:dyDescent="0.25">
      <c r="A351" s="28" t="s">
        <v>38</v>
      </c>
      <c r="B351" s="1" t="s">
        <v>77</v>
      </c>
      <c r="C351" s="3" t="s">
        <v>198</v>
      </c>
      <c r="D351" s="61" t="s">
        <v>198</v>
      </c>
      <c r="E351" s="61" t="s">
        <v>198</v>
      </c>
      <c r="F351" s="32" t="s">
        <v>427</v>
      </c>
      <c r="G351" s="32" t="s">
        <v>428</v>
      </c>
      <c r="H351" s="34">
        <v>0.06</v>
      </c>
      <c r="I351" s="433"/>
      <c r="J351" s="433"/>
      <c r="K351" s="433"/>
      <c r="L351" s="433"/>
      <c r="M351" s="433">
        <v>0.2</v>
      </c>
      <c r="N351" s="433"/>
      <c r="O351" s="433">
        <v>0.2</v>
      </c>
      <c r="P351" s="433"/>
      <c r="Q351" s="433">
        <v>0.08</v>
      </c>
      <c r="R351" s="433"/>
      <c r="S351" s="433">
        <v>0.08</v>
      </c>
      <c r="T351" s="433"/>
      <c r="U351" s="433">
        <v>0.08</v>
      </c>
      <c r="V351" s="433"/>
      <c r="W351" s="433">
        <v>0.08</v>
      </c>
      <c r="X351" s="433"/>
      <c r="Y351" s="433">
        <v>0.08</v>
      </c>
      <c r="Z351" s="433"/>
      <c r="AA351" s="433">
        <v>0.1</v>
      </c>
      <c r="AB351" s="433"/>
      <c r="AC351" s="433">
        <v>0.1</v>
      </c>
      <c r="AD351" s="433"/>
      <c r="AE351" s="433"/>
      <c r="AF351" s="433"/>
      <c r="AG351" s="433">
        <v>1</v>
      </c>
      <c r="AH351" s="432">
        <v>45352</v>
      </c>
      <c r="AI351" s="432">
        <v>45626</v>
      </c>
      <c r="AJ351" s="61" t="s">
        <v>518</v>
      </c>
      <c r="AK351" s="61" t="s">
        <v>90</v>
      </c>
      <c r="AL351" s="61" t="s">
        <v>43</v>
      </c>
      <c r="AM351" s="61" t="s">
        <v>43</v>
      </c>
      <c r="AN351" s="61" t="s">
        <v>110</v>
      </c>
    </row>
  </sheetData>
  <autoFilter ref="A9:AN351" xr:uid="{00000000-0009-0000-0000-000000000000}"/>
  <mergeCells count="59">
    <mergeCell ref="AN7:AN9"/>
    <mergeCell ref="D1:AL1"/>
    <mergeCell ref="AM1:AN2"/>
    <mergeCell ref="D2:AL2"/>
    <mergeCell ref="I5:O5"/>
    <mergeCell ref="F7:F9"/>
    <mergeCell ref="AH7:AH9"/>
    <mergeCell ref="AI7:AI9"/>
    <mergeCell ref="AJ7:AJ9"/>
    <mergeCell ref="AK7:AK9"/>
    <mergeCell ref="AL7:AL9"/>
    <mergeCell ref="AM7:AM9"/>
    <mergeCell ref="Q8:R8"/>
    <mergeCell ref="S8:T8"/>
    <mergeCell ref="U8:V8"/>
    <mergeCell ref="W8:X8"/>
    <mergeCell ref="A1:C2"/>
    <mergeCell ref="G7:G9"/>
    <mergeCell ref="H7:H9"/>
    <mergeCell ref="I7:AF7"/>
    <mergeCell ref="AG7:AG9"/>
    <mergeCell ref="I8:J8"/>
    <mergeCell ref="K8:L8"/>
    <mergeCell ref="M8:N8"/>
    <mergeCell ref="O8:P8"/>
    <mergeCell ref="A7:A9"/>
    <mergeCell ref="B7:B9"/>
    <mergeCell ref="C7:C9"/>
    <mergeCell ref="D7:D9"/>
    <mergeCell ref="E7:E9"/>
    <mergeCell ref="AC8:AD8"/>
    <mergeCell ref="AE8:AF8"/>
    <mergeCell ref="Y8:Z8"/>
    <mergeCell ref="AA8:AB8"/>
    <mergeCell ref="E54:E56"/>
    <mergeCell ref="D50:D53"/>
    <mergeCell ref="E50:E53"/>
    <mergeCell ref="D54:D56"/>
    <mergeCell ref="D45:D49"/>
    <mergeCell ref="E45:E49"/>
    <mergeCell ref="E10:E14"/>
    <mergeCell ref="D10:D14"/>
    <mergeCell ref="D38:D41"/>
    <mergeCell ref="D18:D20"/>
    <mergeCell ref="D21:D26"/>
    <mergeCell ref="E18:E31"/>
    <mergeCell ref="D15:D16"/>
    <mergeCell ref="E15:E17"/>
    <mergeCell ref="D57:D61"/>
    <mergeCell ref="E57:E79"/>
    <mergeCell ref="D76:D79"/>
    <mergeCell ref="D69:D75"/>
    <mergeCell ref="D64:D68"/>
    <mergeCell ref="D27:D31"/>
    <mergeCell ref="D32:D33"/>
    <mergeCell ref="E32:E37"/>
    <mergeCell ref="D42:D44"/>
    <mergeCell ref="D34:D37"/>
    <mergeCell ref="E38:E44"/>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389"/>
  <sheetViews>
    <sheetView zoomScale="80" zoomScaleNormal="80" workbookViewId="0">
      <selection activeCell="I9" sqref="A9:XFD9"/>
    </sheetView>
  </sheetViews>
  <sheetFormatPr baseColWidth="10" defaultColWidth="11.42578125" defaultRowHeight="15" x14ac:dyDescent="0.2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9" max="33" width="11.5703125"/>
    <col min="34" max="34" width="13.140625" customWidth="1"/>
    <col min="35" max="35" width="15" customWidth="1"/>
    <col min="36" max="36" width="37.42578125" customWidth="1"/>
    <col min="37" max="37" width="19.42578125" customWidth="1"/>
    <col min="38" max="38" width="19.7109375" customWidth="1"/>
    <col min="39" max="39" width="17.7109375" customWidth="1"/>
    <col min="40" max="40" width="20" customWidth="1"/>
    <col min="41" max="41" width="41.7109375" customWidth="1"/>
  </cols>
  <sheetData>
    <row r="1" spans="1:41" ht="39.75" customHeight="1" x14ac:dyDescent="0.25">
      <c r="A1" s="375"/>
      <c r="B1" s="376"/>
      <c r="C1" s="377"/>
      <c r="D1" s="384" t="s">
        <v>0</v>
      </c>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5"/>
      <c r="AM1" s="386" t="s">
        <v>1</v>
      </c>
      <c r="AN1" s="386"/>
      <c r="AO1" s="386"/>
    </row>
    <row r="2" spans="1:41" ht="35.25" customHeight="1" x14ac:dyDescent="0.25">
      <c r="A2" s="378"/>
      <c r="B2" s="379"/>
      <c r="C2" s="380"/>
      <c r="D2" s="384" t="s">
        <v>2</v>
      </c>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5"/>
      <c r="AM2" s="386"/>
      <c r="AN2" s="386"/>
      <c r="AO2" s="386"/>
    </row>
    <row r="3" spans="1:41"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c r="AO3" s="10"/>
    </row>
    <row r="4" spans="1:41"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c r="AO4" s="8"/>
    </row>
    <row r="5" spans="1:41" ht="31.5" x14ac:dyDescent="0.25">
      <c r="A5" s="15" t="s">
        <v>3</v>
      </c>
      <c r="B5" s="16">
        <v>45289</v>
      </c>
      <c r="C5" s="17" t="s">
        <v>4</v>
      </c>
      <c r="D5" s="55">
        <v>45350</v>
      </c>
      <c r="E5" s="50"/>
      <c r="F5" s="18"/>
      <c r="G5" s="18"/>
      <c r="H5" s="19" t="s">
        <v>5</v>
      </c>
      <c r="I5" s="387" t="s">
        <v>6</v>
      </c>
      <c r="J5" s="388"/>
      <c r="K5" s="388"/>
      <c r="L5" s="388"/>
      <c r="M5" s="388"/>
      <c r="N5" s="388"/>
      <c r="O5" s="389"/>
      <c r="P5" s="20"/>
      <c r="Q5" s="20"/>
      <c r="R5" s="20"/>
      <c r="S5" s="20"/>
      <c r="T5" s="20"/>
      <c r="U5" s="20"/>
      <c r="V5" s="20"/>
      <c r="W5" s="20"/>
      <c r="X5" s="20"/>
      <c r="Y5" s="20"/>
      <c r="Z5" s="20"/>
      <c r="AA5" s="20"/>
      <c r="AB5" s="20"/>
      <c r="AC5" s="20"/>
      <c r="AD5" s="20"/>
      <c r="AE5" s="20"/>
      <c r="AF5" s="20"/>
      <c r="AG5" s="20"/>
      <c r="AH5" s="20"/>
      <c r="AI5" s="20"/>
      <c r="AJ5" s="20"/>
      <c r="AK5" s="20"/>
      <c r="AL5" s="20"/>
      <c r="AM5" s="21" t="s">
        <v>7</v>
      </c>
      <c r="AN5" s="387">
        <v>2</v>
      </c>
      <c r="AO5" s="389"/>
    </row>
    <row r="6" spans="1:41"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c r="AO6" s="25"/>
    </row>
    <row r="7" spans="1:41" ht="35.25" customHeight="1" x14ac:dyDescent="0.25">
      <c r="A7" s="352" t="s">
        <v>8</v>
      </c>
      <c r="B7" s="352" t="s">
        <v>9</v>
      </c>
      <c r="C7" s="352" t="s">
        <v>10</v>
      </c>
      <c r="D7" s="352" t="s">
        <v>11</v>
      </c>
      <c r="E7" s="381" t="s">
        <v>12</v>
      </c>
      <c r="F7" s="352" t="s">
        <v>695</v>
      </c>
      <c r="G7" s="352" t="s">
        <v>13</v>
      </c>
      <c r="H7" s="352" t="s">
        <v>14</v>
      </c>
      <c r="I7" s="352" t="s">
        <v>15</v>
      </c>
      <c r="J7" s="352"/>
      <c r="K7" s="352"/>
      <c r="L7" s="352"/>
      <c r="M7" s="352"/>
      <c r="N7" s="352"/>
      <c r="O7" s="352"/>
      <c r="P7" s="352"/>
      <c r="Q7" s="352"/>
      <c r="R7" s="352"/>
      <c r="S7" s="352"/>
      <c r="T7" s="352"/>
      <c r="U7" s="352"/>
      <c r="V7" s="352"/>
      <c r="W7" s="352"/>
      <c r="X7" s="352"/>
      <c r="Y7" s="352"/>
      <c r="Z7" s="352"/>
      <c r="AA7" s="352"/>
      <c r="AB7" s="352"/>
      <c r="AC7" s="352"/>
      <c r="AD7" s="352"/>
      <c r="AE7" s="352"/>
      <c r="AF7" s="352"/>
      <c r="AG7" s="352" t="s">
        <v>16</v>
      </c>
      <c r="AH7" s="352" t="s">
        <v>17</v>
      </c>
      <c r="AI7" s="352" t="s">
        <v>18</v>
      </c>
      <c r="AJ7" s="352" t="s">
        <v>19</v>
      </c>
      <c r="AK7" s="352" t="s">
        <v>20</v>
      </c>
      <c r="AL7" s="352" t="s">
        <v>21</v>
      </c>
      <c r="AM7" s="352" t="s">
        <v>22</v>
      </c>
      <c r="AN7" s="352" t="s">
        <v>23</v>
      </c>
      <c r="AO7" s="352" t="s">
        <v>724</v>
      </c>
    </row>
    <row r="8" spans="1:41" ht="24" customHeight="1" x14ac:dyDescent="0.25">
      <c r="A8" s="352"/>
      <c r="B8" s="352"/>
      <c r="C8" s="352"/>
      <c r="D8" s="352"/>
      <c r="E8" s="382"/>
      <c r="F8" s="352"/>
      <c r="G8" s="352"/>
      <c r="H8" s="352"/>
      <c r="I8" s="352" t="s">
        <v>24</v>
      </c>
      <c r="J8" s="352"/>
      <c r="K8" s="352" t="s">
        <v>25</v>
      </c>
      <c r="L8" s="352"/>
      <c r="M8" s="352" t="s">
        <v>26</v>
      </c>
      <c r="N8" s="352"/>
      <c r="O8" s="352" t="s">
        <v>27</v>
      </c>
      <c r="P8" s="352"/>
      <c r="Q8" s="352" t="s">
        <v>28</v>
      </c>
      <c r="R8" s="352"/>
      <c r="S8" s="352" t="s">
        <v>29</v>
      </c>
      <c r="T8" s="352"/>
      <c r="U8" s="352" t="s">
        <v>30</v>
      </c>
      <c r="V8" s="352"/>
      <c r="W8" s="352" t="s">
        <v>31</v>
      </c>
      <c r="X8" s="352"/>
      <c r="Y8" s="352" t="s">
        <v>32</v>
      </c>
      <c r="Z8" s="352"/>
      <c r="AA8" s="352" t="s">
        <v>33</v>
      </c>
      <c r="AB8" s="352"/>
      <c r="AC8" s="352" t="s">
        <v>34</v>
      </c>
      <c r="AD8" s="352"/>
      <c r="AE8" s="352" t="s">
        <v>35</v>
      </c>
      <c r="AF8" s="352" t="s">
        <v>35</v>
      </c>
      <c r="AG8" s="352"/>
      <c r="AH8" s="352"/>
      <c r="AI8" s="352"/>
      <c r="AJ8" s="352"/>
      <c r="AK8" s="352"/>
      <c r="AL8" s="352"/>
      <c r="AM8" s="352"/>
      <c r="AN8" s="352"/>
      <c r="AO8" s="352"/>
    </row>
    <row r="9" spans="1:41" ht="28.5" customHeight="1" x14ac:dyDescent="0.25">
      <c r="A9" s="352"/>
      <c r="B9" s="352"/>
      <c r="C9" s="352"/>
      <c r="D9" s="352"/>
      <c r="E9" s="383"/>
      <c r="F9" s="352"/>
      <c r="G9" s="352"/>
      <c r="H9" s="352"/>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352"/>
      <c r="AH9" s="352"/>
      <c r="AI9" s="352"/>
      <c r="AJ9" s="352"/>
      <c r="AK9" s="352"/>
      <c r="AL9" s="352"/>
      <c r="AM9" s="352"/>
      <c r="AN9" s="352"/>
      <c r="AO9" s="352"/>
    </row>
    <row r="10" spans="1:41" s="146" customFormat="1" ht="195" x14ac:dyDescent="0.25">
      <c r="A10" s="28" t="s">
        <v>678</v>
      </c>
      <c r="B10" s="1" t="s">
        <v>679</v>
      </c>
      <c r="C10" s="1">
        <v>27</v>
      </c>
      <c r="D10" s="363">
        <v>0.25</v>
      </c>
      <c r="E10" s="361">
        <v>253600000</v>
      </c>
      <c r="F10" s="28" t="s">
        <v>694</v>
      </c>
      <c r="G10" s="67" t="s">
        <v>680</v>
      </c>
      <c r="H10" s="57">
        <v>0.15</v>
      </c>
      <c r="I10" s="61"/>
      <c r="J10" s="61"/>
      <c r="K10" s="61"/>
      <c r="L10" s="61"/>
      <c r="M10" s="57">
        <v>0.25</v>
      </c>
      <c r="N10" s="61"/>
      <c r="O10" s="61"/>
      <c r="P10" s="61"/>
      <c r="Q10" s="61"/>
      <c r="R10" s="61"/>
      <c r="S10" s="57">
        <v>0.25</v>
      </c>
      <c r="T10" s="61"/>
      <c r="U10" s="61"/>
      <c r="V10" s="61"/>
      <c r="W10" s="61"/>
      <c r="X10" s="61"/>
      <c r="Y10" s="57">
        <v>0.25</v>
      </c>
      <c r="Z10" s="61"/>
      <c r="AA10" s="61"/>
      <c r="AB10" s="61"/>
      <c r="AC10" s="57">
        <v>0.25</v>
      </c>
      <c r="AD10" s="61"/>
      <c r="AE10" s="61"/>
      <c r="AF10" s="61"/>
      <c r="AG10" s="60">
        <f>SUM(I10:AF10)</f>
        <v>1</v>
      </c>
      <c r="AH10" s="39">
        <v>45352</v>
      </c>
      <c r="AI10" s="39">
        <v>45626</v>
      </c>
      <c r="AJ10" s="61" t="s">
        <v>681</v>
      </c>
      <c r="AK10" s="84" t="s">
        <v>682</v>
      </c>
      <c r="AL10" s="84" t="s">
        <v>43</v>
      </c>
      <c r="AM10" s="84" t="s">
        <v>43</v>
      </c>
      <c r="AN10" s="61" t="s">
        <v>683</v>
      </c>
      <c r="AO10" s="61"/>
    </row>
    <row r="11" spans="1:41" s="146" customFormat="1" ht="90" x14ac:dyDescent="0.25">
      <c r="A11" s="28" t="s">
        <v>678</v>
      </c>
      <c r="B11" s="1" t="s">
        <v>679</v>
      </c>
      <c r="C11" s="1">
        <v>27</v>
      </c>
      <c r="D11" s="364"/>
      <c r="E11" s="362"/>
      <c r="F11" s="28" t="s">
        <v>694</v>
      </c>
      <c r="G11" s="67" t="s">
        <v>684</v>
      </c>
      <c r="H11" s="57">
        <v>0.15</v>
      </c>
      <c r="I11" s="61"/>
      <c r="J11" s="61"/>
      <c r="K11" s="61"/>
      <c r="L11" s="61"/>
      <c r="M11" s="57">
        <v>0.25</v>
      </c>
      <c r="N11" s="61"/>
      <c r="O11" s="61"/>
      <c r="P11" s="61"/>
      <c r="Q11" s="61"/>
      <c r="R11" s="61"/>
      <c r="S11" s="57">
        <v>0.25</v>
      </c>
      <c r="T11" s="61"/>
      <c r="U11" s="61"/>
      <c r="V11" s="61"/>
      <c r="W11" s="61"/>
      <c r="X11" s="61"/>
      <c r="Y11" s="57">
        <v>0.25</v>
      </c>
      <c r="Z11" s="61"/>
      <c r="AA11" s="61"/>
      <c r="AB11" s="61"/>
      <c r="AC11" s="57">
        <v>0.25</v>
      </c>
      <c r="AD11" s="61"/>
      <c r="AE11" s="61"/>
      <c r="AF11" s="61"/>
      <c r="AG11" s="60">
        <f t="shared" ref="AG11:AG15" si="0">SUM(I11:AF11)</f>
        <v>1</v>
      </c>
      <c r="AH11" s="39">
        <v>45352</v>
      </c>
      <c r="AI11" s="39">
        <v>45626</v>
      </c>
      <c r="AJ11" s="61" t="s">
        <v>685</v>
      </c>
      <c r="AK11" s="84" t="s">
        <v>682</v>
      </c>
      <c r="AL11" s="84" t="s">
        <v>43</v>
      </c>
      <c r="AM11" s="84" t="s">
        <v>43</v>
      </c>
      <c r="AN11" s="61" t="s">
        <v>683</v>
      </c>
      <c r="AO11" s="61"/>
    </row>
    <row r="12" spans="1:41" s="146" customFormat="1" ht="180" x14ac:dyDescent="0.25">
      <c r="A12" s="28" t="s">
        <v>678</v>
      </c>
      <c r="B12" s="1" t="s">
        <v>679</v>
      </c>
      <c r="C12" s="1">
        <v>27</v>
      </c>
      <c r="D12" s="364"/>
      <c r="E12" s="362"/>
      <c r="F12" s="28" t="s">
        <v>694</v>
      </c>
      <c r="G12" s="67" t="s">
        <v>686</v>
      </c>
      <c r="H12" s="57">
        <v>0.15</v>
      </c>
      <c r="I12" s="61"/>
      <c r="J12" s="61"/>
      <c r="K12" s="61"/>
      <c r="L12" s="61"/>
      <c r="M12" s="57">
        <v>0.25</v>
      </c>
      <c r="N12" s="61"/>
      <c r="O12" s="61"/>
      <c r="P12" s="61"/>
      <c r="Q12" s="61"/>
      <c r="R12" s="61"/>
      <c r="S12" s="57">
        <v>0.25</v>
      </c>
      <c r="T12" s="61"/>
      <c r="U12" s="61"/>
      <c r="V12" s="61"/>
      <c r="W12" s="61"/>
      <c r="X12" s="61"/>
      <c r="Y12" s="57">
        <v>0.25</v>
      </c>
      <c r="Z12" s="61"/>
      <c r="AA12" s="61"/>
      <c r="AB12" s="61"/>
      <c r="AC12" s="57">
        <v>0.25</v>
      </c>
      <c r="AD12" s="61"/>
      <c r="AE12" s="61"/>
      <c r="AF12" s="61"/>
      <c r="AG12" s="60">
        <f t="shared" si="0"/>
        <v>1</v>
      </c>
      <c r="AH12" s="39">
        <v>45352</v>
      </c>
      <c r="AI12" s="39">
        <v>45626</v>
      </c>
      <c r="AJ12" s="61" t="s">
        <v>687</v>
      </c>
      <c r="AK12" s="84" t="s">
        <v>682</v>
      </c>
      <c r="AL12" s="84" t="s">
        <v>43</v>
      </c>
      <c r="AM12" s="84" t="s">
        <v>43</v>
      </c>
      <c r="AN12" s="61" t="s">
        <v>683</v>
      </c>
      <c r="AO12" s="61"/>
    </row>
    <row r="13" spans="1:41" s="146" customFormat="1" ht="90" x14ac:dyDescent="0.25">
      <c r="A13" s="28" t="s">
        <v>678</v>
      </c>
      <c r="B13" s="1" t="s">
        <v>679</v>
      </c>
      <c r="C13" s="1">
        <v>27</v>
      </c>
      <c r="D13" s="364"/>
      <c r="E13" s="362"/>
      <c r="F13" s="28" t="s">
        <v>694</v>
      </c>
      <c r="G13" s="67" t="s">
        <v>688</v>
      </c>
      <c r="H13" s="57">
        <v>0.15</v>
      </c>
      <c r="I13" s="61"/>
      <c r="J13" s="61"/>
      <c r="K13" s="61"/>
      <c r="L13" s="61"/>
      <c r="M13" s="57">
        <v>0.25</v>
      </c>
      <c r="N13" s="61"/>
      <c r="O13" s="61"/>
      <c r="P13" s="61"/>
      <c r="Q13" s="61"/>
      <c r="R13" s="61"/>
      <c r="S13" s="57">
        <v>0.25</v>
      </c>
      <c r="T13" s="61"/>
      <c r="U13" s="61"/>
      <c r="V13" s="61"/>
      <c r="W13" s="61"/>
      <c r="X13" s="61"/>
      <c r="Y13" s="57">
        <v>0.25</v>
      </c>
      <c r="Z13" s="61"/>
      <c r="AA13" s="61"/>
      <c r="AB13" s="61"/>
      <c r="AC13" s="57">
        <v>0.25</v>
      </c>
      <c r="AD13" s="61"/>
      <c r="AE13" s="61"/>
      <c r="AF13" s="61"/>
      <c r="AG13" s="60">
        <f t="shared" si="0"/>
        <v>1</v>
      </c>
      <c r="AH13" s="39">
        <v>45352</v>
      </c>
      <c r="AI13" s="39">
        <v>45626</v>
      </c>
      <c r="AJ13" s="61" t="s">
        <v>689</v>
      </c>
      <c r="AK13" s="84" t="s">
        <v>682</v>
      </c>
      <c r="AL13" s="84" t="s">
        <v>43</v>
      </c>
      <c r="AM13" s="84" t="s">
        <v>43</v>
      </c>
      <c r="AN13" s="61" t="s">
        <v>683</v>
      </c>
      <c r="AO13" s="61"/>
    </row>
    <row r="14" spans="1:41" s="146" customFormat="1" ht="90" x14ac:dyDescent="0.25">
      <c r="A14" s="28" t="s">
        <v>678</v>
      </c>
      <c r="B14" s="1" t="s">
        <v>679</v>
      </c>
      <c r="C14" s="1">
        <v>27</v>
      </c>
      <c r="D14" s="364"/>
      <c r="E14" s="362"/>
      <c r="F14" s="28" t="s">
        <v>694</v>
      </c>
      <c r="G14" s="67" t="s">
        <v>690</v>
      </c>
      <c r="H14" s="57">
        <v>0.15</v>
      </c>
      <c r="I14" s="61"/>
      <c r="J14" s="61"/>
      <c r="K14" s="61"/>
      <c r="L14" s="61"/>
      <c r="M14" s="57">
        <v>0.25</v>
      </c>
      <c r="N14" s="61"/>
      <c r="O14" s="61"/>
      <c r="P14" s="61"/>
      <c r="Q14" s="61"/>
      <c r="R14" s="61"/>
      <c r="S14" s="57">
        <v>0.25</v>
      </c>
      <c r="T14" s="61"/>
      <c r="U14" s="61"/>
      <c r="V14" s="61"/>
      <c r="W14" s="61"/>
      <c r="X14" s="61"/>
      <c r="Y14" s="57">
        <v>0.25</v>
      </c>
      <c r="Z14" s="61"/>
      <c r="AA14" s="61"/>
      <c r="AB14" s="61"/>
      <c r="AC14" s="57">
        <v>0.25</v>
      </c>
      <c r="AD14" s="61"/>
      <c r="AE14" s="61"/>
      <c r="AF14" s="61"/>
      <c r="AG14" s="60">
        <f t="shared" si="0"/>
        <v>1</v>
      </c>
      <c r="AH14" s="39">
        <v>45352</v>
      </c>
      <c r="AI14" s="39">
        <v>45626</v>
      </c>
      <c r="AJ14" s="61" t="s">
        <v>691</v>
      </c>
      <c r="AK14" s="84" t="s">
        <v>682</v>
      </c>
      <c r="AL14" s="84" t="s">
        <v>43</v>
      </c>
      <c r="AM14" s="84" t="s">
        <v>43</v>
      </c>
      <c r="AN14" s="61" t="s">
        <v>683</v>
      </c>
      <c r="AO14" s="61"/>
    </row>
    <row r="15" spans="1:41" s="146" customFormat="1" ht="165" x14ac:dyDescent="0.25">
      <c r="A15" s="28" t="s">
        <v>678</v>
      </c>
      <c r="B15" s="1" t="s">
        <v>679</v>
      </c>
      <c r="C15" s="1">
        <v>27</v>
      </c>
      <c r="D15" s="365"/>
      <c r="E15" s="362"/>
      <c r="F15" s="28" t="s">
        <v>694</v>
      </c>
      <c r="G15" s="95" t="s">
        <v>692</v>
      </c>
      <c r="H15" s="78">
        <v>0.15</v>
      </c>
      <c r="I15" s="79"/>
      <c r="J15" s="79"/>
      <c r="K15" s="79"/>
      <c r="L15" s="79"/>
      <c r="M15" s="57">
        <v>0.25</v>
      </c>
      <c r="N15" s="61"/>
      <c r="O15" s="61"/>
      <c r="P15" s="61"/>
      <c r="Q15" s="61"/>
      <c r="R15" s="61"/>
      <c r="S15" s="57">
        <v>0.25</v>
      </c>
      <c r="T15" s="61"/>
      <c r="U15" s="61"/>
      <c r="V15" s="61"/>
      <c r="W15" s="61"/>
      <c r="X15" s="61"/>
      <c r="Y15" s="57">
        <v>0.25</v>
      </c>
      <c r="Z15" s="61"/>
      <c r="AA15" s="61"/>
      <c r="AB15" s="61"/>
      <c r="AC15" s="57">
        <v>0.25</v>
      </c>
      <c r="AD15" s="61"/>
      <c r="AE15" s="61"/>
      <c r="AF15" s="61"/>
      <c r="AG15" s="96">
        <f t="shared" si="0"/>
        <v>1</v>
      </c>
      <c r="AH15" s="97">
        <v>45352</v>
      </c>
      <c r="AI15" s="97">
        <v>45626</v>
      </c>
      <c r="AJ15" s="79" t="s">
        <v>693</v>
      </c>
      <c r="AK15" s="84" t="s">
        <v>682</v>
      </c>
      <c r="AL15" s="84" t="s">
        <v>43</v>
      </c>
      <c r="AM15" s="84" t="s">
        <v>43</v>
      </c>
      <c r="AN15" s="61" t="s">
        <v>683</v>
      </c>
      <c r="AO15" s="61"/>
    </row>
    <row r="16" spans="1:41" ht="60" x14ac:dyDescent="0.25">
      <c r="A16" s="28" t="s">
        <v>38</v>
      </c>
      <c r="B16" s="61" t="s">
        <v>39</v>
      </c>
      <c r="C16" s="1">
        <v>424</v>
      </c>
      <c r="D16" s="371">
        <v>104</v>
      </c>
      <c r="E16" s="373">
        <v>2661500000</v>
      </c>
      <c r="F16" s="28" t="s">
        <v>663</v>
      </c>
      <c r="G16" s="32" t="s">
        <v>40</v>
      </c>
      <c r="H16" s="4">
        <v>0.05</v>
      </c>
      <c r="I16" s="4"/>
      <c r="J16" s="4"/>
      <c r="K16" s="4"/>
      <c r="L16" s="4"/>
      <c r="M16" s="4">
        <v>0.11</v>
      </c>
      <c r="N16" s="4"/>
      <c r="O16" s="4">
        <v>0.11</v>
      </c>
      <c r="P16" s="4"/>
      <c r="Q16" s="4">
        <v>0.11</v>
      </c>
      <c r="R16" s="4"/>
      <c r="S16" s="4">
        <v>0.11</v>
      </c>
      <c r="T16" s="4"/>
      <c r="U16" s="4">
        <v>0.12</v>
      </c>
      <c r="V16" s="4"/>
      <c r="W16" s="4">
        <v>0.11</v>
      </c>
      <c r="X16" s="4"/>
      <c r="Y16" s="4">
        <v>0.11</v>
      </c>
      <c r="Z16" s="4"/>
      <c r="AA16" s="4">
        <v>0.11</v>
      </c>
      <c r="AB16" s="4"/>
      <c r="AC16" s="4">
        <v>0.11</v>
      </c>
      <c r="AD16" s="4"/>
      <c r="AE16" s="4"/>
      <c r="AF16" s="4"/>
      <c r="AG16" s="4">
        <v>1</v>
      </c>
      <c r="AH16" s="31">
        <v>45352</v>
      </c>
      <c r="AI16" s="31">
        <v>45626</v>
      </c>
      <c r="AJ16" s="45" t="s">
        <v>41</v>
      </c>
      <c r="AK16" s="32" t="s">
        <v>42</v>
      </c>
      <c r="AL16" s="32" t="s">
        <v>43</v>
      </c>
      <c r="AM16" s="32" t="s">
        <v>43</v>
      </c>
      <c r="AN16" s="28" t="s">
        <v>44</v>
      </c>
      <c r="AO16" s="28"/>
    </row>
    <row r="17" spans="1:41" ht="60" x14ac:dyDescent="0.25">
      <c r="A17" s="28" t="s">
        <v>38</v>
      </c>
      <c r="B17" s="61" t="s">
        <v>39</v>
      </c>
      <c r="C17" s="1">
        <v>424</v>
      </c>
      <c r="D17" s="372"/>
      <c r="E17" s="374"/>
      <c r="F17" s="28" t="s">
        <v>663</v>
      </c>
      <c r="G17" s="32" t="s">
        <v>45</v>
      </c>
      <c r="H17" s="4">
        <v>0.05</v>
      </c>
      <c r="I17" s="4"/>
      <c r="J17" s="4"/>
      <c r="K17" s="4"/>
      <c r="L17" s="4"/>
      <c r="M17" s="4">
        <v>0.11</v>
      </c>
      <c r="N17" s="4"/>
      <c r="O17" s="4">
        <v>0.11</v>
      </c>
      <c r="P17" s="4"/>
      <c r="Q17" s="4">
        <v>0.11</v>
      </c>
      <c r="R17" s="4"/>
      <c r="S17" s="4">
        <v>0.11</v>
      </c>
      <c r="T17" s="4"/>
      <c r="U17" s="4">
        <v>0.12</v>
      </c>
      <c r="V17" s="4"/>
      <c r="W17" s="4">
        <v>0.11</v>
      </c>
      <c r="X17" s="4"/>
      <c r="Y17" s="4">
        <v>0.11</v>
      </c>
      <c r="Z17" s="4"/>
      <c r="AA17" s="4">
        <v>0.11</v>
      </c>
      <c r="AB17" s="4"/>
      <c r="AC17" s="4">
        <v>0.11</v>
      </c>
      <c r="AD17" s="4"/>
      <c r="AE17" s="4"/>
      <c r="AF17" s="4"/>
      <c r="AG17" s="4">
        <v>1</v>
      </c>
      <c r="AH17" s="31">
        <v>45352</v>
      </c>
      <c r="AI17" s="31">
        <v>45626</v>
      </c>
      <c r="AJ17" s="45" t="s">
        <v>46</v>
      </c>
      <c r="AK17" s="32" t="s">
        <v>42</v>
      </c>
      <c r="AL17" s="32" t="s">
        <v>43</v>
      </c>
      <c r="AM17" s="32" t="s">
        <v>43</v>
      </c>
      <c r="AN17" s="28" t="s">
        <v>44</v>
      </c>
      <c r="AO17" s="28"/>
    </row>
    <row r="18" spans="1:41" ht="105" x14ac:dyDescent="0.25">
      <c r="A18" s="28" t="s">
        <v>38</v>
      </c>
      <c r="B18" s="61" t="s">
        <v>39</v>
      </c>
      <c r="C18" s="1">
        <v>424</v>
      </c>
      <c r="D18" s="372"/>
      <c r="E18" s="374"/>
      <c r="F18" s="28" t="s">
        <v>663</v>
      </c>
      <c r="G18" s="32" t="s">
        <v>47</v>
      </c>
      <c r="H18" s="4">
        <v>0.05</v>
      </c>
      <c r="I18" s="4"/>
      <c r="J18" s="4"/>
      <c r="K18" s="4"/>
      <c r="L18" s="4"/>
      <c r="M18" s="4">
        <v>0.11</v>
      </c>
      <c r="N18" s="4"/>
      <c r="O18" s="4">
        <v>0.11</v>
      </c>
      <c r="P18" s="4"/>
      <c r="Q18" s="4">
        <v>0.11</v>
      </c>
      <c r="R18" s="4"/>
      <c r="S18" s="4">
        <v>0.11</v>
      </c>
      <c r="T18" s="4"/>
      <c r="U18" s="4">
        <v>0.12</v>
      </c>
      <c r="V18" s="4"/>
      <c r="W18" s="4">
        <v>0.11</v>
      </c>
      <c r="X18" s="4"/>
      <c r="Y18" s="4">
        <v>0.11</v>
      </c>
      <c r="Z18" s="4"/>
      <c r="AA18" s="4">
        <v>0.11</v>
      </c>
      <c r="AB18" s="4"/>
      <c r="AC18" s="4">
        <v>0.11</v>
      </c>
      <c r="AD18" s="4"/>
      <c r="AE18" s="4"/>
      <c r="AF18" s="4"/>
      <c r="AG18" s="4">
        <v>1</v>
      </c>
      <c r="AH18" s="31">
        <v>45352</v>
      </c>
      <c r="AI18" s="31">
        <v>45626</v>
      </c>
      <c r="AJ18" s="45" t="s">
        <v>48</v>
      </c>
      <c r="AK18" s="32" t="s">
        <v>42</v>
      </c>
      <c r="AL18" s="32" t="s">
        <v>43</v>
      </c>
      <c r="AM18" s="32" t="s">
        <v>43</v>
      </c>
      <c r="AN18" s="28" t="s">
        <v>44</v>
      </c>
      <c r="AO18" s="28"/>
    </row>
    <row r="19" spans="1:41" ht="60" x14ac:dyDescent="0.25">
      <c r="A19" s="28" t="s">
        <v>38</v>
      </c>
      <c r="B19" s="61" t="s">
        <v>39</v>
      </c>
      <c r="C19" s="1">
        <v>424</v>
      </c>
      <c r="D19" s="372"/>
      <c r="E19" s="374"/>
      <c r="F19" s="28" t="s">
        <v>663</v>
      </c>
      <c r="G19" s="32" t="s">
        <v>49</v>
      </c>
      <c r="H19" s="4">
        <v>0.05</v>
      </c>
      <c r="I19" s="4"/>
      <c r="J19" s="4"/>
      <c r="K19" s="4"/>
      <c r="L19" s="4"/>
      <c r="M19" s="4">
        <v>0.11</v>
      </c>
      <c r="N19" s="4"/>
      <c r="O19" s="4">
        <v>0.11</v>
      </c>
      <c r="P19" s="4"/>
      <c r="Q19" s="4">
        <v>0.11</v>
      </c>
      <c r="R19" s="4"/>
      <c r="S19" s="4">
        <v>0.11</v>
      </c>
      <c r="T19" s="4"/>
      <c r="U19" s="4">
        <v>0.12</v>
      </c>
      <c r="V19" s="4"/>
      <c r="W19" s="4">
        <v>0.11</v>
      </c>
      <c r="X19" s="4"/>
      <c r="Y19" s="4">
        <v>0.11</v>
      </c>
      <c r="Z19" s="4"/>
      <c r="AA19" s="4">
        <v>0.11</v>
      </c>
      <c r="AB19" s="4"/>
      <c r="AC19" s="4">
        <v>0.11</v>
      </c>
      <c r="AD19" s="4"/>
      <c r="AE19" s="4"/>
      <c r="AF19" s="4"/>
      <c r="AG19" s="4">
        <v>1</v>
      </c>
      <c r="AH19" s="31">
        <v>45352</v>
      </c>
      <c r="AI19" s="31">
        <v>45626</v>
      </c>
      <c r="AJ19" s="45" t="s">
        <v>48</v>
      </c>
      <c r="AK19" s="32" t="s">
        <v>42</v>
      </c>
      <c r="AL19" s="32" t="s">
        <v>43</v>
      </c>
      <c r="AM19" s="32" t="s">
        <v>43</v>
      </c>
      <c r="AN19" s="28" t="s">
        <v>44</v>
      </c>
      <c r="AO19" s="28"/>
    </row>
    <row r="20" spans="1:41" ht="60" x14ac:dyDescent="0.25">
      <c r="A20" s="28" t="s">
        <v>38</v>
      </c>
      <c r="B20" s="61" t="s">
        <v>39</v>
      </c>
      <c r="C20" s="1">
        <v>424</v>
      </c>
      <c r="D20" s="372"/>
      <c r="E20" s="374"/>
      <c r="F20" s="28" t="s">
        <v>663</v>
      </c>
      <c r="G20" s="32" t="s">
        <v>50</v>
      </c>
      <c r="H20" s="4">
        <v>0.05</v>
      </c>
      <c r="I20" s="4"/>
      <c r="J20" s="4"/>
      <c r="K20" s="4"/>
      <c r="L20" s="4"/>
      <c r="M20" s="4">
        <v>0.11</v>
      </c>
      <c r="N20" s="4"/>
      <c r="O20" s="4">
        <v>0.11</v>
      </c>
      <c r="P20" s="4"/>
      <c r="Q20" s="4">
        <v>0.11</v>
      </c>
      <c r="R20" s="4"/>
      <c r="S20" s="4">
        <v>0.11</v>
      </c>
      <c r="T20" s="4"/>
      <c r="U20" s="4">
        <v>0.12</v>
      </c>
      <c r="V20" s="4"/>
      <c r="W20" s="4">
        <v>0.11</v>
      </c>
      <c r="X20" s="4"/>
      <c r="Y20" s="4">
        <v>0.11</v>
      </c>
      <c r="Z20" s="4"/>
      <c r="AA20" s="4">
        <v>0.11</v>
      </c>
      <c r="AB20" s="4"/>
      <c r="AC20" s="4">
        <v>0.11</v>
      </c>
      <c r="AD20" s="4"/>
      <c r="AE20" s="4"/>
      <c r="AF20" s="4"/>
      <c r="AG20" s="4">
        <v>1</v>
      </c>
      <c r="AH20" s="31">
        <v>45352</v>
      </c>
      <c r="AI20" s="31">
        <v>45626</v>
      </c>
      <c r="AJ20" s="45" t="s">
        <v>51</v>
      </c>
      <c r="AK20" s="32" t="s">
        <v>42</v>
      </c>
      <c r="AL20" s="32" t="s">
        <v>43</v>
      </c>
      <c r="AM20" s="32" t="s">
        <v>43</v>
      </c>
      <c r="AN20" s="28" t="s">
        <v>44</v>
      </c>
      <c r="AO20" s="417" t="s">
        <v>730</v>
      </c>
    </row>
    <row r="21" spans="1:41" ht="60" x14ac:dyDescent="0.25">
      <c r="A21" s="101" t="s">
        <v>38</v>
      </c>
      <c r="B21" s="113" t="s">
        <v>39</v>
      </c>
      <c r="C21" s="102">
        <v>424</v>
      </c>
      <c r="D21" s="372"/>
      <c r="E21" s="374"/>
      <c r="F21" s="101" t="s">
        <v>663</v>
      </c>
      <c r="G21" s="104" t="s">
        <v>50</v>
      </c>
      <c r="H21" s="106">
        <v>0.05</v>
      </c>
      <c r="I21" s="106"/>
      <c r="J21" s="106"/>
      <c r="K21" s="109">
        <v>0.1</v>
      </c>
      <c r="L21" s="109"/>
      <c r="M21" s="109">
        <v>0.1</v>
      </c>
      <c r="N21" s="109"/>
      <c r="O21" s="109">
        <v>0.1</v>
      </c>
      <c r="P21" s="109"/>
      <c r="Q21" s="109">
        <v>0.1</v>
      </c>
      <c r="R21" s="109"/>
      <c r="S21" s="109">
        <v>0.1</v>
      </c>
      <c r="T21" s="109"/>
      <c r="U21" s="109">
        <v>0.1</v>
      </c>
      <c r="V21" s="109"/>
      <c r="W21" s="109">
        <v>0.1</v>
      </c>
      <c r="X21" s="109"/>
      <c r="Y21" s="109">
        <v>0.1</v>
      </c>
      <c r="Z21" s="109"/>
      <c r="AA21" s="109">
        <v>0.1</v>
      </c>
      <c r="AB21" s="109"/>
      <c r="AC21" s="109">
        <v>0.05</v>
      </c>
      <c r="AD21" s="109"/>
      <c r="AE21" s="109">
        <v>0.05</v>
      </c>
      <c r="AF21" s="106"/>
      <c r="AG21" s="106">
        <v>1</v>
      </c>
      <c r="AH21" s="110">
        <v>45323</v>
      </c>
      <c r="AI21" s="110">
        <v>45657</v>
      </c>
      <c r="AJ21" s="129" t="s">
        <v>51</v>
      </c>
      <c r="AK21" s="104" t="s">
        <v>42</v>
      </c>
      <c r="AL21" s="104" t="s">
        <v>43</v>
      </c>
      <c r="AM21" s="104" t="s">
        <v>43</v>
      </c>
      <c r="AN21" s="101" t="s">
        <v>44</v>
      </c>
      <c r="AO21" s="418"/>
    </row>
    <row r="22" spans="1:41" ht="75" x14ac:dyDescent="0.25">
      <c r="A22" s="28" t="s">
        <v>38</v>
      </c>
      <c r="B22" s="61" t="s">
        <v>39</v>
      </c>
      <c r="C22" s="1">
        <v>424</v>
      </c>
      <c r="D22" s="390"/>
      <c r="E22" s="374"/>
      <c r="F22" s="28" t="s">
        <v>663</v>
      </c>
      <c r="G22" s="32" t="s">
        <v>52</v>
      </c>
      <c r="H22" s="4">
        <v>0.05</v>
      </c>
      <c r="I22" s="4"/>
      <c r="J22" s="4"/>
      <c r="K22" s="4"/>
      <c r="L22" s="4"/>
      <c r="M22" s="4"/>
      <c r="N22" s="4"/>
      <c r="O22" s="4"/>
      <c r="P22" s="4"/>
      <c r="Q22" s="4"/>
      <c r="R22" s="4"/>
      <c r="S22" s="4"/>
      <c r="T22" s="4"/>
      <c r="U22" s="4">
        <v>0.2</v>
      </c>
      <c r="V22" s="4"/>
      <c r="W22" s="4">
        <v>0.2</v>
      </c>
      <c r="X22" s="4"/>
      <c r="Y22" s="4">
        <v>0.2</v>
      </c>
      <c r="Z22" s="4"/>
      <c r="AA22" s="4">
        <v>0.2</v>
      </c>
      <c r="AB22" s="4"/>
      <c r="AC22" s="4">
        <v>0.2</v>
      </c>
      <c r="AD22" s="4"/>
      <c r="AE22" s="4"/>
      <c r="AF22" s="4"/>
      <c r="AG22" s="4">
        <v>1</v>
      </c>
      <c r="AH22" s="31">
        <v>45474</v>
      </c>
      <c r="AI22" s="31">
        <v>45626</v>
      </c>
      <c r="AJ22" s="45" t="s">
        <v>53</v>
      </c>
      <c r="AK22" s="32" t="s">
        <v>42</v>
      </c>
      <c r="AL22" s="32" t="s">
        <v>43</v>
      </c>
      <c r="AM22" s="32" t="s">
        <v>43</v>
      </c>
      <c r="AN22" s="28" t="s">
        <v>44</v>
      </c>
      <c r="AO22" s="28"/>
    </row>
    <row r="23" spans="1:41" ht="60" x14ac:dyDescent="0.25">
      <c r="A23" s="28" t="s">
        <v>38</v>
      </c>
      <c r="B23" s="61" t="s">
        <v>39</v>
      </c>
      <c r="C23" s="1">
        <v>424</v>
      </c>
      <c r="D23" s="371">
        <v>1436</v>
      </c>
      <c r="E23" s="374"/>
      <c r="F23" s="28" t="s">
        <v>664</v>
      </c>
      <c r="G23" s="32" t="s">
        <v>54</v>
      </c>
      <c r="H23" s="4">
        <v>0.05</v>
      </c>
      <c r="I23" s="4"/>
      <c r="J23" s="4"/>
      <c r="K23" s="4"/>
      <c r="L23" s="4"/>
      <c r="M23" s="4">
        <v>0.12</v>
      </c>
      <c r="N23" s="4"/>
      <c r="O23" s="4">
        <v>0.12</v>
      </c>
      <c r="P23" s="4"/>
      <c r="Q23" s="4">
        <v>0.12</v>
      </c>
      <c r="R23" s="4"/>
      <c r="S23" s="4">
        <v>0.12</v>
      </c>
      <c r="T23" s="4"/>
      <c r="U23" s="4">
        <v>0.12</v>
      </c>
      <c r="V23" s="4"/>
      <c r="W23" s="4">
        <v>0.1</v>
      </c>
      <c r="X23" s="4"/>
      <c r="Y23" s="4">
        <v>0.1</v>
      </c>
      <c r="Z23" s="4"/>
      <c r="AA23" s="4">
        <v>0.1</v>
      </c>
      <c r="AB23" s="4"/>
      <c r="AC23" s="4">
        <v>0.1</v>
      </c>
      <c r="AD23" s="4"/>
      <c r="AE23" s="4"/>
      <c r="AF23" s="4"/>
      <c r="AG23" s="4">
        <v>0.99999999999999989</v>
      </c>
      <c r="AH23" s="31">
        <v>45352</v>
      </c>
      <c r="AI23" s="31">
        <v>45626</v>
      </c>
      <c r="AJ23" s="45" t="s">
        <v>53</v>
      </c>
      <c r="AK23" s="32" t="s">
        <v>42</v>
      </c>
      <c r="AL23" s="32" t="s">
        <v>43</v>
      </c>
      <c r="AM23" s="32" t="s">
        <v>43</v>
      </c>
      <c r="AN23" s="28" t="s">
        <v>44</v>
      </c>
      <c r="AO23" s="417" t="s">
        <v>731</v>
      </c>
    </row>
    <row r="24" spans="1:41" ht="60" x14ac:dyDescent="0.25">
      <c r="A24" s="101" t="s">
        <v>38</v>
      </c>
      <c r="B24" s="113" t="s">
        <v>39</v>
      </c>
      <c r="C24" s="102">
        <v>424</v>
      </c>
      <c r="D24" s="372"/>
      <c r="E24" s="374"/>
      <c r="F24" s="101" t="s">
        <v>664</v>
      </c>
      <c r="G24" s="104" t="s">
        <v>54</v>
      </c>
      <c r="H24" s="106">
        <v>0.05</v>
      </c>
      <c r="I24" s="106"/>
      <c r="J24" s="106"/>
      <c r="K24" s="106"/>
      <c r="L24" s="106"/>
      <c r="M24" s="106"/>
      <c r="N24" s="106"/>
      <c r="O24" s="109">
        <v>0.13</v>
      </c>
      <c r="P24" s="109"/>
      <c r="Q24" s="109">
        <v>0.13</v>
      </c>
      <c r="R24" s="109"/>
      <c r="S24" s="109">
        <v>0.13</v>
      </c>
      <c r="T24" s="109"/>
      <c r="U24" s="109">
        <v>0.13</v>
      </c>
      <c r="V24" s="109"/>
      <c r="W24" s="109">
        <v>0.12</v>
      </c>
      <c r="X24" s="109"/>
      <c r="Y24" s="109">
        <v>0.12</v>
      </c>
      <c r="Z24" s="109"/>
      <c r="AA24" s="109">
        <v>0.12</v>
      </c>
      <c r="AB24" s="109"/>
      <c r="AC24" s="109">
        <v>0.12</v>
      </c>
      <c r="AD24" s="106"/>
      <c r="AE24" s="106"/>
      <c r="AF24" s="106"/>
      <c r="AG24" s="106">
        <v>0.99999999999999989</v>
      </c>
      <c r="AH24" s="110">
        <v>45383</v>
      </c>
      <c r="AI24" s="128">
        <v>45626</v>
      </c>
      <c r="AJ24" s="129" t="s">
        <v>53</v>
      </c>
      <c r="AK24" s="104" t="s">
        <v>42</v>
      </c>
      <c r="AL24" s="104" t="s">
        <v>43</v>
      </c>
      <c r="AM24" s="104" t="s">
        <v>43</v>
      </c>
      <c r="AN24" s="101" t="s">
        <v>44</v>
      </c>
      <c r="AO24" s="419"/>
    </row>
    <row r="25" spans="1:41" ht="60" x14ac:dyDescent="0.25">
      <c r="A25" s="28" t="s">
        <v>38</v>
      </c>
      <c r="B25" s="61" t="s">
        <v>39</v>
      </c>
      <c r="C25" s="1">
        <v>424</v>
      </c>
      <c r="D25" s="372"/>
      <c r="E25" s="374"/>
      <c r="F25" s="28" t="s">
        <v>664</v>
      </c>
      <c r="G25" s="32" t="s">
        <v>55</v>
      </c>
      <c r="H25" s="4">
        <v>0.05</v>
      </c>
      <c r="I25" s="4"/>
      <c r="J25" s="4"/>
      <c r="K25" s="4"/>
      <c r="L25" s="4"/>
      <c r="M25" s="4">
        <v>0.12</v>
      </c>
      <c r="N25" s="4"/>
      <c r="O25" s="4">
        <v>0.12</v>
      </c>
      <c r="P25" s="4"/>
      <c r="Q25" s="4">
        <v>0.12</v>
      </c>
      <c r="R25" s="4"/>
      <c r="S25" s="4">
        <v>0.12</v>
      </c>
      <c r="T25" s="4"/>
      <c r="U25" s="4">
        <v>0.12</v>
      </c>
      <c r="V25" s="4"/>
      <c r="W25" s="4">
        <v>0.1</v>
      </c>
      <c r="X25" s="4"/>
      <c r="Y25" s="4">
        <v>0.1</v>
      </c>
      <c r="Z25" s="4"/>
      <c r="AA25" s="4">
        <v>0.1</v>
      </c>
      <c r="AB25" s="4"/>
      <c r="AC25" s="4">
        <v>0.1</v>
      </c>
      <c r="AD25" s="4"/>
      <c r="AE25" s="4"/>
      <c r="AF25" s="4"/>
      <c r="AG25" s="4">
        <v>0.99999999999999989</v>
      </c>
      <c r="AH25" s="31">
        <v>45352</v>
      </c>
      <c r="AI25" s="31">
        <v>45626</v>
      </c>
      <c r="AJ25" s="45" t="s">
        <v>48</v>
      </c>
      <c r="AK25" s="32" t="s">
        <v>42</v>
      </c>
      <c r="AL25" s="32" t="s">
        <v>43</v>
      </c>
      <c r="AM25" s="32" t="s">
        <v>43</v>
      </c>
      <c r="AN25" s="28" t="s">
        <v>44</v>
      </c>
      <c r="AO25" s="419"/>
    </row>
    <row r="26" spans="1:41" ht="60" x14ac:dyDescent="0.25">
      <c r="A26" s="101" t="s">
        <v>38</v>
      </c>
      <c r="B26" s="113" t="s">
        <v>39</v>
      </c>
      <c r="C26" s="102">
        <v>424</v>
      </c>
      <c r="D26" s="372"/>
      <c r="E26" s="374"/>
      <c r="F26" s="101" t="s">
        <v>664</v>
      </c>
      <c r="G26" s="104" t="s">
        <v>55</v>
      </c>
      <c r="H26" s="106">
        <v>0.05</v>
      </c>
      <c r="I26" s="106"/>
      <c r="J26" s="106"/>
      <c r="K26" s="106"/>
      <c r="L26" s="106"/>
      <c r="M26" s="106"/>
      <c r="N26" s="106"/>
      <c r="O26" s="109">
        <v>0.13</v>
      </c>
      <c r="P26" s="109"/>
      <c r="Q26" s="109">
        <v>0.13</v>
      </c>
      <c r="R26" s="109"/>
      <c r="S26" s="109">
        <v>0.13</v>
      </c>
      <c r="T26" s="109"/>
      <c r="U26" s="109">
        <v>0.13</v>
      </c>
      <c r="V26" s="109"/>
      <c r="W26" s="109">
        <v>0.12</v>
      </c>
      <c r="X26" s="109"/>
      <c r="Y26" s="109">
        <v>0.12</v>
      </c>
      <c r="Z26" s="109"/>
      <c r="AA26" s="109">
        <v>0.12</v>
      </c>
      <c r="AB26" s="109"/>
      <c r="AC26" s="109">
        <v>0.12</v>
      </c>
      <c r="AD26" s="106"/>
      <c r="AE26" s="106"/>
      <c r="AF26" s="106"/>
      <c r="AG26" s="106">
        <v>0.99999999999999989</v>
      </c>
      <c r="AH26" s="110">
        <v>45383</v>
      </c>
      <c r="AI26" s="128">
        <v>45626</v>
      </c>
      <c r="AJ26" s="129" t="s">
        <v>48</v>
      </c>
      <c r="AK26" s="104" t="s">
        <v>42</v>
      </c>
      <c r="AL26" s="104" t="s">
        <v>43</v>
      </c>
      <c r="AM26" s="104" t="s">
        <v>43</v>
      </c>
      <c r="AN26" s="101" t="s">
        <v>44</v>
      </c>
      <c r="AO26" s="419"/>
    </row>
    <row r="27" spans="1:41" ht="60" x14ac:dyDescent="0.25">
      <c r="A27" s="28" t="s">
        <v>38</v>
      </c>
      <c r="B27" s="61" t="s">
        <v>39</v>
      </c>
      <c r="C27" s="1">
        <v>424</v>
      </c>
      <c r="D27" s="372"/>
      <c r="E27" s="374"/>
      <c r="F27" s="28" t="s">
        <v>664</v>
      </c>
      <c r="G27" s="32" t="s">
        <v>56</v>
      </c>
      <c r="H27" s="4">
        <v>0.05</v>
      </c>
      <c r="I27" s="4"/>
      <c r="J27" s="4"/>
      <c r="K27" s="4"/>
      <c r="L27" s="4"/>
      <c r="M27" s="4">
        <v>0.12</v>
      </c>
      <c r="N27" s="4"/>
      <c r="O27" s="4">
        <v>0.12</v>
      </c>
      <c r="P27" s="4"/>
      <c r="Q27" s="4">
        <v>0.12</v>
      </c>
      <c r="R27" s="4"/>
      <c r="S27" s="4">
        <v>0.12</v>
      </c>
      <c r="T27" s="4"/>
      <c r="U27" s="4">
        <v>0.12</v>
      </c>
      <c r="V27" s="4"/>
      <c r="W27" s="4">
        <v>0.1</v>
      </c>
      <c r="X27" s="4"/>
      <c r="Y27" s="4">
        <v>0.1</v>
      </c>
      <c r="Z27" s="4"/>
      <c r="AA27" s="4">
        <v>0.1</v>
      </c>
      <c r="AB27" s="4"/>
      <c r="AC27" s="4">
        <v>0.1</v>
      </c>
      <c r="AD27" s="4"/>
      <c r="AE27" s="4"/>
      <c r="AF27" s="4"/>
      <c r="AG27" s="4">
        <v>0.99999999999999989</v>
      </c>
      <c r="AH27" s="31">
        <v>45352</v>
      </c>
      <c r="AI27" s="31">
        <v>45626</v>
      </c>
      <c r="AJ27" s="45" t="s">
        <v>57</v>
      </c>
      <c r="AK27" s="32" t="s">
        <v>42</v>
      </c>
      <c r="AL27" s="32" t="s">
        <v>43</v>
      </c>
      <c r="AM27" s="32" t="s">
        <v>43</v>
      </c>
      <c r="AN27" s="28" t="s">
        <v>44</v>
      </c>
      <c r="AO27" s="419"/>
    </row>
    <row r="28" spans="1:41" ht="60" x14ac:dyDescent="0.25">
      <c r="A28" s="101" t="s">
        <v>38</v>
      </c>
      <c r="B28" s="113" t="s">
        <v>39</v>
      </c>
      <c r="C28" s="102">
        <v>424</v>
      </c>
      <c r="D28" s="372"/>
      <c r="E28" s="374"/>
      <c r="F28" s="101" t="s">
        <v>664</v>
      </c>
      <c r="G28" s="104" t="s">
        <v>56</v>
      </c>
      <c r="H28" s="106">
        <v>0.05</v>
      </c>
      <c r="I28" s="106"/>
      <c r="J28" s="106"/>
      <c r="K28" s="106"/>
      <c r="L28" s="106"/>
      <c r="M28" s="106"/>
      <c r="N28" s="106"/>
      <c r="O28" s="109">
        <v>0.13</v>
      </c>
      <c r="P28" s="109"/>
      <c r="Q28" s="109">
        <v>0.13</v>
      </c>
      <c r="R28" s="109"/>
      <c r="S28" s="109">
        <v>0.13</v>
      </c>
      <c r="T28" s="109"/>
      <c r="U28" s="109">
        <v>0.13</v>
      </c>
      <c r="V28" s="109"/>
      <c r="W28" s="109">
        <v>0.12</v>
      </c>
      <c r="X28" s="109"/>
      <c r="Y28" s="109">
        <v>0.12</v>
      </c>
      <c r="Z28" s="109"/>
      <c r="AA28" s="109">
        <v>0.12</v>
      </c>
      <c r="AB28" s="109"/>
      <c r="AC28" s="109">
        <v>0.12</v>
      </c>
      <c r="AD28" s="106"/>
      <c r="AE28" s="106"/>
      <c r="AF28" s="106"/>
      <c r="AG28" s="106">
        <v>0.99999999999999989</v>
      </c>
      <c r="AH28" s="110">
        <v>45383</v>
      </c>
      <c r="AI28" s="128">
        <v>45626</v>
      </c>
      <c r="AJ28" s="129" t="s">
        <v>57</v>
      </c>
      <c r="AK28" s="104" t="s">
        <v>42</v>
      </c>
      <c r="AL28" s="104" t="s">
        <v>43</v>
      </c>
      <c r="AM28" s="104" t="s">
        <v>43</v>
      </c>
      <c r="AN28" s="101" t="s">
        <v>44</v>
      </c>
      <c r="AO28" s="418"/>
    </row>
    <row r="29" spans="1:41" ht="91.5" customHeight="1" x14ac:dyDescent="0.25">
      <c r="A29" s="28" t="s">
        <v>38</v>
      </c>
      <c r="B29" s="61" t="s">
        <v>39</v>
      </c>
      <c r="C29" s="1">
        <v>424</v>
      </c>
      <c r="D29" s="390"/>
      <c r="E29" s="391"/>
      <c r="F29" s="28" t="s">
        <v>664</v>
      </c>
      <c r="G29" s="32" t="s">
        <v>58</v>
      </c>
      <c r="H29" s="4">
        <v>0.05</v>
      </c>
      <c r="I29" s="4"/>
      <c r="J29" s="4"/>
      <c r="K29" s="4"/>
      <c r="L29" s="4"/>
      <c r="M29" s="4"/>
      <c r="N29" s="4"/>
      <c r="O29" s="4"/>
      <c r="P29" s="4"/>
      <c r="Q29" s="4"/>
      <c r="R29" s="4"/>
      <c r="S29" s="4"/>
      <c r="T29" s="4"/>
      <c r="U29" s="4"/>
      <c r="V29" s="4"/>
      <c r="W29" s="4">
        <v>0.5</v>
      </c>
      <c r="X29" s="4"/>
      <c r="Y29" s="4">
        <v>0.5</v>
      </c>
      <c r="Z29" s="4"/>
      <c r="AA29" s="4"/>
      <c r="AB29" s="4"/>
      <c r="AC29" s="4"/>
      <c r="AD29" s="4"/>
      <c r="AE29" s="4"/>
      <c r="AF29" s="4"/>
      <c r="AG29" s="4">
        <v>1</v>
      </c>
      <c r="AH29" s="31">
        <v>45505</v>
      </c>
      <c r="AI29" s="31">
        <v>45565</v>
      </c>
      <c r="AJ29" s="45" t="s">
        <v>51</v>
      </c>
      <c r="AK29" s="32" t="s">
        <v>42</v>
      </c>
      <c r="AL29" s="32" t="s">
        <v>43</v>
      </c>
      <c r="AM29" s="32" t="s">
        <v>43</v>
      </c>
      <c r="AN29" s="28" t="s">
        <v>44</v>
      </c>
      <c r="AO29" s="28"/>
    </row>
    <row r="30" spans="1:41" ht="105" x14ac:dyDescent="0.25">
      <c r="A30" s="28" t="s">
        <v>38</v>
      </c>
      <c r="B30" s="61" t="s">
        <v>39</v>
      </c>
      <c r="C30" s="61">
        <v>415</v>
      </c>
      <c r="D30" s="357">
        <v>85</v>
      </c>
      <c r="E30" s="369">
        <v>4311445000</v>
      </c>
      <c r="F30" s="67" t="s">
        <v>572</v>
      </c>
      <c r="G30" s="84" t="s">
        <v>550</v>
      </c>
      <c r="H30" s="4">
        <v>0.03</v>
      </c>
      <c r="I30" s="57"/>
      <c r="J30" s="57"/>
      <c r="K30" s="57"/>
      <c r="L30" s="57"/>
      <c r="M30" s="57">
        <v>0.2</v>
      </c>
      <c r="N30" s="57"/>
      <c r="O30" s="57">
        <v>0.2</v>
      </c>
      <c r="P30" s="57"/>
      <c r="Q30" s="57">
        <v>0.1</v>
      </c>
      <c r="R30" s="57"/>
      <c r="S30" s="57">
        <v>0.1</v>
      </c>
      <c r="T30" s="57"/>
      <c r="U30" s="57">
        <v>0.1</v>
      </c>
      <c r="V30" s="57"/>
      <c r="W30" s="57">
        <v>0.1</v>
      </c>
      <c r="X30" s="57"/>
      <c r="Y30" s="57">
        <v>0.2</v>
      </c>
      <c r="Z30" s="57"/>
      <c r="AA30" s="57"/>
      <c r="AB30" s="57"/>
      <c r="AC30" s="57"/>
      <c r="AD30" s="57"/>
      <c r="AE30" s="57"/>
      <c r="AF30" s="57"/>
      <c r="AG30" s="57">
        <f>SUM(I30:AF30)</f>
        <v>1</v>
      </c>
      <c r="AH30" s="39">
        <v>45352</v>
      </c>
      <c r="AI30" s="39">
        <v>45565</v>
      </c>
      <c r="AJ30" s="83" t="s">
        <v>551</v>
      </c>
      <c r="AK30" s="61" t="s">
        <v>552</v>
      </c>
      <c r="AL30" s="61" t="s">
        <v>43</v>
      </c>
      <c r="AM30" s="61" t="s">
        <v>43</v>
      </c>
      <c r="AN30" s="61" t="s">
        <v>553</v>
      </c>
      <c r="AO30" s="61"/>
    </row>
    <row r="31" spans="1:41" ht="105" x14ac:dyDescent="0.25">
      <c r="A31" s="28" t="s">
        <v>38</v>
      </c>
      <c r="B31" s="61" t="s">
        <v>39</v>
      </c>
      <c r="C31" s="61">
        <v>415</v>
      </c>
      <c r="D31" s="358"/>
      <c r="E31" s="370"/>
      <c r="F31" s="67" t="s">
        <v>572</v>
      </c>
      <c r="G31" s="84" t="s">
        <v>554</v>
      </c>
      <c r="H31" s="4">
        <v>0.03</v>
      </c>
      <c r="I31" s="57"/>
      <c r="J31" s="57"/>
      <c r="K31" s="57"/>
      <c r="L31" s="57"/>
      <c r="M31" s="57"/>
      <c r="N31" s="57"/>
      <c r="O31" s="57"/>
      <c r="P31" s="57"/>
      <c r="Q31" s="57">
        <v>0.2</v>
      </c>
      <c r="R31" s="57"/>
      <c r="S31" s="57">
        <v>0.2</v>
      </c>
      <c r="T31" s="57"/>
      <c r="U31" s="57">
        <v>0.2</v>
      </c>
      <c r="V31" s="57"/>
      <c r="W31" s="57">
        <v>0.1</v>
      </c>
      <c r="X31" s="57"/>
      <c r="Y31" s="57">
        <v>0.1</v>
      </c>
      <c r="Z31" s="57"/>
      <c r="AA31" s="57">
        <v>0.1</v>
      </c>
      <c r="AB31" s="57"/>
      <c r="AC31" s="57">
        <v>0.1</v>
      </c>
      <c r="AD31" s="57"/>
      <c r="AE31" s="57"/>
      <c r="AF31" s="57"/>
      <c r="AG31" s="57">
        <f t="shared" ref="AG31:AG41" si="1">SUM(I31:AF31)</f>
        <v>1</v>
      </c>
      <c r="AH31" s="39">
        <v>45413</v>
      </c>
      <c r="AI31" s="39">
        <v>45626</v>
      </c>
      <c r="AJ31" s="83" t="s">
        <v>555</v>
      </c>
      <c r="AK31" s="61" t="s">
        <v>552</v>
      </c>
      <c r="AL31" s="61" t="s">
        <v>43</v>
      </c>
      <c r="AM31" s="61" t="s">
        <v>43</v>
      </c>
      <c r="AN31" s="61" t="s">
        <v>553</v>
      </c>
      <c r="AO31" s="61"/>
    </row>
    <row r="32" spans="1:41" ht="105" x14ac:dyDescent="0.25">
      <c r="A32" s="28" t="s">
        <v>38</v>
      </c>
      <c r="B32" s="61" t="s">
        <v>39</v>
      </c>
      <c r="C32" s="61">
        <v>415</v>
      </c>
      <c r="D32" s="358"/>
      <c r="E32" s="370"/>
      <c r="F32" s="67" t="s">
        <v>572</v>
      </c>
      <c r="G32" s="84" t="s">
        <v>556</v>
      </c>
      <c r="H32" s="4">
        <v>0.03</v>
      </c>
      <c r="I32" s="57"/>
      <c r="J32" s="57"/>
      <c r="K32" s="57"/>
      <c r="L32" s="57"/>
      <c r="M32" s="57"/>
      <c r="N32" s="57"/>
      <c r="O32" s="57"/>
      <c r="P32" s="57"/>
      <c r="Q32" s="57"/>
      <c r="R32" s="57"/>
      <c r="S32" s="57">
        <v>0.3</v>
      </c>
      <c r="T32" s="57"/>
      <c r="U32" s="57">
        <v>0.2</v>
      </c>
      <c r="V32" s="57"/>
      <c r="W32" s="57">
        <v>0.1</v>
      </c>
      <c r="X32" s="57"/>
      <c r="Y32" s="57">
        <v>0.1</v>
      </c>
      <c r="Z32" s="57"/>
      <c r="AA32" s="57">
        <v>0.1</v>
      </c>
      <c r="AB32" s="57"/>
      <c r="AC32" s="57">
        <v>0.1</v>
      </c>
      <c r="AD32" s="57"/>
      <c r="AE32" s="57">
        <v>0.1</v>
      </c>
      <c r="AF32" s="57"/>
      <c r="AG32" s="57">
        <f t="shared" si="1"/>
        <v>0.99999999999999989</v>
      </c>
      <c r="AH32" s="39">
        <v>45444</v>
      </c>
      <c r="AI32" s="39">
        <v>45657</v>
      </c>
      <c r="AJ32" s="83" t="s">
        <v>557</v>
      </c>
      <c r="AK32" s="61" t="s">
        <v>552</v>
      </c>
      <c r="AL32" s="61" t="s">
        <v>43</v>
      </c>
      <c r="AM32" s="61" t="s">
        <v>43</v>
      </c>
      <c r="AN32" s="61" t="s">
        <v>553</v>
      </c>
      <c r="AO32" s="61"/>
    </row>
    <row r="33" spans="1:41" ht="135" x14ac:dyDescent="0.25">
      <c r="A33" s="28" t="s">
        <v>38</v>
      </c>
      <c r="B33" s="61" t="s">
        <v>39</v>
      </c>
      <c r="C33" s="61">
        <v>415</v>
      </c>
      <c r="D33" s="358"/>
      <c r="E33" s="370"/>
      <c r="F33" s="67" t="s">
        <v>572</v>
      </c>
      <c r="G33" s="84" t="s">
        <v>558</v>
      </c>
      <c r="H33" s="4">
        <v>0.03</v>
      </c>
      <c r="I33" s="57"/>
      <c r="J33" s="57"/>
      <c r="K33" s="57"/>
      <c r="L33" s="57"/>
      <c r="M33" s="57"/>
      <c r="N33" s="57"/>
      <c r="O33" s="57"/>
      <c r="P33" s="57"/>
      <c r="Q33" s="57"/>
      <c r="R33" s="57"/>
      <c r="S33" s="57"/>
      <c r="T33" s="57"/>
      <c r="U33" s="57">
        <v>0.2</v>
      </c>
      <c r="V33" s="57"/>
      <c r="W33" s="57">
        <v>0.2</v>
      </c>
      <c r="X33" s="57"/>
      <c r="Y33" s="57">
        <v>0.2</v>
      </c>
      <c r="Z33" s="57"/>
      <c r="AA33" s="57">
        <v>0.2</v>
      </c>
      <c r="AB33" s="57"/>
      <c r="AC33" s="57">
        <v>0.2</v>
      </c>
      <c r="AD33" s="57"/>
      <c r="AE33" s="57"/>
      <c r="AF33" s="57"/>
      <c r="AG33" s="57">
        <f t="shared" si="1"/>
        <v>1</v>
      </c>
      <c r="AH33" s="39">
        <v>45474</v>
      </c>
      <c r="AI33" s="39">
        <v>45626</v>
      </c>
      <c r="AJ33" s="83" t="s">
        <v>559</v>
      </c>
      <c r="AK33" s="61" t="s">
        <v>552</v>
      </c>
      <c r="AL33" s="61" t="s">
        <v>43</v>
      </c>
      <c r="AM33" s="61" t="s">
        <v>43</v>
      </c>
      <c r="AN33" s="61" t="s">
        <v>553</v>
      </c>
      <c r="AO33" s="61"/>
    </row>
    <row r="34" spans="1:41" ht="105" x14ac:dyDescent="0.25">
      <c r="A34" s="28" t="s">
        <v>38</v>
      </c>
      <c r="B34" s="61" t="s">
        <v>39</v>
      </c>
      <c r="C34" s="61">
        <v>415</v>
      </c>
      <c r="D34" s="358"/>
      <c r="E34" s="370"/>
      <c r="F34" s="67" t="s">
        <v>572</v>
      </c>
      <c r="G34" s="84" t="s">
        <v>560</v>
      </c>
      <c r="H34" s="4">
        <v>0.03</v>
      </c>
      <c r="I34" s="57"/>
      <c r="J34" s="57"/>
      <c r="K34" s="57"/>
      <c r="L34" s="57"/>
      <c r="M34" s="57"/>
      <c r="N34" s="57"/>
      <c r="O34" s="57"/>
      <c r="P34" s="57"/>
      <c r="Q34" s="57"/>
      <c r="R34" s="57"/>
      <c r="S34" s="57"/>
      <c r="T34" s="57"/>
      <c r="U34" s="57"/>
      <c r="V34" s="57"/>
      <c r="W34" s="57"/>
      <c r="X34" s="57"/>
      <c r="Y34" s="57"/>
      <c r="Z34" s="57"/>
      <c r="AA34" s="57"/>
      <c r="AB34" s="57"/>
      <c r="AC34" s="57">
        <v>0.5</v>
      </c>
      <c r="AD34" s="57"/>
      <c r="AE34" s="57">
        <v>0.5</v>
      </c>
      <c r="AF34" s="57"/>
      <c r="AG34" s="57">
        <f t="shared" si="1"/>
        <v>1</v>
      </c>
      <c r="AH34" s="39">
        <v>45597</v>
      </c>
      <c r="AI34" s="39">
        <v>45657</v>
      </c>
      <c r="AJ34" s="83" t="s">
        <v>561</v>
      </c>
      <c r="AK34" s="61" t="s">
        <v>552</v>
      </c>
      <c r="AL34" s="61" t="s">
        <v>43</v>
      </c>
      <c r="AM34" s="61" t="s">
        <v>43</v>
      </c>
      <c r="AN34" s="61" t="s">
        <v>553</v>
      </c>
      <c r="AO34" s="61"/>
    </row>
    <row r="35" spans="1:41" ht="105" x14ac:dyDescent="0.25">
      <c r="A35" s="28" t="s">
        <v>38</v>
      </c>
      <c r="B35" s="61" t="s">
        <v>39</v>
      </c>
      <c r="C35" s="61">
        <v>415</v>
      </c>
      <c r="D35" s="368"/>
      <c r="E35" s="370"/>
      <c r="F35" s="67" t="s">
        <v>572</v>
      </c>
      <c r="G35" s="84" t="s">
        <v>562</v>
      </c>
      <c r="H35" s="4">
        <v>0.03</v>
      </c>
      <c r="I35" s="57"/>
      <c r="J35" s="57"/>
      <c r="K35" s="57"/>
      <c r="L35" s="57"/>
      <c r="M35" s="57"/>
      <c r="N35" s="57"/>
      <c r="O35" s="57"/>
      <c r="P35" s="57"/>
      <c r="Q35" s="57"/>
      <c r="R35" s="57"/>
      <c r="S35" s="57"/>
      <c r="T35" s="57"/>
      <c r="U35" s="57"/>
      <c r="V35" s="57"/>
      <c r="W35" s="57"/>
      <c r="X35" s="57"/>
      <c r="Y35" s="57"/>
      <c r="Z35" s="57"/>
      <c r="AA35" s="57"/>
      <c r="AB35" s="57"/>
      <c r="AC35" s="57">
        <v>0.5</v>
      </c>
      <c r="AD35" s="57"/>
      <c r="AE35" s="57">
        <v>0.5</v>
      </c>
      <c r="AF35" s="57"/>
      <c r="AG35" s="57">
        <f t="shared" si="1"/>
        <v>1</v>
      </c>
      <c r="AH35" s="39">
        <v>45597</v>
      </c>
      <c r="AI35" s="39">
        <v>45657</v>
      </c>
      <c r="AJ35" s="87" t="s">
        <v>563</v>
      </c>
      <c r="AK35" s="61" t="s">
        <v>552</v>
      </c>
      <c r="AL35" s="61" t="s">
        <v>43</v>
      </c>
      <c r="AM35" s="61" t="s">
        <v>43</v>
      </c>
      <c r="AN35" s="61" t="s">
        <v>553</v>
      </c>
      <c r="AO35" s="61"/>
    </row>
    <row r="36" spans="1:41" ht="105" x14ac:dyDescent="0.25">
      <c r="A36" s="28" t="s">
        <v>38</v>
      </c>
      <c r="B36" s="61" t="s">
        <v>39</v>
      </c>
      <c r="C36" s="61">
        <v>424</v>
      </c>
      <c r="D36" s="357">
        <v>67</v>
      </c>
      <c r="E36" s="370"/>
      <c r="F36" s="67" t="s">
        <v>572</v>
      </c>
      <c r="G36" s="84" t="s">
        <v>564</v>
      </c>
      <c r="H36" s="4">
        <v>0.03</v>
      </c>
      <c r="I36" s="57"/>
      <c r="J36" s="57"/>
      <c r="K36" s="57"/>
      <c r="L36" s="57"/>
      <c r="M36" s="57">
        <v>0.2</v>
      </c>
      <c r="N36" s="57"/>
      <c r="O36" s="57">
        <v>0.2</v>
      </c>
      <c r="P36" s="57"/>
      <c r="Q36" s="57">
        <v>0.1</v>
      </c>
      <c r="R36" s="57"/>
      <c r="S36" s="57">
        <v>0.1</v>
      </c>
      <c r="T36" s="57"/>
      <c r="U36" s="57">
        <v>0.1</v>
      </c>
      <c r="V36" s="57"/>
      <c r="W36" s="57">
        <v>0.1</v>
      </c>
      <c r="X36" s="57"/>
      <c r="Y36" s="57">
        <v>0.2</v>
      </c>
      <c r="Z36" s="57"/>
      <c r="AA36" s="57"/>
      <c r="AB36" s="57"/>
      <c r="AC36" s="57"/>
      <c r="AD36" s="57"/>
      <c r="AE36" s="57"/>
      <c r="AF36" s="57"/>
      <c r="AG36" s="57">
        <f t="shared" si="1"/>
        <v>1</v>
      </c>
      <c r="AH36" s="39">
        <v>45352</v>
      </c>
      <c r="AI36" s="39">
        <v>45565</v>
      </c>
      <c r="AJ36" s="83" t="s">
        <v>565</v>
      </c>
      <c r="AK36" s="61" t="s">
        <v>552</v>
      </c>
      <c r="AL36" s="61" t="s">
        <v>43</v>
      </c>
      <c r="AM36" s="61" t="s">
        <v>43</v>
      </c>
      <c r="AN36" s="61" t="s">
        <v>553</v>
      </c>
      <c r="AO36" s="61"/>
    </row>
    <row r="37" spans="1:41" ht="105" x14ac:dyDescent="0.25">
      <c r="A37" s="28" t="s">
        <v>38</v>
      </c>
      <c r="B37" s="61" t="s">
        <v>39</v>
      </c>
      <c r="C37" s="61">
        <v>424</v>
      </c>
      <c r="D37" s="358"/>
      <c r="E37" s="370"/>
      <c r="F37" s="67" t="s">
        <v>572</v>
      </c>
      <c r="G37" s="84" t="s">
        <v>566</v>
      </c>
      <c r="H37" s="4">
        <v>0.03</v>
      </c>
      <c r="I37" s="57"/>
      <c r="J37" s="57"/>
      <c r="K37" s="57"/>
      <c r="L37" s="57"/>
      <c r="M37" s="57"/>
      <c r="N37" s="57"/>
      <c r="O37" s="57"/>
      <c r="P37" s="57"/>
      <c r="Q37" s="57">
        <v>0.2</v>
      </c>
      <c r="R37" s="57"/>
      <c r="S37" s="57">
        <v>0.2</v>
      </c>
      <c r="T37" s="57"/>
      <c r="U37" s="57">
        <v>0.2</v>
      </c>
      <c r="V37" s="57"/>
      <c r="W37" s="57">
        <v>0.1</v>
      </c>
      <c r="X37" s="57"/>
      <c r="Y37" s="57">
        <v>0.1</v>
      </c>
      <c r="Z37" s="57"/>
      <c r="AA37" s="57">
        <v>0.1</v>
      </c>
      <c r="AB37" s="57"/>
      <c r="AC37" s="57">
        <v>0.1</v>
      </c>
      <c r="AD37" s="57"/>
      <c r="AE37" s="57"/>
      <c r="AF37" s="57"/>
      <c r="AG37" s="57">
        <f t="shared" si="1"/>
        <v>1</v>
      </c>
      <c r="AH37" s="39">
        <v>45413</v>
      </c>
      <c r="AI37" s="39">
        <v>45626</v>
      </c>
      <c r="AJ37" s="83" t="s">
        <v>567</v>
      </c>
      <c r="AK37" s="61" t="s">
        <v>552</v>
      </c>
      <c r="AL37" s="61" t="s">
        <v>43</v>
      </c>
      <c r="AM37" s="61" t="s">
        <v>43</v>
      </c>
      <c r="AN37" s="61" t="s">
        <v>553</v>
      </c>
      <c r="AO37" s="61"/>
    </row>
    <row r="38" spans="1:41" ht="105" x14ac:dyDescent="0.25">
      <c r="A38" s="28" t="s">
        <v>38</v>
      </c>
      <c r="B38" s="61" t="s">
        <v>39</v>
      </c>
      <c r="C38" s="61">
        <v>424</v>
      </c>
      <c r="D38" s="358"/>
      <c r="E38" s="370"/>
      <c r="F38" s="67" t="s">
        <v>572</v>
      </c>
      <c r="G38" s="84" t="s">
        <v>568</v>
      </c>
      <c r="H38" s="4">
        <v>0.03</v>
      </c>
      <c r="I38" s="57"/>
      <c r="J38" s="57"/>
      <c r="K38" s="57"/>
      <c r="L38" s="57"/>
      <c r="M38" s="57"/>
      <c r="N38" s="57"/>
      <c r="O38" s="57"/>
      <c r="P38" s="57"/>
      <c r="Q38" s="57"/>
      <c r="R38" s="57"/>
      <c r="S38" s="57">
        <v>0.3</v>
      </c>
      <c r="T38" s="57"/>
      <c r="U38" s="57">
        <v>0.2</v>
      </c>
      <c r="V38" s="57"/>
      <c r="W38" s="57">
        <v>0.1</v>
      </c>
      <c r="X38" s="57"/>
      <c r="Y38" s="57">
        <v>0.1</v>
      </c>
      <c r="Z38" s="57"/>
      <c r="AA38" s="57">
        <v>0.1</v>
      </c>
      <c r="AB38" s="57"/>
      <c r="AC38" s="57">
        <v>0.1</v>
      </c>
      <c r="AD38" s="57"/>
      <c r="AE38" s="57">
        <v>0.1</v>
      </c>
      <c r="AF38" s="57"/>
      <c r="AG38" s="57">
        <f t="shared" si="1"/>
        <v>0.99999999999999989</v>
      </c>
      <c r="AH38" s="39">
        <v>45444</v>
      </c>
      <c r="AI38" s="39">
        <v>45657</v>
      </c>
      <c r="AJ38" s="83" t="s">
        <v>557</v>
      </c>
      <c r="AK38" s="61" t="s">
        <v>552</v>
      </c>
      <c r="AL38" s="61" t="s">
        <v>43</v>
      </c>
      <c r="AM38" s="61" t="s">
        <v>43</v>
      </c>
      <c r="AN38" s="61" t="s">
        <v>553</v>
      </c>
      <c r="AO38" s="61"/>
    </row>
    <row r="39" spans="1:41" ht="135" x14ac:dyDescent="0.25">
      <c r="A39" s="28" t="s">
        <v>38</v>
      </c>
      <c r="B39" s="61" t="s">
        <v>39</v>
      </c>
      <c r="C39" s="61">
        <v>424</v>
      </c>
      <c r="D39" s="358"/>
      <c r="E39" s="370"/>
      <c r="F39" s="67" t="s">
        <v>572</v>
      </c>
      <c r="G39" s="84" t="s">
        <v>569</v>
      </c>
      <c r="H39" s="4">
        <v>0.03</v>
      </c>
      <c r="I39" s="57"/>
      <c r="J39" s="57"/>
      <c r="K39" s="57"/>
      <c r="L39" s="57"/>
      <c r="M39" s="57"/>
      <c r="N39" s="57"/>
      <c r="O39" s="57"/>
      <c r="P39" s="57"/>
      <c r="Q39" s="57"/>
      <c r="R39" s="57"/>
      <c r="S39" s="57"/>
      <c r="T39" s="57"/>
      <c r="U39" s="57">
        <v>0.2</v>
      </c>
      <c r="V39" s="57"/>
      <c r="W39" s="57">
        <v>0.2</v>
      </c>
      <c r="X39" s="57"/>
      <c r="Y39" s="57">
        <v>0.2</v>
      </c>
      <c r="Z39" s="57"/>
      <c r="AA39" s="57">
        <v>0.2</v>
      </c>
      <c r="AB39" s="57"/>
      <c r="AC39" s="57">
        <v>0.2</v>
      </c>
      <c r="AD39" s="57"/>
      <c r="AE39" s="57"/>
      <c r="AF39" s="57"/>
      <c r="AG39" s="57">
        <f t="shared" si="1"/>
        <v>1</v>
      </c>
      <c r="AH39" s="39">
        <v>45474</v>
      </c>
      <c r="AI39" s="39">
        <v>45626</v>
      </c>
      <c r="AJ39" s="83" t="s">
        <v>559</v>
      </c>
      <c r="AK39" s="61" t="s">
        <v>552</v>
      </c>
      <c r="AL39" s="61" t="s">
        <v>43</v>
      </c>
      <c r="AM39" s="61" t="s">
        <v>43</v>
      </c>
      <c r="AN39" s="61" t="s">
        <v>553</v>
      </c>
      <c r="AO39" s="61"/>
    </row>
    <row r="40" spans="1:41" ht="105" x14ac:dyDescent="0.25">
      <c r="A40" s="28" t="s">
        <v>38</v>
      </c>
      <c r="B40" s="61" t="s">
        <v>39</v>
      </c>
      <c r="C40" s="61">
        <v>424</v>
      </c>
      <c r="D40" s="358"/>
      <c r="E40" s="370"/>
      <c r="F40" s="67" t="s">
        <v>572</v>
      </c>
      <c r="G40" s="84" t="s">
        <v>570</v>
      </c>
      <c r="H40" s="4">
        <v>0.03</v>
      </c>
      <c r="I40" s="57"/>
      <c r="J40" s="57"/>
      <c r="K40" s="57"/>
      <c r="L40" s="57"/>
      <c r="M40" s="57"/>
      <c r="N40" s="57"/>
      <c r="O40" s="57"/>
      <c r="P40" s="57"/>
      <c r="Q40" s="57"/>
      <c r="R40" s="57"/>
      <c r="S40" s="57"/>
      <c r="T40" s="57"/>
      <c r="U40" s="57"/>
      <c r="V40" s="57"/>
      <c r="W40" s="57"/>
      <c r="X40" s="57"/>
      <c r="Y40" s="57"/>
      <c r="Z40" s="57"/>
      <c r="AA40" s="57"/>
      <c r="AB40" s="57"/>
      <c r="AC40" s="57">
        <v>0.5</v>
      </c>
      <c r="AD40" s="57"/>
      <c r="AE40" s="57">
        <v>0.5</v>
      </c>
      <c r="AF40" s="57"/>
      <c r="AG40" s="57">
        <f t="shared" si="1"/>
        <v>1</v>
      </c>
      <c r="AH40" s="39">
        <v>45597</v>
      </c>
      <c r="AI40" s="39">
        <v>45657</v>
      </c>
      <c r="AJ40" s="83" t="s">
        <v>561</v>
      </c>
      <c r="AK40" s="61" t="s">
        <v>552</v>
      </c>
      <c r="AL40" s="61" t="s">
        <v>43</v>
      </c>
      <c r="AM40" s="61" t="s">
        <v>43</v>
      </c>
      <c r="AN40" s="61" t="s">
        <v>553</v>
      </c>
      <c r="AO40" s="61"/>
    </row>
    <row r="41" spans="1:41" ht="105" x14ac:dyDescent="0.25">
      <c r="A41" s="28" t="s">
        <v>38</v>
      </c>
      <c r="B41" s="61" t="s">
        <v>39</v>
      </c>
      <c r="C41" s="61">
        <v>424</v>
      </c>
      <c r="D41" s="368"/>
      <c r="E41" s="370"/>
      <c r="F41" s="67" t="s">
        <v>572</v>
      </c>
      <c r="G41" s="88" t="s">
        <v>571</v>
      </c>
      <c r="H41" s="4">
        <v>0.03</v>
      </c>
      <c r="I41" s="57"/>
      <c r="J41" s="57"/>
      <c r="K41" s="57"/>
      <c r="L41" s="57"/>
      <c r="M41" s="57"/>
      <c r="N41" s="57"/>
      <c r="O41" s="57"/>
      <c r="P41" s="57"/>
      <c r="Q41" s="57"/>
      <c r="R41" s="57"/>
      <c r="S41" s="57"/>
      <c r="T41" s="57"/>
      <c r="U41" s="57"/>
      <c r="V41" s="57"/>
      <c r="W41" s="57"/>
      <c r="X41" s="57"/>
      <c r="Y41" s="57"/>
      <c r="Z41" s="57"/>
      <c r="AA41" s="57"/>
      <c r="AB41" s="57"/>
      <c r="AC41" s="57">
        <v>0.5</v>
      </c>
      <c r="AD41" s="57"/>
      <c r="AE41" s="57">
        <v>0.5</v>
      </c>
      <c r="AF41" s="57"/>
      <c r="AG41" s="57">
        <f t="shared" si="1"/>
        <v>1</v>
      </c>
      <c r="AH41" s="39">
        <v>45597</v>
      </c>
      <c r="AI41" s="39">
        <v>45657</v>
      </c>
      <c r="AJ41" s="87" t="s">
        <v>563</v>
      </c>
      <c r="AK41" s="61" t="s">
        <v>552</v>
      </c>
      <c r="AL41" s="61" t="s">
        <v>43</v>
      </c>
      <c r="AM41" s="61" t="s">
        <v>43</v>
      </c>
      <c r="AN41" s="61" t="s">
        <v>553</v>
      </c>
      <c r="AO41" s="61"/>
    </row>
    <row r="42" spans="1:41" ht="105" x14ac:dyDescent="0.25">
      <c r="A42" s="28" t="s">
        <v>38</v>
      </c>
      <c r="B42" s="61" t="s">
        <v>39</v>
      </c>
      <c r="C42" s="1">
        <v>420</v>
      </c>
      <c r="D42" s="363">
        <v>0.05</v>
      </c>
      <c r="E42" s="370"/>
      <c r="F42" s="67" t="s">
        <v>572</v>
      </c>
      <c r="G42" s="67" t="s">
        <v>573</v>
      </c>
      <c r="H42" s="57">
        <v>0.02</v>
      </c>
      <c r="I42" s="61"/>
      <c r="J42" s="61"/>
      <c r="K42" s="61"/>
      <c r="L42" s="61"/>
      <c r="M42" s="61"/>
      <c r="N42" s="61"/>
      <c r="O42" s="57">
        <v>0.12</v>
      </c>
      <c r="P42" s="61"/>
      <c r="Q42" s="57">
        <v>0.12</v>
      </c>
      <c r="R42" s="61"/>
      <c r="S42" s="57">
        <v>0.12</v>
      </c>
      <c r="T42" s="37"/>
      <c r="U42" s="57">
        <v>0.12</v>
      </c>
      <c r="V42" s="61"/>
      <c r="W42" s="57">
        <v>0.12</v>
      </c>
      <c r="X42" s="61"/>
      <c r="Y42" s="57">
        <v>0.1</v>
      </c>
      <c r="Z42" s="61"/>
      <c r="AA42" s="57">
        <v>0.1</v>
      </c>
      <c r="AB42" s="61"/>
      <c r="AC42" s="57">
        <v>0.1</v>
      </c>
      <c r="AD42" s="61"/>
      <c r="AE42" s="57">
        <v>0.1</v>
      </c>
      <c r="AF42" s="61"/>
      <c r="AG42" s="57">
        <f>+AE42+AC42+AA42+Y42+W42+U42+S42+O42+Q42+M42+K42+I42</f>
        <v>1</v>
      </c>
      <c r="AH42" s="39">
        <v>45383</v>
      </c>
      <c r="AI42" s="31">
        <v>45657</v>
      </c>
      <c r="AJ42" s="61" t="s">
        <v>574</v>
      </c>
      <c r="AK42" s="61" t="s">
        <v>552</v>
      </c>
      <c r="AL42" s="61" t="s">
        <v>43</v>
      </c>
      <c r="AM42" s="61" t="s">
        <v>43</v>
      </c>
      <c r="AN42" s="61" t="s">
        <v>553</v>
      </c>
      <c r="AO42" s="61"/>
    </row>
    <row r="43" spans="1:41" ht="105" x14ac:dyDescent="0.25">
      <c r="A43" s="28" t="s">
        <v>38</v>
      </c>
      <c r="B43" s="61" t="s">
        <v>39</v>
      </c>
      <c r="C43" s="1">
        <v>420</v>
      </c>
      <c r="D43" s="364"/>
      <c r="E43" s="370"/>
      <c r="F43" s="67" t="s">
        <v>572</v>
      </c>
      <c r="G43" s="89" t="s">
        <v>575</v>
      </c>
      <c r="H43" s="57">
        <v>0.02</v>
      </c>
      <c r="I43" s="57"/>
      <c r="J43" s="61"/>
      <c r="K43" s="57"/>
      <c r="L43" s="61"/>
      <c r="M43" s="57">
        <v>0.16</v>
      </c>
      <c r="N43" s="61"/>
      <c r="O43" s="57">
        <v>0.16</v>
      </c>
      <c r="P43" s="61"/>
      <c r="Q43" s="57">
        <v>0.08</v>
      </c>
      <c r="R43" s="61"/>
      <c r="S43" s="57">
        <v>0.08</v>
      </c>
      <c r="T43" s="61"/>
      <c r="U43" s="57">
        <v>0.08</v>
      </c>
      <c r="V43" s="61"/>
      <c r="W43" s="57">
        <v>0.08</v>
      </c>
      <c r="X43" s="61"/>
      <c r="Y43" s="57">
        <v>0.08</v>
      </c>
      <c r="Z43" s="61"/>
      <c r="AA43" s="57">
        <v>0.08</v>
      </c>
      <c r="AB43" s="61"/>
      <c r="AC43" s="57">
        <v>0.1</v>
      </c>
      <c r="AD43" s="61"/>
      <c r="AE43" s="57">
        <v>0.1</v>
      </c>
      <c r="AF43" s="61"/>
      <c r="AG43" s="57">
        <f>+AE43+AC43+AA43+Y43+W43+U43+S43+O43+Q43+M43+K43+I43</f>
        <v>1</v>
      </c>
      <c r="AH43" s="31">
        <v>45352</v>
      </c>
      <c r="AI43" s="31">
        <v>45657</v>
      </c>
      <c r="AJ43" s="61" t="s">
        <v>576</v>
      </c>
      <c r="AK43" s="61" t="s">
        <v>552</v>
      </c>
      <c r="AL43" s="61" t="s">
        <v>43</v>
      </c>
      <c r="AM43" s="61" t="s">
        <v>43</v>
      </c>
      <c r="AN43" s="61" t="s">
        <v>553</v>
      </c>
      <c r="AO43" s="61"/>
    </row>
    <row r="44" spans="1:41" ht="105" x14ac:dyDescent="0.25">
      <c r="A44" s="28" t="s">
        <v>38</v>
      </c>
      <c r="B44" s="61" t="s">
        <v>39</v>
      </c>
      <c r="C44" s="1">
        <v>420</v>
      </c>
      <c r="D44" s="364"/>
      <c r="E44" s="370"/>
      <c r="F44" s="67" t="s">
        <v>572</v>
      </c>
      <c r="G44" s="67" t="s">
        <v>577</v>
      </c>
      <c r="H44" s="57">
        <v>0.02</v>
      </c>
      <c r="I44" s="61"/>
      <c r="J44" s="61"/>
      <c r="K44" s="61"/>
      <c r="L44" s="61"/>
      <c r="M44" s="61"/>
      <c r="N44" s="61"/>
      <c r="O44" s="57">
        <v>0.1</v>
      </c>
      <c r="P44" s="61"/>
      <c r="Q44" s="57">
        <v>0.1</v>
      </c>
      <c r="R44" s="61"/>
      <c r="S44" s="57">
        <v>0.1</v>
      </c>
      <c r="T44" s="61"/>
      <c r="U44" s="57">
        <v>0.1</v>
      </c>
      <c r="V44" s="61"/>
      <c r="W44" s="57">
        <v>0.1</v>
      </c>
      <c r="X44" s="61"/>
      <c r="Y44" s="57">
        <v>0.1</v>
      </c>
      <c r="Z44" s="61"/>
      <c r="AA44" s="57">
        <v>0.1</v>
      </c>
      <c r="AB44" s="61"/>
      <c r="AC44" s="57">
        <v>0.1</v>
      </c>
      <c r="AD44" s="61"/>
      <c r="AE44" s="57">
        <v>0.2</v>
      </c>
      <c r="AF44" s="61"/>
      <c r="AG44" s="57">
        <f t="shared" ref="AG44:AG50" si="2">+AE44+AC44+AA44+Y44+W44+U44+S44+O44+Q44+M44+K44+I44</f>
        <v>0.99999999999999989</v>
      </c>
      <c r="AH44" s="39">
        <v>45383</v>
      </c>
      <c r="AI44" s="31">
        <v>45657</v>
      </c>
      <c r="AJ44" s="61" t="s">
        <v>578</v>
      </c>
      <c r="AK44" s="61" t="s">
        <v>552</v>
      </c>
      <c r="AL44" s="61" t="s">
        <v>43</v>
      </c>
      <c r="AM44" s="61" t="s">
        <v>43</v>
      </c>
      <c r="AN44" s="61" t="s">
        <v>553</v>
      </c>
      <c r="AO44" s="61"/>
    </row>
    <row r="45" spans="1:41" ht="105" x14ac:dyDescent="0.25">
      <c r="A45" s="28" t="s">
        <v>38</v>
      </c>
      <c r="B45" s="61" t="s">
        <v>39</v>
      </c>
      <c r="C45" s="1">
        <v>420</v>
      </c>
      <c r="D45" s="364"/>
      <c r="E45" s="370"/>
      <c r="F45" s="67" t="s">
        <v>572</v>
      </c>
      <c r="G45" s="67" t="s">
        <v>579</v>
      </c>
      <c r="H45" s="57">
        <v>0.02</v>
      </c>
      <c r="I45" s="61"/>
      <c r="J45" s="61"/>
      <c r="K45" s="61"/>
      <c r="L45" s="61"/>
      <c r="M45" s="57">
        <v>0.25</v>
      </c>
      <c r="N45" s="61"/>
      <c r="O45" s="57"/>
      <c r="P45" s="61"/>
      <c r="Q45" s="61"/>
      <c r="R45" s="61"/>
      <c r="S45" s="57">
        <v>0.25</v>
      </c>
      <c r="T45" s="61"/>
      <c r="U45" s="61"/>
      <c r="V45" s="61"/>
      <c r="W45" s="61"/>
      <c r="X45" s="61"/>
      <c r="Y45" s="57">
        <v>0.25</v>
      </c>
      <c r="Z45" s="61"/>
      <c r="AA45" s="61"/>
      <c r="AB45" s="61"/>
      <c r="AC45" s="61"/>
      <c r="AD45" s="61"/>
      <c r="AE45" s="57">
        <v>0.25</v>
      </c>
      <c r="AF45" s="61"/>
      <c r="AG45" s="57">
        <f t="shared" si="2"/>
        <v>1</v>
      </c>
      <c r="AH45" s="39">
        <v>45352</v>
      </c>
      <c r="AI45" s="31">
        <v>45657</v>
      </c>
      <c r="AJ45" s="61" t="s">
        <v>580</v>
      </c>
      <c r="AK45" s="61" t="s">
        <v>552</v>
      </c>
      <c r="AL45" s="61" t="s">
        <v>43</v>
      </c>
      <c r="AM45" s="61" t="s">
        <v>43</v>
      </c>
      <c r="AN45" s="61" t="s">
        <v>553</v>
      </c>
      <c r="AO45" s="61"/>
    </row>
    <row r="46" spans="1:41" ht="105" x14ac:dyDescent="0.25">
      <c r="A46" s="28" t="s">
        <v>38</v>
      </c>
      <c r="B46" s="61" t="s">
        <v>39</v>
      </c>
      <c r="C46" s="1">
        <v>420</v>
      </c>
      <c r="D46" s="364"/>
      <c r="E46" s="370"/>
      <c r="F46" s="67" t="s">
        <v>572</v>
      </c>
      <c r="G46" s="67" t="s">
        <v>581</v>
      </c>
      <c r="H46" s="57">
        <v>0.02</v>
      </c>
      <c r="I46" s="61"/>
      <c r="J46" s="61"/>
      <c r="K46" s="61"/>
      <c r="L46" s="61"/>
      <c r="M46" s="57">
        <v>0.25</v>
      </c>
      <c r="N46" s="61"/>
      <c r="O46" s="57">
        <v>0.1</v>
      </c>
      <c r="P46" s="61"/>
      <c r="Q46" s="57">
        <v>0.1</v>
      </c>
      <c r="R46" s="61"/>
      <c r="S46" s="57">
        <v>0.1</v>
      </c>
      <c r="T46" s="61"/>
      <c r="U46" s="57">
        <v>0.1</v>
      </c>
      <c r="V46" s="61"/>
      <c r="W46" s="57">
        <v>0.1</v>
      </c>
      <c r="X46" s="61"/>
      <c r="Y46" s="57">
        <v>0.15</v>
      </c>
      <c r="Z46" s="61"/>
      <c r="AA46" s="57">
        <v>0.1</v>
      </c>
      <c r="AB46" s="61"/>
      <c r="AC46" s="61"/>
      <c r="AD46" s="61"/>
      <c r="AE46" s="61"/>
      <c r="AF46" s="61"/>
      <c r="AG46" s="57">
        <f t="shared" si="2"/>
        <v>0.99999999999999989</v>
      </c>
      <c r="AH46" s="39">
        <v>45352</v>
      </c>
      <c r="AI46" s="39">
        <v>45596</v>
      </c>
      <c r="AJ46" s="61" t="s">
        <v>582</v>
      </c>
      <c r="AK46" s="61" t="s">
        <v>552</v>
      </c>
      <c r="AL46" s="61" t="s">
        <v>43</v>
      </c>
      <c r="AM46" s="61" t="s">
        <v>43</v>
      </c>
      <c r="AN46" s="61" t="s">
        <v>553</v>
      </c>
      <c r="AO46" s="61"/>
    </row>
    <row r="47" spans="1:41" ht="105" x14ac:dyDescent="0.25">
      <c r="A47" s="28" t="s">
        <v>38</v>
      </c>
      <c r="B47" s="61" t="s">
        <v>39</v>
      </c>
      <c r="C47" s="1">
        <v>420</v>
      </c>
      <c r="D47" s="364"/>
      <c r="E47" s="370"/>
      <c r="F47" s="67" t="s">
        <v>572</v>
      </c>
      <c r="G47" s="67" t="s">
        <v>583</v>
      </c>
      <c r="H47" s="57">
        <v>0.02</v>
      </c>
      <c r="I47" s="61"/>
      <c r="J47" s="61"/>
      <c r="K47" s="61"/>
      <c r="L47" s="61"/>
      <c r="M47" s="57">
        <v>0.25</v>
      </c>
      <c r="N47" s="61"/>
      <c r="O47" s="57"/>
      <c r="P47" s="61"/>
      <c r="Q47" s="61"/>
      <c r="R47" s="61"/>
      <c r="S47" s="57">
        <v>0.25</v>
      </c>
      <c r="T47" s="61"/>
      <c r="U47" s="61"/>
      <c r="V47" s="61"/>
      <c r="W47" s="61"/>
      <c r="X47" s="61"/>
      <c r="Y47" s="57">
        <v>0.25</v>
      </c>
      <c r="Z47" s="61"/>
      <c r="AA47" s="61"/>
      <c r="AB47" s="61"/>
      <c r="AC47" s="61"/>
      <c r="AD47" s="61"/>
      <c r="AE47" s="57">
        <v>0.25</v>
      </c>
      <c r="AF47" s="61"/>
      <c r="AG47" s="57">
        <f t="shared" si="2"/>
        <v>1</v>
      </c>
      <c r="AH47" s="39">
        <v>45352</v>
      </c>
      <c r="AI47" s="31">
        <v>45657</v>
      </c>
      <c r="AJ47" s="61" t="s">
        <v>584</v>
      </c>
      <c r="AK47" s="61" t="s">
        <v>552</v>
      </c>
      <c r="AL47" s="61" t="s">
        <v>43</v>
      </c>
      <c r="AM47" s="61" t="s">
        <v>43</v>
      </c>
      <c r="AN47" s="61" t="s">
        <v>553</v>
      </c>
      <c r="AO47" s="61"/>
    </row>
    <row r="48" spans="1:41" ht="105" x14ac:dyDescent="0.25">
      <c r="A48" s="28" t="s">
        <v>38</v>
      </c>
      <c r="B48" s="61" t="s">
        <v>39</v>
      </c>
      <c r="C48" s="1">
        <v>420</v>
      </c>
      <c r="D48" s="364"/>
      <c r="E48" s="370"/>
      <c r="F48" s="67" t="s">
        <v>572</v>
      </c>
      <c r="G48" s="67" t="s">
        <v>585</v>
      </c>
      <c r="H48" s="57">
        <v>0.02</v>
      </c>
      <c r="I48" s="61"/>
      <c r="J48" s="61"/>
      <c r="K48" s="61"/>
      <c r="L48" s="61"/>
      <c r="M48" s="57">
        <v>0.1</v>
      </c>
      <c r="N48" s="61"/>
      <c r="O48" s="57">
        <v>0.1</v>
      </c>
      <c r="P48" s="61"/>
      <c r="Q48" s="57">
        <v>0.1</v>
      </c>
      <c r="R48" s="61"/>
      <c r="S48" s="57">
        <v>0.1</v>
      </c>
      <c r="T48" s="61"/>
      <c r="U48" s="57">
        <v>0.1</v>
      </c>
      <c r="V48" s="61"/>
      <c r="W48" s="57">
        <v>0.1</v>
      </c>
      <c r="X48" s="61"/>
      <c r="Y48" s="57">
        <v>0.1</v>
      </c>
      <c r="Z48" s="61"/>
      <c r="AA48" s="57">
        <v>0.1</v>
      </c>
      <c r="AB48" s="61"/>
      <c r="AC48" s="57">
        <v>0.1</v>
      </c>
      <c r="AD48" s="61"/>
      <c r="AE48" s="57">
        <v>0.1</v>
      </c>
      <c r="AF48" s="61"/>
      <c r="AG48" s="57">
        <f t="shared" si="2"/>
        <v>0.99999999999999989</v>
      </c>
      <c r="AH48" s="39">
        <v>45352</v>
      </c>
      <c r="AI48" s="31">
        <v>45657</v>
      </c>
      <c r="AJ48" s="61" t="s">
        <v>586</v>
      </c>
      <c r="AK48" s="61" t="s">
        <v>552</v>
      </c>
      <c r="AL48" s="61" t="s">
        <v>43</v>
      </c>
      <c r="AM48" s="61" t="s">
        <v>43</v>
      </c>
      <c r="AN48" s="61" t="s">
        <v>553</v>
      </c>
      <c r="AO48" s="61"/>
    </row>
    <row r="49" spans="1:41" ht="105" x14ac:dyDescent="0.25">
      <c r="A49" s="28" t="s">
        <v>38</v>
      </c>
      <c r="B49" s="61" t="s">
        <v>39</v>
      </c>
      <c r="C49" s="1">
        <v>420</v>
      </c>
      <c r="D49" s="364"/>
      <c r="E49" s="370"/>
      <c r="F49" s="67" t="s">
        <v>572</v>
      </c>
      <c r="G49" s="67" t="s">
        <v>587</v>
      </c>
      <c r="H49" s="57">
        <v>0.02</v>
      </c>
      <c r="I49" s="61"/>
      <c r="J49" s="61"/>
      <c r="K49" s="61"/>
      <c r="L49" s="61"/>
      <c r="M49" s="57">
        <v>0.1</v>
      </c>
      <c r="N49" s="61"/>
      <c r="O49" s="57">
        <v>0.1</v>
      </c>
      <c r="P49" s="61"/>
      <c r="Q49" s="57">
        <v>0.1</v>
      </c>
      <c r="R49" s="61"/>
      <c r="S49" s="57">
        <v>0.1</v>
      </c>
      <c r="T49" s="61"/>
      <c r="U49" s="57">
        <v>0.1</v>
      </c>
      <c r="V49" s="61"/>
      <c r="W49" s="57">
        <v>0.1</v>
      </c>
      <c r="X49" s="61"/>
      <c r="Y49" s="57">
        <v>0.1</v>
      </c>
      <c r="Z49" s="61"/>
      <c r="AA49" s="57">
        <v>0.1</v>
      </c>
      <c r="AB49" s="61"/>
      <c r="AC49" s="57">
        <v>0.1</v>
      </c>
      <c r="AD49" s="61"/>
      <c r="AE49" s="57">
        <v>0.1</v>
      </c>
      <c r="AF49" s="61"/>
      <c r="AG49" s="57">
        <f t="shared" si="2"/>
        <v>0.99999999999999989</v>
      </c>
      <c r="AH49" s="39">
        <v>45352</v>
      </c>
      <c r="AI49" s="31">
        <v>45657</v>
      </c>
      <c r="AJ49" s="61" t="s">
        <v>586</v>
      </c>
      <c r="AK49" s="61" t="s">
        <v>552</v>
      </c>
      <c r="AL49" s="61" t="s">
        <v>43</v>
      </c>
      <c r="AM49" s="61" t="s">
        <v>43</v>
      </c>
      <c r="AN49" s="61" t="s">
        <v>553</v>
      </c>
      <c r="AO49" s="61"/>
    </row>
    <row r="50" spans="1:41" ht="105" x14ac:dyDescent="0.25">
      <c r="A50" s="28" t="s">
        <v>38</v>
      </c>
      <c r="B50" s="61" t="s">
        <v>39</v>
      </c>
      <c r="C50" s="1">
        <v>420</v>
      </c>
      <c r="D50" s="365"/>
      <c r="E50" s="394"/>
      <c r="F50" s="67" t="s">
        <v>572</v>
      </c>
      <c r="G50" s="67" t="s">
        <v>588</v>
      </c>
      <c r="H50" s="57">
        <v>0.02</v>
      </c>
      <c r="I50" s="61"/>
      <c r="J50" s="61"/>
      <c r="K50" s="61"/>
      <c r="L50" s="61"/>
      <c r="M50" s="57">
        <v>0.1</v>
      </c>
      <c r="N50" s="61"/>
      <c r="O50" s="57">
        <v>0.1</v>
      </c>
      <c r="P50" s="61"/>
      <c r="Q50" s="57">
        <v>0.1</v>
      </c>
      <c r="R50" s="61"/>
      <c r="S50" s="57">
        <v>0.1</v>
      </c>
      <c r="T50" s="61"/>
      <c r="U50" s="57">
        <v>0.1</v>
      </c>
      <c r="V50" s="61"/>
      <c r="W50" s="57">
        <v>0.1</v>
      </c>
      <c r="X50" s="61"/>
      <c r="Y50" s="57">
        <v>0.1</v>
      </c>
      <c r="Z50" s="61"/>
      <c r="AA50" s="57">
        <v>0.1</v>
      </c>
      <c r="AB50" s="61"/>
      <c r="AC50" s="57">
        <v>0.1</v>
      </c>
      <c r="AD50" s="61"/>
      <c r="AE50" s="57">
        <v>0.1</v>
      </c>
      <c r="AF50" s="61"/>
      <c r="AG50" s="57">
        <f t="shared" si="2"/>
        <v>0.99999999999999989</v>
      </c>
      <c r="AH50" s="39">
        <v>45352</v>
      </c>
      <c r="AI50" s="31">
        <v>45657</v>
      </c>
      <c r="AJ50" s="61" t="s">
        <v>586</v>
      </c>
      <c r="AK50" s="61" t="s">
        <v>552</v>
      </c>
      <c r="AL50" s="61" t="s">
        <v>43</v>
      </c>
      <c r="AM50" s="61" t="s">
        <v>43</v>
      </c>
      <c r="AN50" s="61" t="s">
        <v>553</v>
      </c>
      <c r="AO50" s="61"/>
    </row>
    <row r="51" spans="1:41" ht="75" x14ac:dyDescent="0.25">
      <c r="A51" s="28" t="s">
        <v>38</v>
      </c>
      <c r="B51" s="61" t="s">
        <v>39</v>
      </c>
      <c r="C51" s="1">
        <v>422</v>
      </c>
      <c r="D51" s="395">
        <v>6127</v>
      </c>
      <c r="E51" s="397">
        <v>1869000000</v>
      </c>
      <c r="F51" s="33" t="s">
        <v>665</v>
      </c>
      <c r="G51" s="33" t="s">
        <v>59</v>
      </c>
      <c r="H51" s="34">
        <v>0.11</v>
      </c>
      <c r="I51" s="29" t="s">
        <v>60</v>
      </c>
      <c r="J51" s="29" t="s">
        <v>60</v>
      </c>
      <c r="K51" s="29" t="s">
        <v>60</v>
      </c>
      <c r="L51" s="29" t="s">
        <v>60</v>
      </c>
      <c r="M51" s="34">
        <v>0.25</v>
      </c>
      <c r="N51" s="29" t="s">
        <v>60</v>
      </c>
      <c r="O51" s="29" t="s">
        <v>60</v>
      </c>
      <c r="P51" s="29" t="s">
        <v>60</v>
      </c>
      <c r="Q51" s="29" t="s">
        <v>60</v>
      </c>
      <c r="R51" s="29" t="s">
        <v>60</v>
      </c>
      <c r="S51" s="34">
        <v>0.25</v>
      </c>
      <c r="T51" s="29" t="s">
        <v>60</v>
      </c>
      <c r="U51" s="29" t="s">
        <v>60</v>
      </c>
      <c r="V51" s="29" t="s">
        <v>60</v>
      </c>
      <c r="W51" s="29" t="s">
        <v>60</v>
      </c>
      <c r="X51" s="29" t="s">
        <v>60</v>
      </c>
      <c r="Y51" s="34">
        <v>0.25</v>
      </c>
      <c r="Z51" s="29" t="s">
        <v>60</v>
      </c>
      <c r="AA51" s="29" t="s">
        <v>60</v>
      </c>
      <c r="AB51" s="29" t="s">
        <v>60</v>
      </c>
      <c r="AC51" s="29" t="s">
        <v>60</v>
      </c>
      <c r="AD51" s="29" t="s">
        <v>60</v>
      </c>
      <c r="AE51" s="34">
        <v>0.25</v>
      </c>
      <c r="AF51" s="29" t="s">
        <v>60</v>
      </c>
      <c r="AG51" s="4">
        <v>1</v>
      </c>
      <c r="AH51" s="35">
        <v>45352</v>
      </c>
      <c r="AI51" s="31">
        <v>45657</v>
      </c>
      <c r="AJ51" s="29" t="s">
        <v>61</v>
      </c>
      <c r="AK51" s="33" t="s">
        <v>62</v>
      </c>
      <c r="AL51" s="32" t="s">
        <v>43</v>
      </c>
      <c r="AM51" s="32" t="s">
        <v>63</v>
      </c>
      <c r="AN51" s="61" t="s">
        <v>64</v>
      </c>
      <c r="AO51" s="61"/>
    </row>
    <row r="52" spans="1:41" ht="60" x14ac:dyDescent="0.25">
      <c r="A52" s="28" t="s">
        <v>38</v>
      </c>
      <c r="B52" s="61" t="s">
        <v>39</v>
      </c>
      <c r="C52" s="1">
        <v>422</v>
      </c>
      <c r="D52" s="396"/>
      <c r="E52" s="398"/>
      <c r="F52" s="33" t="s">
        <v>665</v>
      </c>
      <c r="G52" s="33" t="s">
        <v>65</v>
      </c>
      <c r="H52" s="34">
        <v>0.11</v>
      </c>
      <c r="I52" s="34">
        <v>0.08</v>
      </c>
      <c r="J52" s="34" t="s">
        <v>60</v>
      </c>
      <c r="K52" s="34">
        <v>0.08</v>
      </c>
      <c r="L52" s="34" t="s">
        <v>60</v>
      </c>
      <c r="M52" s="34">
        <v>0.08</v>
      </c>
      <c r="N52" s="34" t="s">
        <v>60</v>
      </c>
      <c r="O52" s="34">
        <v>0.08</v>
      </c>
      <c r="P52" s="34" t="s">
        <v>60</v>
      </c>
      <c r="Q52" s="34">
        <v>0.08</v>
      </c>
      <c r="R52" s="34" t="s">
        <v>60</v>
      </c>
      <c r="S52" s="34">
        <v>0.08</v>
      </c>
      <c r="T52" s="34" t="s">
        <v>60</v>
      </c>
      <c r="U52" s="34">
        <v>0.08</v>
      </c>
      <c r="V52" s="34" t="s">
        <v>60</v>
      </c>
      <c r="W52" s="34">
        <v>0.08</v>
      </c>
      <c r="X52" s="34" t="s">
        <v>60</v>
      </c>
      <c r="Y52" s="34">
        <v>0.09</v>
      </c>
      <c r="Z52" s="34" t="s">
        <v>60</v>
      </c>
      <c r="AA52" s="34">
        <v>0.09</v>
      </c>
      <c r="AB52" s="34" t="s">
        <v>60</v>
      </c>
      <c r="AC52" s="34">
        <v>0.09</v>
      </c>
      <c r="AD52" s="34" t="s">
        <v>60</v>
      </c>
      <c r="AE52" s="34">
        <v>0.09</v>
      </c>
      <c r="AF52" s="34" t="s">
        <v>60</v>
      </c>
      <c r="AG52" s="4">
        <v>0.99999999999999989</v>
      </c>
      <c r="AH52" s="31">
        <v>45293</v>
      </c>
      <c r="AI52" s="31">
        <v>45657</v>
      </c>
      <c r="AJ52" s="29" t="s">
        <v>705</v>
      </c>
      <c r="AK52" s="33" t="s">
        <v>62</v>
      </c>
      <c r="AL52" s="32" t="s">
        <v>43</v>
      </c>
      <c r="AM52" s="32" t="s">
        <v>63</v>
      </c>
      <c r="AN52" s="61" t="s">
        <v>64</v>
      </c>
      <c r="AO52" s="61"/>
    </row>
    <row r="53" spans="1:41" ht="60" x14ac:dyDescent="0.25">
      <c r="A53" s="28" t="s">
        <v>38</v>
      </c>
      <c r="B53" s="61" t="s">
        <v>39</v>
      </c>
      <c r="C53" s="1">
        <v>422</v>
      </c>
      <c r="D53" s="396"/>
      <c r="E53" s="398"/>
      <c r="F53" s="33" t="s">
        <v>665</v>
      </c>
      <c r="G53" s="33" t="s">
        <v>66</v>
      </c>
      <c r="H53" s="34">
        <v>0.11</v>
      </c>
      <c r="I53" s="29" t="s">
        <v>60</v>
      </c>
      <c r="J53" s="29" t="s">
        <v>60</v>
      </c>
      <c r="K53" s="29" t="s">
        <v>60</v>
      </c>
      <c r="L53" s="29" t="s">
        <v>60</v>
      </c>
      <c r="M53" s="29" t="s">
        <v>60</v>
      </c>
      <c r="N53" s="29" t="s">
        <v>60</v>
      </c>
      <c r="O53" s="29" t="s">
        <v>60</v>
      </c>
      <c r="P53" s="29" t="s">
        <v>60</v>
      </c>
      <c r="Q53" s="29" t="s">
        <v>60</v>
      </c>
      <c r="R53" s="29" t="s">
        <v>60</v>
      </c>
      <c r="S53" s="34">
        <v>0.5</v>
      </c>
      <c r="T53" s="29" t="s">
        <v>60</v>
      </c>
      <c r="U53" s="29" t="s">
        <v>60</v>
      </c>
      <c r="V53" s="29" t="s">
        <v>60</v>
      </c>
      <c r="W53" s="29" t="s">
        <v>60</v>
      </c>
      <c r="X53" s="29" t="s">
        <v>60</v>
      </c>
      <c r="Y53" s="29" t="s">
        <v>60</v>
      </c>
      <c r="Z53" s="29" t="s">
        <v>60</v>
      </c>
      <c r="AA53" s="29" t="s">
        <v>60</v>
      </c>
      <c r="AB53" s="29" t="s">
        <v>60</v>
      </c>
      <c r="AC53" s="29" t="s">
        <v>60</v>
      </c>
      <c r="AD53" s="29" t="s">
        <v>60</v>
      </c>
      <c r="AE53" s="34">
        <v>0.5</v>
      </c>
      <c r="AF53" s="29" t="s">
        <v>60</v>
      </c>
      <c r="AG53" s="4">
        <v>1</v>
      </c>
      <c r="AH53" s="35">
        <v>45444</v>
      </c>
      <c r="AI53" s="31">
        <v>45657</v>
      </c>
      <c r="AJ53" s="29" t="s">
        <v>67</v>
      </c>
      <c r="AK53" s="33" t="s">
        <v>62</v>
      </c>
      <c r="AL53" s="32" t="s">
        <v>43</v>
      </c>
      <c r="AM53" s="32" t="s">
        <v>63</v>
      </c>
      <c r="AN53" s="61" t="s">
        <v>64</v>
      </c>
      <c r="AO53" s="61"/>
    </row>
    <row r="54" spans="1:41" ht="60" x14ac:dyDescent="0.25">
      <c r="A54" s="28" t="s">
        <v>38</v>
      </c>
      <c r="B54" s="61" t="s">
        <v>39</v>
      </c>
      <c r="C54" s="1">
        <v>423</v>
      </c>
      <c r="D54" s="363">
        <v>1</v>
      </c>
      <c r="E54" s="398"/>
      <c r="F54" s="33" t="s">
        <v>666</v>
      </c>
      <c r="G54" s="33" t="s">
        <v>68</v>
      </c>
      <c r="H54" s="57">
        <v>0.11</v>
      </c>
      <c r="I54" s="57"/>
      <c r="J54" s="61"/>
      <c r="K54" s="57">
        <v>0.05</v>
      </c>
      <c r="L54" s="61"/>
      <c r="M54" s="57">
        <v>0.05</v>
      </c>
      <c r="N54" s="61"/>
      <c r="O54" s="57">
        <v>0.05</v>
      </c>
      <c r="P54" s="61"/>
      <c r="Q54" s="57">
        <v>0.05</v>
      </c>
      <c r="R54" s="61"/>
      <c r="S54" s="57">
        <v>0.05</v>
      </c>
      <c r="T54" s="61"/>
      <c r="U54" s="57">
        <v>0.05</v>
      </c>
      <c r="V54" s="61"/>
      <c r="W54" s="57">
        <v>0.45</v>
      </c>
      <c r="X54" s="61"/>
      <c r="Y54" s="57">
        <v>0.05</v>
      </c>
      <c r="Z54" s="61"/>
      <c r="AA54" s="57">
        <v>0.05</v>
      </c>
      <c r="AB54" s="61"/>
      <c r="AC54" s="57">
        <v>0.05</v>
      </c>
      <c r="AD54" s="61"/>
      <c r="AE54" s="57">
        <v>0.1</v>
      </c>
      <c r="AF54" s="61"/>
      <c r="AG54" s="57">
        <v>1.0000000000000002</v>
      </c>
      <c r="AH54" s="31">
        <v>45323</v>
      </c>
      <c r="AI54" s="39">
        <v>45657</v>
      </c>
      <c r="AJ54" s="61" t="s">
        <v>69</v>
      </c>
      <c r="AK54" s="33" t="s">
        <v>62</v>
      </c>
      <c r="AL54" s="32" t="s">
        <v>43</v>
      </c>
      <c r="AM54" s="32" t="s">
        <v>63</v>
      </c>
      <c r="AN54" s="61" t="s">
        <v>64</v>
      </c>
      <c r="AO54" s="61"/>
    </row>
    <row r="55" spans="1:41" ht="60" x14ac:dyDescent="0.25">
      <c r="A55" s="3" t="s">
        <v>38</v>
      </c>
      <c r="B55" s="61" t="s">
        <v>39</v>
      </c>
      <c r="C55" s="1">
        <v>423</v>
      </c>
      <c r="D55" s="358"/>
      <c r="E55" s="398"/>
      <c r="F55" s="33" t="s">
        <v>666</v>
      </c>
      <c r="G55" s="33" t="s">
        <v>70</v>
      </c>
      <c r="H55" s="57">
        <v>0.11</v>
      </c>
      <c r="I55" s="60"/>
      <c r="J55" s="60"/>
      <c r="K55" s="60"/>
      <c r="L55" s="60"/>
      <c r="M55" s="60"/>
      <c r="N55" s="60"/>
      <c r="O55" s="60">
        <v>0.05</v>
      </c>
      <c r="P55" s="60"/>
      <c r="Q55" s="60">
        <v>0.2</v>
      </c>
      <c r="R55" s="60"/>
      <c r="S55" s="60">
        <v>0.05</v>
      </c>
      <c r="T55" s="60"/>
      <c r="U55" s="60">
        <v>0.05</v>
      </c>
      <c r="V55" s="60"/>
      <c r="W55" s="60">
        <v>0.2</v>
      </c>
      <c r="X55" s="60"/>
      <c r="Y55" s="60">
        <v>0.2</v>
      </c>
      <c r="Z55" s="60"/>
      <c r="AA55" s="60">
        <v>0.05</v>
      </c>
      <c r="AB55" s="60"/>
      <c r="AC55" s="60">
        <v>0.1</v>
      </c>
      <c r="AD55" s="60"/>
      <c r="AE55" s="60">
        <v>0.1</v>
      </c>
      <c r="AF55" s="60"/>
      <c r="AG55" s="57">
        <v>1</v>
      </c>
      <c r="AH55" s="39">
        <v>45383</v>
      </c>
      <c r="AI55" s="39">
        <v>45657</v>
      </c>
      <c r="AJ55" s="61" t="s">
        <v>71</v>
      </c>
      <c r="AK55" s="33" t="s">
        <v>62</v>
      </c>
      <c r="AL55" s="32" t="s">
        <v>43</v>
      </c>
      <c r="AM55" s="32" t="s">
        <v>63</v>
      </c>
      <c r="AN55" s="61" t="s">
        <v>64</v>
      </c>
      <c r="AO55" s="61"/>
    </row>
    <row r="56" spans="1:41" ht="60" x14ac:dyDescent="0.25">
      <c r="A56" s="3" t="s">
        <v>38</v>
      </c>
      <c r="B56" s="61" t="s">
        <v>39</v>
      </c>
      <c r="C56" s="1">
        <v>423</v>
      </c>
      <c r="D56" s="358"/>
      <c r="E56" s="398"/>
      <c r="F56" s="33" t="s">
        <v>666</v>
      </c>
      <c r="G56" s="33" t="s">
        <v>72</v>
      </c>
      <c r="H56" s="57">
        <v>0.11</v>
      </c>
      <c r="I56" s="60"/>
      <c r="J56" s="60"/>
      <c r="K56" s="60"/>
      <c r="L56" s="60"/>
      <c r="M56" s="60"/>
      <c r="N56" s="60"/>
      <c r="O56" s="60"/>
      <c r="P56" s="60"/>
      <c r="Q56" s="60">
        <v>0.25</v>
      </c>
      <c r="R56" s="60"/>
      <c r="S56" s="60">
        <v>0.25</v>
      </c>
      <c r="T56" s="60"/>
      <c r="U56" s="60">
        <v>0.5</v>
      </c>
      <c r="V56" s="60"/>
      <c r="W56" s="60"/>
      <c r="X56" s="60"/>
      <c r="Y56" s="60"/>
      <c r="Z56" s="60"/>
      <c r="AA56" s="60"/>
      <c r="AB56" s="60"/>
      <c r="AC56" s="60"/>
      <c r="AD56" s="60"/>
      <c r="AE56" s="60"/>
      <c r="AF56" s="60"/>
      <c r="AG56" s="57">
        <v>1</v>
      </c>
      <c r="AH56" s="39">
        <v>45413</v>
      </c>
      <c r="AI56" s="39">
        <v>45504</v>
      </c>
      <c r="AJ56" s="61" t="s">
        <v>73</v>
      </c>
      <c r="AK56" s="33" t="s">
        <v>62</v>
      </c>
      <c r="AL56" s="32" t="s">
        <v>43</v>
      </c>
      <c r="AM56" s="32" t="s">
        <v>63</v>
      </c>
      <c r="AN56" s="61" t="s">
        <v>64</v>
      </c>
      <c r="AO56" s="61"/>
    </row>
    <row r="57" spans="1:41" ht="60" x14ac:dyDescent="0.25">
      <c r="A57" s="3" t="s">
        <v>38</v>
      </c>
      <c r="B57" s="61" t="s">
        <v>39</v>
      </c>
      <c r="C57" s="1">
        <v>423</v>
      </c>
      <c r="D57" s="358"/>
      <c r="E57" s="398"/>
      <c r="F57" s="33" t="s">
        <v>666</v>
      </c>
      <c r="G57" s="33" t="s">
        <v>74</v>
      </c>
      <c r="H57" s="57">
        <v>0.11</v>
      </c>
      <c r="I57" s="60"/>
      <c r="J57" s="60"/>
      <c r="K57" s="60"/>
      <c r="L57" s="60"/>
      <c r="M57" s="60"/>
      <c r="N57" s="60"/>
      <c r="O57" s="60"/>
      <c r="P57" s="60"/>
      <c r="Q57" s="60">
        <v>0.05</v>
      </c>
      <c r="R57" s="60"/>
      <c r="S57" s="60">
        <v>0.05</v>
      </c>
      <c r="T57" s="60"/>
      <c r="U57" s="60">
        <v>0.05</v>
      </c>
      <c r="V57" s="60"/>
      <c r="W57" s="60">
        <v>0.3</v>
      </c>
      <c r="X57" s="60"/>
      <c r="Y57" s="60">
        <v>0.1</v>
      </c>
      <c r="Z57" s="60"/>
      <c r="AA57" s="60">
        <v>0.05</v>
      </c>
      <c r="AB57" s="60"/>
      <c r="AC57" s="60">
        <v>0.3</v>
      </c>
      <c r="AD57" s="60"/>
      <c r="AE57" s="60">
        <v>0.1</v>
      </c>
      <c r="AF57" s="60"/>
      <c r="AG57" s="57">
        <v>1.0000000000000002</v>
      </c>
      <c r="AH57" s="39">
        <v>45413</v>
      </c>
      <c r="AI57" s="39">
        <v>45657</v>
      </c>
      <c r="AJ57" s="61" t="s">
        <v>69</v>
      </c>
      <c r="AK57" s="33" t="s">
        <v>62</v>
      </c>
      <c r="AL57" s="32" t="s">
        <v>43</v>
      </c>
      <c r="AM57" s="32" t="s">
        <v>63</v>
      </c>
      <c r="AN57" s="61" t="s">
        <v>64</v>
      </c>
      <c r="AO57" s="61"/>
    </row>
    <row r="58" spans="1:41" ht="60" x14ac:dyDescent="0.25">
      <c r="A58" s="3" t="s">
        <v>38</v>
      </c>
      <c r="B58" s="61" t="s">
        <v>39</v>
      </c>
      <c r="C58" s="1">
        <v>423</v>
      </c>
      <c r="D58" s="368"/>
      <c r="E58" s="399"/>
      <c r="F58" s="33" t="s">
        <v>666</v>
      </c>
      <c r="G58" s="33" t="s">
        <v>75</v>
      </c>
      <c r="H58" s="57">
        <v>0.11</v>
      </c>
      <c r="I58" s="60"/>
      <c r="J58" s="60"/>
      <c r="K58" s="60"/>
      <c r="L58" s="60"/>
      <c r="M58" s="60"/>
      <c r="N58" s="60"/>
      <c r="O58" s="60">
        <v>0.1</v>
      </c>
      <c r="P58" s="60"/>
      <c r="Q58" s="60">
        <v>0.1</v>
      </c>
      <c r="R58" s="60"/>
      <c r="S58" s="60">
        <v>0.1</v>
      </c>
      <c r="T58" s="60"/>
      <c r="U58" s="60">
        <v>0.1</v>
      </c>
      <c r="V58" s="60"/>
      <c r="W58" s="60">
        <v>0.2</v>
      </c>
      <c r="X58" s="60"/>
      <c r="Y58" s="60">
        <v>0.2</v>
      </c>
      <c r="Z58" s="60"/>
      <c r="AA58" s="60">
        <v>0.2</v>
      </c>
      <c r="AB58" s="60"/>
      <c r="AC58" s="60"/>
      <c r="AD58" s="60"/>
      <c r="AE58" s="60"/>
      <c r="AF58" s="60"/>
      <c r="AG58" s="57">
        <v>1</v>
      </c>
      <c r="AH58" s="39">
        <v>45383</v>
      </c>
      <c r="AI58" s="39">
        <v>45596</v>
      </c>
      <c r="AJ58" s="61" t="s">
        <v>76</v>
      </c>
      <c r="AK58" s="33" t="s">
        <v>62</v>
      </c>
      <c r="AL58" s="32" t="s">
        <v>43</v>
      </c>
      <c r="AM58" s="32" t="s">
        <v>63</v>
      </c>
      <c r="AN58" s="61" t="s">
        <v>64</v>
      </c>
      <c r="AO58" s="61"/>
    </row>
    <row r="59" spans="1:41" ht="60" x14ac:dyDescent="0.25">
      <c r="A59" s="28" t="s">
        <v>38</v>
      </c>
      <c r="B59" s="1" t="s">
        <v>77</v>
      </c>
      <c r="C59" s="38">
        <v>526</v>
      </c>
      <c r="D59" s="371">
        <v>1</v>
      </c>
      <c r="E59" s="401">
        <v>2880500000</v>
      </c>
      <c r="F59" s="63" t="s">
        <v>667</v>
      </c>
      <c r="G59" s="32" t="s">
        <v>78</v>
      </c>
      <c r="H59" s="4">
        <v>0.2</v>
      </c>
      <c r="I59" s="4"/>
      <c r="J59" s="4"/>
      <c r="K59" s="4">
        <v>1</v>
      </c>
      <c r="L59" s="4"/>
      <c r="M59" s="4"/>
      <c r="N59" s="4"/>
      <c r="O59" s="4"/>
      <c r="P59" s="4"/>
      <c r="Q59" s="4"/>
      <c r="R59" s="4"/>
      <c r="S59" s="4"/>
      <c r="T59" s="4"/>
      <c r="U59" s="4"/>
      <c r="V59" s="4"/>
      <c r="W59" s="4"/>
      <c r="X59" s="4"/>
      <c r="Y59" s="4"/>
      <c r="Z59" s="4"/>
      <c r="AA59" s="4"/>
      <c r="AB59" s="4"/>
      <c r="AC59" s="4"/>
      <c r="AD59" s="4"/>
      <c r="AE59" s="4"/>
      <c r="AF59" s="4"/>
      <c r="AG59" s="4">
        <v>1</v>
      </c>
      <c r="AH59" s="31">
        <v>45323</v>
      </c>
      <c r="AI59" s="31">
        <v>45349</v>
      </c>
      <c r="AJ59" s="45" t="s">
        <v>79</v>
      </c>
      <c r="AK59" s="32" t="s">
        <v>80</v>
      </c>
      <c r="AL59" s="32" t="s">
        <v>43</v>
      </c>
      <c r="AM59" s="32" t="s">
        <v>43</v>
      </c>
      <c r="AN59" s="5" t="s">
        <v>81</v>
      </c>
      <c r="AO59" s="5"/>
    </row>
    <row r="60" spans="1:41" ht="60" x14ac:dyDescent="0.25">
      <c r="A60" s="28" t="s">
        <v>38</v>
      </c>
      <c r="B60" s="1" t="s">
        <v>77</v>
      </c>
      <c r="C60" s="38">
        <v>526</v>
      </c>
      <c r="D60" s="372"/>
      <c r="E60" s="401"/>
      <c r="F60" s="63" t="s">
        <v>667</v>
      </c>
      <c r="G60" s="32" t="s">
        <v>82</v>
      </c>
      <c r="H60" s="4">
        <v>0.4</v>
      </c>
      <c r="I60" s="4"/>
      <c r="J60" s="4"/>
      <c r="K60" s="4"/>
      <c r="L60" s="4"/>
      <c r="M60" s="4">
        <v>0.1</v>
      </c>
      <c r="N60" s="4"/>
      <c r="O60" s="4">
        <v>0.1</v>
      </c>
      <c r="P60" s="4"/>
      <c r="Q60" s="4">
        <v>0.1</v>
      </c>
      <c r="R60" s="4"/>
      <c r="S60" s="4">
        <v>0.1</v>
      </c>
      <c r="T60" s="4"/>
      <c r="U60" s="4">
        <v>0.1</v>
      </c>
      <c r="V60" s="4"/>
      <c r="W60" s="4">
        <v>0.1</v>
      </c>
      <c r="X60" s="4"/>
      <c r="Y60" s="4">
        <v>0.1</v>
      </c>
      <c r="Z60" s="4"/>
      <c r="AA60" s="4">
        <v>0.1</v>
      </c>
      <c r="AB60" s="4"/>
      <c r="AC60" s="4">
        <v>0.1</v>
      </c>
      <c r="AD60" s="4"/>
      <c r="AE60" s="4">
        <v>0.1</v>
      </c>
      <c r="AF60" s="4"/>
      <c r="AG60" s="4">
        <v>0.99999999999999989</v>
      </c>
      <c r="AH60" s="31">
        <v>45352</v>
      </c>
      <c r="AI60" s="31">
        <v>45657</v>
      </c>
      <c r="AJ60" s="45" t="s">
        <v>83</v>
      </c>
      <c r="AK60" s="32" t="s">
        <v>80</v>
      </c>
      <c r="AL60" s="32" t="s">
        <v>43</v>
      </c>
      <c r="AM60" s="32" t="s">
        <v>43</v>
      </c>
      <c r="AN60" s="5" t="s">
        <v>81</v>
      </c>
      <c r="AO60" s="5"/>
    </row>
    <row r="61" spans="1:41" ht="60" x14ac:dyDescent="0.25">
      <c r="A61" s="28" t="s">
        <v>38</v>
      </c>
      <c r="B61" s="1" t="s">
        <v>77</v>
      </c>
      <c r="C61" s="38">
        <v>526</v>
      </c>
      <c r="D61" s="372"/>
      <c r="E61" s="401"/>
      <c r="F61" s="63" t="s">
        <v>667</v>
      </c>
      <c r="G61" s="32" t="s">
        <v>84</v>
      </c>
      <c r="H61" s="4">
        <v>0.2</v>
      </c>
      <c r="I61" s="4"/>
      <c r="J61" s="4"/>
      <c r="K61" s="4"/>
      <c r="L61" s="4"/>
      <c r="M61" s="4"/>
      <c r="N61" s="4"/>
      <c r="O61" s="4">
        <v>0.25</v>
      </c>
      <c r="P61" s="4"/>
      <c r="Q61" s="4"/>
      <c r="R61" s="4"/>
      <c r="S61" s="4"/>
      <c r="T61" s="4"/>
      <c r="U61" s="4">
        <v>0.25</v>
      </c>
      <c r="V61" s="4"/>
      <c r="W61" s="4"/>
      <c r="X61" s="4"/>
      <c r="Y61" s="4"/>
      <c r="Z61" s="4"/>
      <c r="AA61" s="4">
        <v>0.25</v>
      </c>
      <c r="AB61" s="4"/>
      <c r="AC61" s="4"/>
      <c r="AD61" s="4"/>
      <c r="AE61" s="4">
        <v>0.25</v>
      </c>
      <c r="AF61" s="4"/>
      <c r="AG61" s="4">
        <v>1</v>
      </c>
      <c r="AH61" s="31">
        <v>45383</v>
      </c>
      <c r="AI61" s="31">
        <v>45657</v>
      </c>
      <c r="AJ61" s="45" t="s">
        <v>85</v>
      </c>
      <c r="AK61" s="32" t="s">
        <v>80</v>
      </c>
      <c r="AL61" s="32" t="s">
        <v>43</v>
      </c>
      <c r="AM61" s="32" t="s">
        <v>43</v>
      </c>
      <c r="AN61" s="5" t="s">
        <v>81</v>
      </c>
      <c r="AO61" s="5"/>
    </row>
    <row r="62" spans="1:41" ht="60" x14ac:dyDescent="0.25">
      <c r="A62" s="28" t="s">
        <v>38</v>
      </c>
      <c r="B62" s="1" t="s">
        <v>77</v>
      </c>
      <c r="C62" s="38">
        <v>526</v>
      </c>
      <c r="D62" s="372"/>
      <c r="E62" s="401"/>
      <c r="F62" s="63" t="s">
        <v>667</v>
      </c>
      <c r="G62" s="32" t="s">
        <v>86</v>
      </c>
      <c r="H62" s="4">
        <v>0.2</v>
      </c>
      <c r="I62" s="4"/>
      <c r="J62" s="4"/>
      <c r="K62" s="4"/>
      <c r="L62" s="4"/>
      <c r="M62" s="4"/>
      <c r="N62" s="4"/>
      <c r="O62" s="4"/>
      <c r="P62" s="4"/>
      <c r="Q62" s="4"/>
      <c r="R62" s="4"/>
      <c r="S62" s="4"/>
      <c r="T62" s="4"/>
      <c r="U62" s="4">
        <v>0.5</v>
      </c>
      <c r="V62" s="4"/>
      <c r="W62" s="4"/>
      <c r="X62" s="4"/>
      <c r="Y62" s="4"/>
      <c r="Z62" s="4"/>
      <c r="AA62" s="4"/>
      <c r="AB62" s="4"/>
      <c r="AC62" s="4"/>
      <c r="AD62" s="4"/>
      <c r="AE62" s="4">
        <v>0.5</v>
      </c>
      <c r="AF62" s="4"/>
      <c r="AG62" s="4">
        <v>1</v>
      </c>
      <c r="AH62" s="31">
        <v>45474</v>
      </c>
      <c r="AI62" s="31">
        <v>45657</v>
      </c>
      <c r="AJ62" s="45" t="s">
        <v>87</v>
      </c>
      <c r="AK62" s="32" t="s">
        <v>80</v>
      </c>
      <c r="AL62" s="32" t="s">
        <v>43</v>
      </c>
      <c r="AM62" s="32" t="s">
        <v>43</v>
      </c>
      <c r="AN62" s="5" t="s">
        <v>81</v>
      </c>
      <c r="AO62" s="5"/>
    </row>
    <row r="63" spans="1:41" ht="75" x14ac:dyDescent="0.25">
      <c r="A63" s="28" t="s">
        <v>38</v>
      </c>
      <c r="B63" s="1" t="s">
        <v>77</v>
      </c>
      <c r="C63" s="38">
        <v>526</v>
      </c>
      <c r="D63" s="372"/>
      <c r="E63" s="360"/>
      <c r="F63" s="32" t="s">
        <v>667</v>
      </c>
      <c r="G63" s="32" t="s">
        <v>88</v>
      </c>
      <c r="H63" s="4">
        <v>0.1</v>
      </c>
      <c r="I63" s="61"/>
      <c r="J63" s="61"/>
      <c r="K63" s="61"/>
      <c r="L63" s="61"/>
      <c r="M63" s="61"/>
      <c r="N63" s="61"/>
      <c r="O63" s="61"/>
      <c r="P63" s="61"/>
      <c r="Q63" s="61"/>
      <c r="R63" s="61"/>
      <c r="S63" s="61"/>
      <c r="T63" s="61"/>
      <c r="U63" s="57">
        <v>0.5</v>
      </c>
      <c r="V63" s="61"/>
      <c r="W63" s="61"/>
      <c r="X63" s="61"/>
      <c r="Y63" s="61"/>
      <c r="Z63" s="61"/>
      <c r="AA63" s="61"/>
      <c r="AB63" s="61"/>
      <c r="AC63" s="61"/>
      <c r="AD63" s="61"/>
      <c r="AE63" s="57">
        <v>0.5</v>
      </c>
      <c r="AF63" s="61"/>
      <c r="AG63" s="4">
        <v>1</v>
      </c>
      <c r="AH63" s="39">
        <v>45474</v>
      </c>
      <c r="AI63" s="39">
        <v>45657</v>
      </c>
      <c r="AJ63" s="45" t="s">
        <v>89</v>
      </c>
      <c r="AK63" s="32" t="s">
        <v>90</v>
      </c>
      <c r="AL63" s="32" t="s">
        <v>43</v>
      </c>
      <c r="AM63" s="32" t="s">
        <v>43</v>
      </c>
      <c r="AN63" s="5" t="s">
        <v>81</v>
      </c>
      <c r="AO63" s="5"/>
    </row>
    <row r="64" spans="1:41" ht="75" x14ac:dyDescent="0.25">
      <c r="A64" s="28" t="s">
        <v>38</v>
      </c>
      <c r="B64" s="1" t="s">
        <v>77</v>
      </c>
      <c r="C64" s="1">
        <v>528</v>
      </c>
      <c r="D64" s="372"/>
      <c r="E64" s="360"/>
      <c r="F64" s="32" t="s">
        <v>667</v>
      </c>
      <c r="G64" s="32" t="s">
        <v>91</v>
      </c>
      <c r="H64" s="4">
        <v>0.1</v>
      </c>
      <c r="I64" s="61"/>
      <c r="J64" s="61"/>
      <c r="K64" s="61"/>
      <c r="L64" s="61"/>
      <c r="M64" s="57">
        <v>0.16</v>
      </c>
      <c r="N64" s="57"/>
      <c r="O64" s="57"/>
      <c r="P64" s="57"/>
      <c r="Q64" s="57">
        <v>0.16</v>
      </c>
      <c r="R64" s="57"/>
      <c r="S64" s="57"/>
      <c r="T64" s="57"/>
      <c r="U64" s="57">
        <v>0.16</v>
      </c>
      <c r="V64" s="57"/>
      <c r="W64" s="57"/>
      <c r="X64" s="57"/>
      <c r="Y64" s="57">
        <v>0.16</v>
      </c>
      <c r="Z64" s="57"/>
      <c r="AA64" s="57"/>
      <c r="AB64" s="57"/>
      <c r="AC64" s="57">
        <v>0.16</v>
      </c>
      <c r="AD64" s="57"/>
      <c r="AE64" s="57">
        <v>0.2</v>
      </c>
      <c r="AF64" s="61"/>
      <c r="AG64" s="4">
        <v>1</v>
      </c>
      <c r="AH64" s="39">
        <v>45352</v>
      </c>
      <c r="AI64" s="39">
        <v>45657</v>
      </c>
      <c r="AJ64" s="45" t="s">
        <v>92</v>
      </c>
      <c r="AK64" s="32" t="s">
        <v>90</v>
      </c>
      <c r="AL64" s="32" t="s">
        <v>43</v>
      </c>
      <c r="AM64" s="32" t="s">
        <v>43</v>
      </c>
      <c r="AN64" s="5" t="s">
        <v>81</v>
      </c>
      <c r="AO64" s="5"/>
    </row>
    <row r="65" spans="1:41" ht="75" x14ac:dyDescent="0.25">
      <c r="A65" s="28" t="s">
        <v>38</v>
      </c>
      <c r="B65" s="1" t="s">
        <v>77</v>
      </c>
      <c r="C65" s="38">
        <v>526</v>
      </c>
      <c r="D65" s="372"/>
      <c r="E65" s="360"/>
      <c r="F65" s="32" t="s">
        <v>667</v>
      </c>
      <c r="G65" s="32" t="s">
        <v>93</v>
      </c>
      <c r="H65" s="4">
        <v>0.1</v>
      </c>
      <c r="I65" s="61"/>
      <c r="J65" s="61"/>
      <c r="K65" s="61"/>
      <c r="L65" s="61"/>
      <c r="M65" s="61"/>
      <c r="N65" s="61"/>
      <c r="O65" s="61"/>
      <c r="P65" s="61"/>
      <c r="Q65" s="61"/>
      <c r="R65" s="61"/>
      <c r="S65" s="61"/>
      <c r="T65" s="61"/>
      <c r="U65" s="57">
        <v>0.5</v>
      </c>
      <c r="V65" s="61"/>
      <c r="W65" s="61"/>
      <c r="X65" s="61"/>
      <c r="Y65" s="61"/>
      <c r="Z65" s="61"/>
      <c r="AA65" s="61"/>
      <c r="AB65" s="61"/>
      <c r="AC65" s="61"/>
      <c r="AD65" s="61"/>
      <c r="AE65" s="57">
        <v>0.5</v>
      </c>
      <c r="AF65" s="61"/>
      <c r="AG65" s="4">
        <v>1</v>
      </c>
      <c r="AH65" s="39">
        <v>45474</v>
      </c>
      <c r="AI65" s="39">
        <v>45657</v>
      </c>
      <c r="AJ65" s="45" t="s">
        <v>94</v>
      </c>
      <c r="AK65" s="32" t="s">
        <v>90</v>
      </c>
      <c r="AL65" s="32" t="s">
        <v>43</v>
      </c>
      <c r="AM65" s="32" t="s">
        <v>43</v>
      </c>
      <c r="AN65" s="5" t="s">
        <v>81</v>
      </c>
      <c r="AO65" s="5"/>
    </row>
    <row r="66" spans="1:41" ht="75" x14ac:dyDescent="0.25">
      <c r="A66" s="28" t="s">
        <v>38</v>
      </c>
      <c r="B66" s="1" t="s">
        <v>77</v>
      </c>
      <c r="C66" s="38">
        <v>526</v>
      </c>
      <c r="D66" s="372"/>
      <c r="E66" s="360"/>
      <c r="F66" s="32" t="s">
        <v>667</v>
      </c>
      <c r="G66" s="28" t="s">
        <v>95</v>
      </c>
      <c r="H66" s="4">
        <v>0.04</v>
      </c>
      <c r="I66" s="61"/>
      <c r="J66" s="61"/>
      <c r="K66" s="61"/>
      <c r="L66" s="61"/>
      <c r="M66" s="61"/>
      <c r="N66" s="61"/>
      <c r="O66" s="57">
        <v>0.25</v>
      </c>
      <c r="P66" s="61"/>
      <c r="Q66" s="61"/>
      <c r="R66" s="61"/>
      <c r="S66" s="61"/>
      <c r="T66" s="61"/>
      <c r="U66" s="57">
        <v>0.25</v>
      </c>
      <c r="V66" s="61"/>
      <c r="W66" s="61"/>
      <c r="X66" s="61"/>
      <c r="Y66" s="61"/>
      <c r="Z66" s="61"/>
      <c r="AA66" s="57">
        <v>0.25</v>
      </c>
      <c r="AB66" s="61"/>
      <c r="AC66" s="61"/>
      <c r="AD66" s="61"/>
      <c r="AE66" s="57">
        <v>0.25</v>
      </c>
      <c r="AF66" s="61"/>
      <c r="AG66" s="4">
        <v>1</v>
      </c>
      <c r="AH66" s="39">
        <v>45383</v>
      </c>
      <c r="AI66" s="39">
        <v>45657</v>
      </c>
      <c r="AJ66" s="4" t="s">
        <v>96</v>
      </c>
      <c r="AK66" s="32" t="s">
        <v>90</v>
      </c>
      <c r="AL66" s="32" t="s">
        <v>43</v>
      </c>
      <c r="AM66" s="32" t="s">
        <v>43</v>
      </c>
      <c r="AN66" s="5" t="s">
        <v>81</v>
      </c>
      <c r="AO66" s="5"/>
    </row>
    <row r="67" spans="1:41" ht="90" x14ac:dyDescent="0.25">
      <c r="A67" s="28" t="s">
        <v>38</v>
      </c>
      <c r="B67" s="1" t="s">
        <v>77</v>
      </c>
      <c r="C67" s="38">
        <v>526</v>
      </c>
      <c r="D67" s="400"/>
      <c r="E67" s="360"/>
      <c r="F67" s="32" t="s">
        <v>667</v>
      </c>
      <c r="G67" s="32" t="s">
        <v>97</v>
      </c>
      <c r="H67" s="4">
        <v>0.05</v>
      </c>
      <c r="I67" s="61"/>
      <c r="J67" s="61"/>
      <c r="K67" s="61"/>
      <c r="L67" s="61"/>
      <c r="M67" s="61"/>
      <c r="N67" s="61"/>
      <c r="O67" s="61"/>
      <c r="P67" s="61"/>
      <c r="Q67" s="57">
        <v>1</v>
      </c>
      <c r="R67" s="61"/>
      <c r="S67" s="57"/>
      <c r="T67" s="61"/>
      <c r="U67" s="61"/>
      <c r="V67" s="61"/>
      <c r="W67" s="61"/>
      <c r="X67" s="61"/>
      <c r="Y67" s="61"/>
      <c r="Z67" s="61"/>
      <c r="AA67" s="61"/>
      <c r="AB67" s="61"/>
      <c r="AC67" s="61"/>
      <c r="AD67" s="61"/>
      <c r="AE67" s="57"/>
      <c r="AF67" s="61"/>
      <c r="AG67" s="4">
        <v>1</v>
      </c>
      <c r="AH67" s="39">
        <v>45413</v>
      </c>
      <c r="AI67" s="39">
        <v>45443</v>
      </c>
      <c r="AJ67" s="45" t="s">
        <v>98</v>
      </c>
      <c r="AK67" s="28" t="s">
        <v>99</v>
      </c>
      <c r="AL67" s="32" t="s">
        <v>43</v>
      </c>
      <c r="AM67" s="32" t="s">
        <v>43</v>
      </c>
      <c r="AN67" s="5" t="s">
        <v>81</v>
      </c>
      <c r="AO67" s="5"/>
    </row>
    <row r="68" spans="1:41" ht="90" x14ac:dyDescent="0.25">
      <c r="A68" s="28" t="s">
        <v>38</v>
      </c>
      <c r="B68" s="1" t="s">
        <v>77</v>
      </c>
      <c r="C68" s="38">
        <v>526</v>
      </c>
      <c r="D68" s="400"/>
      <c r="E68" s="360"/>
      <c r="F68" s="32" t="s">
        <v>667</v>
      </c>
      <c r="G68" s="32" t="s">
        <v>100</v>
      </c>
      <c r="H68" s="4">
        <v>0.1</v>
      </c>
      <c r="I68" s="61"/>
      <c r="J68" s="61"/>
      <c r="K68" s="61"/>
      <c r="L68" s="61"/>
      <c r="M68" s="61"/>
      <c r="N68" s="61"/>
      <c r="O68" s="61"/>
      <c r="P68" s="61"/>
      <c r="Q68" s="61"/>
      <c r="R68" s="61"/>
      <c r="S68" s="61"/>
      <c r="T68" s="61"/>
      <c r="U68" s="61"/>
      <c r="V68" s="61"/>
      <c r="W68" s="61"/>
      <c r="X68" s="61"/>
      <c r="Y68" s="61"/>
      <c r="Z68" s="61"/>
      <c r="AA68" s="61"/>
      <c r="AB68" s="61"/>
      <c r="AC68" s="57">
        <v>1</v>
      </c>
      <c r="AD68" s="61"/>
      <c r="AE68" s="61"/>
      <c r="AF68" s="61"/>
      <c r="AG68" s="4">
        <v>1</v>
      </c>
      <c r="AH68" s="39">
        <v>45597</v>
      </c>
      <c r="AI68" s="39">
        <v>45626</v>
      </c>
      <c r="AJ68" s="45" t="s">
        <v>101</v>
      </c>
      <c r="AK68" s="28" t="s">
        <v>99</v>
      </c>
      <c r="AL68" s="32" t="s">
        <v>43</v>
      </c>
      <c r="AM68" s="32" t="s">
        <v>43</v>
      </c>
      <c r="AN68" s="5" t="s">
        <v>81</v>
      </c>
      <c r="AO68" s="5"/>
    </row>
    <row r="69" spans="1:41" ht="90" x14ac:dyDescent="0.25">
      <c r="A69" s="28" t="s">
        <v>38</v>
      </c>
      <c r="B69" s="1" t="s">
        <v>77</v>
      </c>
      <c r="C69" s="38">
        <v>526</v>
      </c>
      <c r="D69" s="400"/>
      <c r="E69" s="360"/>
      <c r="F69" s="32" t="s">
        <v>667</v>
      </c>
      <c r="G69" s="32" t="s">
        <v>102</v>
      </c>
      <c r="H69" s="4">
        <v>0.05</v>
      </c>
      <c r="I69" s="61"/>
      <c r="J69" s="61"/>
      <c r="K69" s="61"/>
      <c r="L69" s="61"/>
      <c r="M69" s="61"/>
      <c r="N69" s="61"/>
      <c r="O69" s="61"/>
      <c r="P69" s="61"/>
      <c r="Q69" s="61"/>
      <c r="R69" s="61"/>
      <c r="S69" s="57">
        <v>0.5</v>
      </c>
      <c r="T69" s="61"/>
      <c r="U69" s="61"/>
      <c r="V69" s="61"/>
      <c r="W69" s="61"/>
      <c r="X69" s="61"/>
      <c r="Y69" s="61"/>
      <c r="Z69" s="61"/>
      <c r="AA69" s="61"/>
      <c r="AB69" s="61"/>
      <c r="AC69" s="61"/>
      <c r="AD69" s="61"/>
      <c r="AE69" s="57">
        <v>0.5</v>
      </c>
      <c r="AF69" s="61"/>
      <c r="AG69" s="4">
        <v>1</v>
      </c>
      <c r="AH69" s="39">
        <v>45444</v>
      </c>
      <c r="AI69" s="39">
        <v>45657</v>
      </c>
      <c r="AJ69" s="45" t="s">
        <v>103</v>
      </c>
      <c r="AK69" s="28" t="s">
        <v>99</v>
      </c>
      <c r="AL69" s="32" t="s">
        <v>43</v>
      </c>
      <c r="AM69" s="32" t="s">
        <v>43</v>
      </c>
      <c r="AN69" s="5" t="s">
        <v>81</v>
      </c>
      <c r="AO69" s="5"/>
    </row>
    <row r="70" spans="1:41" ht="90" x14ac:dyDescent="0.25">
      <c r="A70" s="28" t="s">
        <v>38</v>
      </c>
      <c r="B70" s="1" t="s">
        <v>77</v>
      </c>
      <c r="C70" s="38">
        <v>526</v>
      </c>
      <c r="D70" s="400"/>
      <c r="E70" s="360"/>
      <c r="F70" s="32" t="s">
        <v>667</v>
      </c>
      <c r="G70" s="32" t="s">
        <v>104</v>
      </c>
      <c r="H70" s="4">
        <v>0.1</v>
      </c>
      <c r="I70" s="61"/>
      <c r="J70" s="61"/>
      <c r="K70" s="61"/>
      <c r="L70" s="61"/>
      <c r="M70" s="57">
        <v>0.25</v>
      </c>
      <c r="N70" s="61"/>
      <c r="O70" s="57"/>
      <c r="P70" s="61"/>
      <c r="Q70" s="61"/>
      <c r="R70" s="61"/>
      <c r="S70" s="57">
        <v>0.25</v>
      </c>
      <c r="T70" s="61"/>
      <c r="U70" s="57"/>
      <c r="V70" s="61"/>
      <c r="W70" s="61"/>
      <c r="X70" s="61"/>
      <c r="Y70" s="57">
        <v>0.25</v>
      </c>
      <c r="Z70" s="61"/>
      <c r="AA70" s="61"/>
      <c r="AB70" s="61"/>
      <c r="AC70" s="61"/>
      <c r="AD70" s="61"/>
      <c r="AE70" s="57">
        <v>0.25</v>
      </c>
      <c r="AF70" s="61"/>
      <c r="AG70" s="4">
        <v>1</v>
      </c>
      <c r="AH70" s="39">
        <v>45352</v>
      </c>
      <c r="AI70" s="39">
        <v>45657</v>
      </c>
      <c r="AJ70" s="45" t="s">
        <v>105</v>
      </c>
      <c r="AK70" s="28" t="s">
        <v>99</v>
      </c>
      <c r="AL70" s="32" t="s">
        <v>43</v>
      </c>
      <c r="AM70" s="32" t="s">
        <v>43</v>
      </c>
      <c r="AN70" s="5" t="s">
        <v>81</v>
      </c>
      <c r="AO70" s="5"/>
    </row>
    <row r="71" spans="1:41" ht="90" x14ac:dyDescent="0.25">
      <c r="A71" s="28" t="s">
        <v>38</v>
      </c>
      <c r="B71" s="1" t="s">
        <v>77</v>
      </c>
      <c r="C71" s="1">
        <v>528</v>
      </c>
      <c r="D71" s="400"/>
      <c r="E71" s="360"/>
      <c r="F71" s="32" t="s">
        <v>667</v>
      </c>
      <c r="G71" s="32" t="s">
        <v>91</v>
      </c>
      <c r="H71" s="4">
        <v>0.05</v>
      </c>
      <c r="I71" s="61"/>
      <c r="J71" s="61"/>
      <c r="K71" s="61"/>
      <c r="L71" s="61"/>
      <c r="M71" s="61"/>
      <c r="N71" s="61"/>
      <c r="O71" s="61"/>
      <c r="P71" s="61"/>
      <c r="Q71" s="61"/>
      <c r="R71" s="61"/>
      <c r="S71" s="57">
        <v>0.5</v>
      </c>
      <c r="T71" s="61"/>
      <c r="U71" s="61"/>
      <c r="V71" s="61"/>
      <c r="W71" s="61"/>
      <c r="X71" s="61"/>
      <c r="Y71" s="61"/>
      <c r="Z71" s="61"/>
      <c r="AA71" s="61"/>
      <c r="AB71" s="61"/>
      <c r="AC71" s="61"/>
      <c r="AD71" s="61"/>
      <c r="AE71" s="57">
        <v>0.5</v>
      </c>
      <c r="AF71" s="61"/>
      <c r="AG71" s="4">
        <v>1</v>
      </c>
      <c r="AH71" s="39">
        <v>45444</v>
      </c>
      <c r="AI71" s="39">
        <v>45657</v>
      </c>
      <c r="AJ71" s="45" t="s">
        <v>106</v>
      </c>
      <c r="AK71" s="28" t="s">
        <v>99</v>
      </c>
      <c r="AL71" s="32" t="s">
        <v>43</v>
      </c>
      <c r="AM71" s="32" t="s">
        <v>43</v>
      </c>
      <c r="AN71" s="5" t="s">
        <v>81</v>
      </c>
      <c r="AO71" s="5"/>
    </row>
    <row r="72" spans="1:41" ht="60" x14ac:dyDescent="0.25">
      <c r="A72" s="28" t="s">
        <v>38</v>
      </c>
      <c r="B72" s="1" t="s">
        <v>77</v>
      </c>
      <c r="C72" s="1">
        <v>528</v>
      </c>
      <c r="D72" s="400">
        <v>1</v>
      </c>
      <c r="E72" s="360"/>
      <c r="F72" s="32" t="s">
        <v>668</v>
      </c>
      <c r="G72" s="32" t="s">
        <v>107</v>
      </c>
      <c r="H72" s="4">
        <v>0.09</v>
      </c>
      <c r="I72" s="61"/>
      <c r="J72" s="61"/>
      <c r="K72" s="57">
        <v>0.2</v>
      </c>
      <c r="L72" s="61"/>
      <c r="M72" s="57">
        <v>0.2</v>
      </c>
      <c r="N72" s="61"/>
      <c r="O72" s="57">
        <v>0.6</v>
      </c>
      <c r="P72" s="61"/>
      <c r="Q72" s="61"/>
      <c r="R72" s="61"/>
      <c r="S72" s="57"/>
      <c r="T72" s="61"/>
      <c r="U72" s="61"/>
      <c r="V72" s="61"/>
      <c r="W72" s="61"/>
      <c r="X72" s="61"/>
      <c r="Y72" s="61"/>
      <c r="Z72" s="61"/>
      <c r="AA72" s="61"/>
      <c r="AB72" s="61"/>
      <c r="AC72" s="61"/>
      <c r="AD72" s="61"/>
      <c r="AE72" s="57"/>
      <c r="AF72" s="61"/>
      <c r="AG72" s="4">
        <v>1</v>
      </c>
      <c r="AH72" s="39">
        <v>45323</v>
      </c>
      <c r="AI72" s="39">
        <v>45412</v>
      </c>
      <c r="AJ72" s="45" t="s">
        <v>108</v>
      </c>
      <c r="AK72" s="32" t="s">
        <v>109</v>
      </c>
      <c r="AL72" s="32" t="s">
        <v>43</v>
      </c>
      <c r="AM72" s="32" t="s">
        <v>43</v>
      </c>
      <c r="AN72" s="5" t="s">
        <v>110</v>
      </c>
      <c r="AO72" s="5"/>
    </row>
    <row r="73" spans="1:41" ht="60" x14ac:dyDescent="0.25">
      <c r="A73" s="28" t="s">
        <v>38</v>
      </c>
      <c r="B73" s="1" t="s">
        <v>77</v>
      </c>
      <c r="C73" s="1">
        <v>528</v>
      </c>
      <c r="D73" s="400"/>
      <c r="E73" s="360"/>
      <c r="F73" s="32" t="s">
        <v>668</v>
      </c>
      <c r="G73" s="32" t="s">
        <v>111</v>
      </c>
      <c r="H73" s="4">
        <v>0.05</v>
      </c>
      <c r="I73" s="61"/>
      <c r="J73" s="61"/>
      <c r="K73" s="61"/>
      <c r="L73" s="61"/>
      <c r="M73" s="57">
        <v>0.25</v>
      </c>
      <c r="N73" s="61"/>
      <c r="O73" s="57">
        <v>0.75</v>
      </c>
      <c r="P73" s="61"/>
      <c r="Q73" s="61"/>
      <c r="R73" s="61"/>
      <c r="S73" s="57"/>
      <c r="T73" s="61"/>
      <c r="U73" s="61"/>
      <c r="V73" s="61"/>
      <c r="W73" s="61"/>
      <c r="X73" s="61"/>
      <c r="Y73" s="61"/>
      <c r="Z73" s="61"/>
      <c r="AA73" s="61"/>
      <c r="AB73" s="61"/>
      <c r="AC73" s="61"/>
      <c r="AD73" s="61"/>
      <c r="AE73" s="57"/>
      <c r="AF73" s="61"/>
      <c r="AG73" s="4">
        <v>1</v>
      </c>
      <c r="AH73" s="39">
        <v>45352</v>
      </c>
      <c r="AI73" s="39">
        <v>45412</v>
      </c>
      <c r="AJ73" s="45" t="s">
        <v>112</v>
      </c>
      <c r="AK73" s="32" t="s">
        <v>109</v>
      </c>
      <c r="AL73" s="32" t="s">
        <v>43</v>
      </c>
      <c r="AM73" s="32" t="s">
        <v>43</v>
      </c>
      <c r="AN73" s="5" t="s">
        <v>110</v>
      </c>
      <c r="AO73" s="5"/>
    </row>
    <row r="74" spans="1:41" ht="75" x14ac:dyDescent="0.25">
      <c r="A74" s="28" t="s">
        <v>38</v>
      </c>
      <c r="B74" s="1" t="s">
        <v>77</v>
      </c>
      <c r="C74" s="1">
        <v>528</v>
      </c>
      <c r="D74" s="400"/>
      <c r="E74" s="402"/>
      <c r="F74" s="32" t="s">
        <v>668</v>
      </c>
      <c r="G74" s="32" t="s">
        <v>113</v>
      </c>
      <c r="H74" s="4">
        <v>0.1</v>
      </c>
      <c r="I74" s="61"/>
      <c r="J74" s="61"/>
      <c r="K74" s="61"/>
      <c r="L74" s="61"/>
      <c r="M74" s="61"/>
      <c r="N74" s="61"/>
      <c r="O74" s="61"/>
      <c r="P74" s="61"/>
      <c r="Q74" s="57">
        <v>0.25</v>
      </c>
      <c r="R74" s="61"/>
      <c r="S74" s="57">
        <v>0.25</v>
      </c>
      <c r="T74" s="61"/>
      <c r="U74" s="57">
        <v>0.25</v>
      </c>
      <c r="V74" s="61"/>
      <c r="W74" s="57">
        <v>0.05</v>
      </c>
      <c r="X74" s="61"/>
      <c r="Y74" s="57">
        <v>0.1</v>
      </c>
      <c r="Z74" s="61"/>
      <c r="AA74" s="57">
        <v>0.1</v>
      </c>
      <c r="AB74" s="61"/>
      <c r="AC74" s="61"/>
      <c r="AD74" s="61"/>
      <c r="AE74" s="57"/>
      <c r="AF74" s="61"/>
      <c r="AG74" s="4">
        <v>1</v>
      </c>
      <c r="AH74" s="39">
        <v>45413</v>
      </c>
      <c r="AI74" s="39">
        <v>45596</v>
      </c>
      <c r="AJ74" s="45" t="s">
        <v>114</v>
      </c>
      <c r="AK74" s="32" t="s">
        <v>109</v>
      </c>
      <c r="AL74" s="32" t="s">
        <v>43</v>
      </c>
      <c r="AM74" s="32" t="s">
        <v>43</v>
      </c>
      <c r="AN74" s="5" t="s">
        <v>110</v>
      </c>
      <c r="AO74" s="5"/>
    </row>
    <row r="75" spans="1:41" ht="105" x14ac:dyDescent="0.25">
      <c r="A75" s="28" t="s">
        <v>38</v>
      </c>
      <c r="B75" s="1" t="s">
        <v>77</v>
      </c>
      <c r="C75" s="29">
        <v>527</v>
      </c>
      <c r="D75" s="357">
        <v>1</v>
      </c>
      <c r="E75" s="359">
        <v>610000000</v>
      </c>
      <c r="F75" s="32" t="s">
        <v>669</v>
      </c>
      <c r="G75" s="32" t="s">
        <v>115</v>
      </c>
      <c r="H75" s="59">
        <v>0.05</v>
      </c>
      <c r="I75" s="1"/>
      <c r="J75" s="1"/>
      <c r="K75" s="58"/>
      <c r="L75" s="1"/>
      <c r="M75" s="58"/>
      <c r="N75" s="1"/>
      <c r="O75" s="58"/>
      <c r="P75" s="1"/>
      <c r="Q75" s="58"/>
      <c r="R75" s="1"/>
      <c r="S75" s="58">
        <v>0.5</v>
      </c>
      <c r="T75" s="1"/>
      <c r="U75" s="58"/>
      <c r="V75" s="1"/>
      <c r="W75" s="1"/>
      <c r="X75" s="1"/>
      <c r="Y75" s="1"/>
      <c r="Z75" s="1"/>
      <c r="AA75" s="1"/>
      <c r="AB75" s="1"/>
      <c r="AC75" s="1"/>
      <c r="AD75" s="1"/>
      <c r="AE75" s="58">
        <v>0.5</v>
      </c>
      <c r="AF75" s="1"/>
      <c r="AG75" s="4">
        <v>1</v>
      </c>
      <c r="AH75" s="30">
        <v>45444</v>
      </c>
      <c r="AI75" s="30">
        <v>45657</v>
      </c>
      <c r="AJ75" s="1" t="s">
        <v>116</v>
      </c>
      <c r="AK75" s="28" t="s">
        <v>117</v>
      </c>
      <c r="AL75" s="32" t="s">
        <v>43</v>
      </c>
      <c r="AM75" s="32" t="s">
        <v>43</v>
      </c>
      <c r="AN75" s="5" t="s">
        <v>81</v>
      </c>
      <c r="AO75" s="5"/>
    </row>
    <row r="76" spans="1:41" ht="105" x14ac:dyDescent="0.25">
      <c r="A76" s="28" t="s">
        <v>38</v>
      </c>
      <c r="B76" s="1" t="s">
        <v>77</v>
      </c>
      <c r="C76" s="29">
        <v>527</v>
      </c>
      <c r="D76" s="358"/>
      <c r="E76" s="360"/>
      <c r="F76" s="32" t="s">
        <v>669</v>
      </c>
      <c r="G76" s="32" t="s">
        <v>118</v>
      </c>
      <c r="H76" s="59">
        <v>0.1</v>
      </c>
      <c r="I76" s="1"/>
      <c r="J76" s="1"/>
      <c r="K76" s="58"/>
      <c r="L76" s="1"/>
      <c r="M76" s="58"/>
      <c r="N76" s="1"/>
      <c r="O76" s="58"/>
      <c r="P76" s="1"/>
      <c r="Q76" s="58"/>
      <c r="R76" s="1"/>
      <c r="S76" s="58"/>
      <c r="T76" s="1"/>
      <c r="U76" s="58"/>
      <c r="V76" s="1"/>
      <c r="W76" s="1"/>
      <c r="X76" s="1"/>
      <c r="Y76" s="53">
        <v>0.33</v>
      </c>
      <c r="Z76" s="1"/>
      <c r="AA76" s="53">
        <v>0.33</v>
      </c>
      <c r="AB76" s="1"/>
      <c r="AC76" s="53">
        <v>0.34</v>
      </c>
      <c r="AD76" s="1"/>
      <c r="AE76" s="1"/>
      <c r="AF76" s="1"/>
      <c r="AG76" s="4">
        <v>1</v>
      </c>
      <c r="AH76" s="30">
        <v>45536</v>
      </c>
      <c r="AI76" s="30">
        <v>45657</v>
      </c>
      <c r="AJ76" s="1" t="s">
        <v>119</v>
      </c>
      <c r="AK76" s="28" t="s">
        <v>117</v>
      </c>
      <c r="AL76" s="32" t="s">
        <v>43</v>
      </c>
      <c r="AM76" s="32" t="s">
        <v>43</v>
      </c>
      <c r="AN76" s="5" t="s">
        <v>81</v>
      </c>
      <c r="AO76" s="5"/>
    </row>
    <row r="77" spans="1:41" ht="105" x14ac:dyDescent="0.25">
      <c r="A77" s="28" t="s">
        <v>38</v>
      </c>
      <c r="B77" s="1" t="s">
        <v>77</v>
      </c>
      <c r="C77" s="29">
        <v>527</v>
      </c>
      <c r="D77" s="358"/>
      <c r="E77" s="360"/>
      <c r="F77" s="32" t="s">
        <v>669</v>
      </c>
      <c r="G77" s="32" t="s">
        <v>120</v>
      </c>
      <c r="H77" s="59">
        <v>0.05</v>
      </c>
      <c r="I77" s="4"/>
      <c r="J77" s="4"/>
      <c r="K77" s="4"/>
      <c r="L77" s="4"/>
      <c r="M77" s="4">
        <v>0.5</v>
      </c>
      <c r="N77" s="4" t="s">
        <v>60</v>
      </c>
      <c r="O77" s="40">
        <v>0.5</v>
      </c>
      <c r="P77" s="40" t="s">
        <v>60</v>
      </c>
      <c r="Q77" s="40"/>
      <c r="R77" s="40"/>
      <c r="S77" s="40"/>
      <c r="T77" s="40"/>
      <c r="U77" s="40"/>
      <c r="V77" s="40"/>
      <c r="W77" s="40"/>
      <c r="X77" s="40"/>
      <c r="Y77" s="40"/>
      <c r="Z77" s="40"/>
      <c r="AA77" s="40"/>
      <c r="AB77" s="40"/>
      <c r="AC77" s="40"/>
      <c r="AD77" s="40"/>
      <c r="AE77" s="40"/>
      <c r="AF77" s="40"/>
      <c r="AG77" s="4">
        <v>1</v>
      </c>
      <c r="AH77" s="41">
        <v>45352</v>
      </c>
      <c r="AI77" s="41">
        <v>45412</v>
      </c>
      <c r="AJ77" s="1" t="s">
        <v>121</v>
      </c>
      <c r="AK77" s="28" t="s">
        <v>117</v>
      </c>
      <c r="AL77" s="32" t="s">
        <v>43</v>
      </c>
      <c r="AM77" s="32" t="s">
        <v>43</v>
      </c>
      <c r="AN77" s="5" t="s">
        <v>81</v>
      </c>
      <c r="AO77" s="420" t="s">
        <v>725</v>
      </c>
    </row>
    <row r="78" spans="1:41" ht="105" x14ac:dyDescent="0.25">
      <c r="A78" s="101" t="s">
        <v>38</v>
      </c>
      <c r="B78" s="102" t="s">
        <v>77</v>
      </c>
      <c r="C78" s="103">
        <v>527</v>
      </c>
      <c r="D78" s="358"/>
      <c r="E78" s="360"/>
      <c r="F78" s="104" t="s">
        <v>669</v>
      </c>
      <c r="G78" s="104" t="s">
        <v>120</v>
      </c>
      <c r="H78" s="105">
        <v>0.05</v>
      </c>
      <c r="I78" s="106"/>
      <c r="J78" s="106"/>
      <c r="K78" s="106"/>
      <c r="L78" s="106"/>
      <c r="M78" s="106"/>
      <c r="N78" s="106" t="s">
        <v>60</v>
      </c>
      <c r="O78" s="109">
        <v>0.5</v>
      </c>
      <c r="P78" s="107" t="s">
        <v>60</v>
      </c>
      <c r="Q78" s="109">
        <v>0.5</v>
      </c>
      <c r="R78" s="107"/>
      <c r="S78" s="107"/>
      <c r="T78" s="107"/>
      <c r="U78" s="107"/>
      <c r="V78" s="107"/>
      <c r="W78" s="107"/>
      <c r="X78" s="107"/>
      <c r="Y78" s="107"/>
      <c r="Z78" s="107"/>
      <c r="AA78" s="107"/>
      <c r="AB78" s="107"/>
      <c r="AC78" s="107"/>
      <c r="AD78" s="107"/>
      <c r="AE78" s="107"/>
      <c r="AF78" s="107"/>
      <c r="AG78" s="106">
        <v>1</v>
      </c>
      <c r="AH78" s="110">
        <v>45383</v>
      </c>
      <c r="AI78" s="110">
        <v>45442</v>
      </c>
      <c r="AJ78" s="102" t="s">
        <v>121</v>
      </c>
      <c r="AK78" s="101" t="s">
        <v>117</v>
      </c>
      <c r="AL78" s="104" t="s">
        <v>43</v>
      </c>
      <c r="AM78" s="104" t="s">
        <v>43</v>
      </c>
      <c r="AN78" s="108" t="s">
        <v>81</v>
      </c>
      <c r="AO78" s="421"/>
    </row>
    <row r="79" spans="1:41" ht="105" x14ac:dyDescent="0.25">
      <c r="A79" s="28" t="s">
        <v>38</v>
      </c>
      <c r="B79" s="1" t="s">
        <v>77</v>
      </c>
      <c r="C79" s="29">
        <v>527</v>
      </c>
      <c r="D79" s="358"/>
      <c r="E79" s="360"/>
      <c r="F79" s="32" t="s">
        <v>669</v>
      </c>
      <c r="G79" s="32" t="s">
        <v>122</v>
      </c>
      <c r="H79" s="59">
        <v>0.1</v>
      </c>
      <c r="I79" s="4"/>
      <c r="J79" s="4"/>
      <c r="K79" s="4"/>
      <c r="L79" s="4"/>
      <c r="M79" s="4">
        <v>0.5</v>
      </c>
      <c r="N79" s="4"/>
      <c r="O79" s="40">
        <v>0.5</v>
      </c>
      <c r="P79" s="40"/>
      <c r="Q79" s="40"/>
      <c r="R79" s="40"/>
      <c r="S79" s="40"/>
      <c r="T79" s="40"/>
      <c r="U79" s="40"/>
      <c r="V79" s="40"/>
      <c r="W79" s="40"/>
      <c r="X79" s="40"/>
      <c r="Y79" s="40"/>
      <c r="Z79" s="40"/>
      <c r="AA79" s="40"/>
      <c r="AB79" s="40"/>
      <c r="AC79" s="40"/>
      <c r="AD79" s="40"/>
      <c r="AE79" s="40"/>
      <c r="AF79" s="40"/>
      <c r="AG79" s="4">
        <v>1</v>
      </c>
      <c r="AH79" s="41">
        <v>45352</v>
      </c>
      <c r="AI79" s="41">
        <v>45412</v>
      </c>
      <c r="AJ79" s="1" t="s">
        <v>123</v>
      </c>
      <c r="AK79" s="28" t="s">
        <v>117</v>
      </c>
      <c r="AL79" s="32" t="s">
        <v>43</v>
      </c>
      <c r="AM79" s="32" t="s">
        <v>43</v>
      </c>
      <c r="AN79" s="5" t="s">
        <v>81</v>
      </c>
      <c r="AO79" s="421"/>
    </row>
    <row r="80" spans="1:41" ht="105" x14ac:dyDescent="0.25">
      <c r="A80" s="101" t="s">
        <v>38</v>
      </c>
      <c r="B80" s="102" t="s">
        <v>77</v>
      </c>
      <c r="C80" s="103">
        <v>527</v>
      </c>
      <c r="D80" s="358"/>
      <c r="E80" s="360"/>
      <c r="F80" s="104" t="s">
        <v>669</v>
      </c>
      <c r="G80" s="104" t="s">
        <v>122</v>
      </c>
      <c r="H80" s="105">
        <v>0.1</v>
      </c>
      <c r="I80" s="106"/>
      <c r="J80" s="106"/>
      <c r="K80" s="106"/>
      <c r="L80" s="106"/>
      <c r="M80" s="106"/>
      <c r="N80" s="106"/>
      <c r="O80" s="107"/>
      <c r="P80" s="107"/>
      <c r="Q80" s="109">
        <v>0.5</v>
      </c>
      <c r="R80" s="109"/>
      <c r="S80" s="109">
        <v>0.5</v>
      </c>
      <c r="T80" s="107"/>
      <c r="U80" s="107"/>
      <c r="V80" s="107"/>
      <c r="W80" s="107"/>
      <c r="X80" s="107"/>
      <c r="Y80" s="107"/>
      <c r="Z80" s="107"/>
      <c r="AA80" s="107"/>
      <c r="AB80" s="107"/>
      <c r="AC80" s="107"/>
      <c r="AD80" s="107"/>
      <c r="AE80" s="107"/>
      <c r="AF80" s="107"/>
      <c r="AG80" s="106">
        <v>1</v>
      </c>
      <c r="AH80" s="110">
        <v>45413</v>
      </c>
      <c r="AI80" s="110">
        <v>45473</v>
      </c>
      <c r="AJ80" s="102" t="s">
        <v>123</v>
      </c>
      <c r="AK80" s="101" t="s">
        <v>117</v>
      </c>
      <c r="AL80" s="104" t="s">
        <v>43</v>
      </c>
      <c r="AM80" s="104" t="s">
        <v>43</v>
      </c>
      <c r="AN80" s="108" t="s">
        <v>81</v>
      </c>
      <c r="AO80" s="422"/>
    </row>
    <row r="81" spans="1:41" ht="105" x14ac:dyDescent="0.25">
      <c r="A81" s="28" t="s">
        <v>38</v>
      </c>
      <c r="B81" s="1" t="s">
        <v>77</v>
      </c>
      <c r="C81" s="29">
        <v>527</v>
      </c>
      <c r="D81" s="358"/>
      <c r="E81" s="360"/>
      <c r="F81" s="32" t="s">
        <v>669</v>
      </c>
      <c r="G81" s="32" t="s">
        <v>124</v>
      </c>
      <c r="H81" s="59">
        <v>0.05</v>
      </c>
      <c r="I81" s="58">
        <v>0.1</v>
      </c>
      <c r="J81" s="1"/>
      <c r="K81" s="58">
        <v>0.1</v>
      </c>
      <c r="L81" s="1"/>
      <c r="M81" s="58">
        <v>0.1</v>
      </c>
      <c r="N81" s="1"/>
      <c r="O81" s="58">
        <v>0.1</v>
      </c>
      <c r="P81" s="1"/>
      <c r="Q81" s="58">
        <v>0.05</v>
      </c>
      <c r="R81" s="1"/>
      <c r="S81" s="58">
        <v>0.05</v>
      </c>
      <c r="T81" s="1"/>
      <c r="U81" s="58">
        <v>0.05</v>
      </c>
      <c r="V81" s="1"/>
      <c r="W81" s="58">
        <v>0.05</v>
      </c>
      <c r="X81" s="1"/>
      <c r="Y81" s="58">
        <v>0.1</v>
      </c>
      <c r="Z81" s="1"/>
      <c r="AA81" s="58">
        <v>0.1</v>
      </c>
      <c r="AB81" s="1"/>
      <c r="AC81" s="58">
        <v>0.1</v>
      </c>
      <c r="AD81" s="1"/>
      <c r="AE81" s="58">
        <v>0.1</v>
      </c>
      <c r="AF81" s="1"/>
      <c r="AG81" s="4">
        <v>1</v>
      </c>
      <c r="AH81" s="31">
        <v>45293</v>
      </c>
      <c r="AI81" s="30">
        <v>45657</v>
      </c>
      <c r="AJ81" s="1" t="s">
        <v>125</v>
      </c>
      <c r="AK81" s="28" t="s">
        <v>126</v>
      </c>
      <c r="AL81" s="32" t="s">
        <v>43</v>
      </c>
      <c r="AM81" s="32" t="s">
        <v>43</v>
      </c>
      <c r="AN81" s="5" t="s">
        <v>81</v>
      </c>
      <c r="AO81" s="5"/>
    </row>
    <row r="82" spans="1:41" ht="105" x14ac:dyDescent="0.25">
      <c r="A82" s="28" t="s">
        <v>38</v>
      </c>
      <c r="B82" s="1" t="s">
        <v>77</v>
      </c>
      <c r="C82" s="29">
        <v>527</v>
      </c>
      <c r="D82" s="358"/>
      <c r="E82" s="360"/>
      <c r="F82" s="32" t="s">
        <v>669</v>
      </c>
      <c r="G82" s="32" t="s">
        <v>127</v>
      </c>
      <c r="H82" s="59">
        <v>0.05</v>
      </c>
      <c r="I82" s="1"/>
      <c r="J82" s="1"/>
      <c r="K82" s="58">
        <v>0.5</v>
      </c>
      <c r="L82" s="1"/>
      <c r="M82" s="58">
        <v>0.5</v>
      </c>
      <c r="N82" s="1"/>
      <c r="O82" s="58"/>
      <c r="P82" s="1"/>
      <c r="Q82" s="58"/>
      <c r="R82" s="1"/>
      <c r="S82" s="58"/>
      <c r="T82" s="1"/>
      <c r="U82" s="58"/>
      <c r="V82" s="1"/>
      <c r="W82" s="58"/>
      <c r="X82" s="1"/>
      <c r="Y82" s="1"/>
      <c r="Z82" s="1"/>
      <c r="AA82" s="1"/>
      <c r="AB82" s="1"/>
      <c r="AC82" s="1"/>
      <c r="AD82" s="1"/>
      <c r="AE82" s="1"/>
      <c r="AF82" s="1"/>
      <c r="AG82" s="4">
        <v>1</v>
      </c>
      <c r="AH82" s="30">
        <v>45323</v>
      </c>
      <c r="AI82" s="30">
        <v>45382</v>
      </c>
      <c r="AJ82" s="1" t="s">
        <v>128</v>
      </c>
      <c r="AK82" s="28" t="s">
        <v>126</v>
      </c>
      <c r="AL82" s="32" t="s">
        <v>43</v>
      </c>
      <c r="AM82" s="32" t="s">
        <v>43</v>
      </c>
      <c r="AN82" s="5" t="s">
        <v>81</v>
      </c>
      <c r="AO82" s="5"/>
    </row>
    <row r="83" spans="1:41" ht="105" x14ac:dyDescent="0.25">
      <c r="A83" s="28" t="s">
        <v>38</v>
      </c>
      <c r="B83" s="1" t="s">
        <v>77</v>
      </c>
      <c r="C83" s="29">
        <v>527</v>
      </c>
      <c r="D83" s="358"/>
      <c r="E83" s="360"/>
      <c r="F83" s="32" t="s">
        <v>669</v>
      </c>
      <c r="G83" s="32" t="s">
        <v>129</v>
      </c>
      <c r="H83" s="59">
        <v>0.05</v>
      </c>
      <c r="I83" s="58"/>
      <c r="J83" s="1"/>
      <c r="K83" s="58"/>
      <c r="L83" s="1"/>
      <c r="M83" s="58"/>
      <c r="N83" s="1"/>
      <c r="O83" s="58">
        <v>0.1</v>
      </c>
      <c r="P83" s="1"/>
      <c r="Q83" s="58">
        <v>0.1</v>
      </c>
      <c r="R83" s="1"/>
      <c r="S83" s="58">
        <v>0.1</v>
      </c>
      <c r="T83" s="1"/>
      <c r="U83" s="58">
        <v>0.1</v>
      </c>
      <c r="V83" s="1"/>
      <c r="W83" s="58">
        <v>0.1</v>
      </c>
      <c r="X83" s="1"/>
      <c r="Y83" s="58">
        <v>0.1</v>
      </c>
      <c r="Z83" s="1"/>
      <c r="AA83" s="58">
        <v>0.1</v>
      </c>
      <c r="AB83" s="1"/>
      <c r="AC83" s="58">
        <v>0.15</v>
      </c>
      <c r="AD83" s="1"/>
      <c r="AE83" s="58">
        <v>0.15</v>
      </c>
      <c r="AF83" s="1"/>
      <c r="AG83" s="4">
        <v>1</v>
      </c>
      <c r="AH83" s="30">
        <v>45383</v>
      </c>
      <c r="AI83" s="30">
        <v>45657</v>
      </c>
      <c r="AJ83" s="1" t="s">
        <v>130</v>
      </c>
      <c r="AK83" s="28" t="s">
        <v>126</v>
      </c>
      <c r="AL83" s="32" t="s">
        <v>43</v>
      </c>
      <c r="AM83" s="32" t="s">
        <v>43</v>
      </c>
      <c r="AN83" s="5" t="s">
        <v>81</v>
      </c>
      <c r="AO83" s="5"/>
    </row>
    <row r="84" spans="1:41" ht="105" x14ac:dyDescent="0.25">
      <c r="A84" s="28" t="s">
        <v>38</v>
      </c>
      <c r="B84" s="1" t="s">
        <v>77</v>
      </c>
      <c r="C84" s="29">
        <v>527</v>
      </c>
      <c r="D84" s="358"/>
      <c r="E84" s="360"/>
      <c r="F84" s="32" t="s">
        <v>669</v>
      </c>
      <c r="G84" s="32" t="s">
        <v>131</v>
      </c>
      <c r="H84" s="59">
        <v>0.05</v>
      </c>
      <c r="I84" s="58">
        <v>0.1</v>
      </c>
      <c r="J84" s="1"/>
      <c r="K84" s="58">
        <v>0.1</v>
      </c>
      <c r="L84" s="1"/>
      <c r="M84" s="58">
        <v>0.1</v>
      </c>
      <c r="N84" s="1"/>
      <c r="O84" s="58">
        <v>0.1</v>
      </c>
      <c r="P84" s="1"/>
      <c r="Q84" s="58">
        <v>0.05</v>
      </c>
      <c r="R84" s="1"/>
      <c r="S84" s="58">
        <v>0.05</v>
      </c>
      <c r="T84" s="1"/>
      <c r="U84" s="58">
        <v>0.05</v>
      </c>
      <c r="V84" s="1"/>
      <c r="W84" s="58">
        <v>0.05</v>
      </c>
      <c r="X84" s="1"/>
      <c r="Y84" s="58">
        <v>0.1</v>
      </c>
      <c r="Z84" s="1"/>
      <c r="AA84" s="58">
        <v>0.1</v>
      </c>
      <c r="AB84" s="1"/>
      <c r="AC84" s="58">
        <v>0.1</v>
      </c>
      <c r="AD84" s="1"/>
      <c r="AE84" s="58">
        <v>0.1</v>
      </c>
      <c r="AF84" s="1"/>
      <c r="AG84" s="4">
        <v>1</v>
      </c>
      <c r="AH84" s="31">
        <v>45293</v>
      </c>
      <c r="AI84" s="30">
        <v>45657</v>
      </c>
      <c r="AJ84" s="1" t="s">
        <v>132</v>
      </c>
      <c r="AK84" s="28" t="s">
        <v>126</v>
      </c>
      <c r="AL84" s="32" t="s">
        <v>43</v>
      </c>
      <c r="AM84" s="32" t="s">
        <v>43</v>
      </c>
      <c r="AN84" s="5" t="s">
        <v>81</v>
      </c>
      <c r="AO84" s="5"/>
    </row>
    <row r="85" spans="1:41" ht="105" x14ac:dyDescent="0.25">
      <c r="A85" s="28" t="s">
        <v>38</v>
      </c>
      <c r="B85" s="1" t="s">
        <v>77</v>
      </c>
      <c r="C85" s="29">
        <v>527</v>
      </c>
      <c r="D85" s="358"/>
      <c r="E85" s="360"/>
      <c r="F85" s="32" t="s">
        <v>669</v>
      </c>
      <c r="G85" s="32" t="s">
        <v>133</v>
      </c>
      <c r="H85" s="59">
        <v>0.05</v>
      </c>
      <c r="I85" s="1"/>
      <c r="J85" s="1"/>
      <c r="K85" s="1"/>
      <c r="L85" s="1"/>
      <c r="M85" s="1"/>
      <c r="N85" s="1"/>
      <c r="O85" s="1"/>
      <c r="P85" s="1"/>
      <c r="Q85" s="58"/>
      <c r="R85" s="1"/>
      <c r="S85" s="58">
        <v>0.5</v>
      </c>
      <c r="T85" s="1"/>
      <c r="U85" s="1"/>
      <c r="V85" s="1"/>
      <c r="W85" s="1"/>
      <c r="X85" s="1"/>
      <c r="Y85" s="1"/>
      <c r="Z85" s="1"/>
      <c r="AA85" s="1"/>
      <c r="AB85" s="1"/>
      <c r="AC85" s="1"/>
      <c r="AD85" s="1"/>
      <c r="AE85" s="58">
        <v>0.5</v>
      </c>
      <c r="AF85" s="1"/>
      <c r="AG85" s="4">
        <v>1</v>
      </c>
      <c r="AH85" s="30">
        <v>45444</v>
      </c>
      <c r="AI85" s="30">
        <v>45657</v>
      </c>
      <c r="AJ85" s="1" t="s">
        <v>134</v>
      </c>
      <c r="AK85" s="28" t="s">
        <v>126</v>
      </c>
      <c r="AL85" s="32" t="s">
        <v>43</v>
      </c>
      <c r="AM85" s="32" t="s">
        <v>43</v>
      </c>
      <c r="AN85" s="5" t="s">
        <v>81</v>
      </c>
      <c r="AO85" s="5"/>
    </row>
    <row r="86" spans="1:41" ht="105" x14ac:dyDescent="0.25">
      <c r="A86" s="28" t="s">
        <v>38</v>
      </c>
      <c r="B86" s="1" t="s">
        <v>77</v>
      </c>
      <c r="C86" s="29">
        <v>527</v>
      </c>
      <c r="D86" s="358"/>
      <c r="E86" s="360"/>
      <c r="F86" s="32" t="s">
        <v>669</v>
      </c>
      <c r="G86" s="32" t="s">
        <v>135</v>
      </c>
      <c r="H86" s="59">
        <v>0.05</v>
      </c>
      <c r="I86" s="1"/>
      <c r="J86" s="1"/>
      <c r="K86" s="58">
        <v>0.33</v>
      </c>
      <c r="L86" s="1"/>
      <c r="M86" s="58">
        <v>0.33</v>
      </c>
      <c r="N86" s="1"/>
      <c r="O86" s="58">
        <v>0.34</v>
      </c>
      <c r="P86" s="1"/>
      <c r="Q86" s="58"/>
      <c r="R86" s="1"/>
      <c r="S86" s="58"/>
      <c r="T86" s="1"/>
      <c r="U86" s="58"/>
      <c r="V86" s="1"/>
      <c r="W86" s="1"/>
      <c r="X86" s="1"/>
      <c r="Y86" s="1"/>
      <c r="Z86" s="1"/>
      <c r="AA86" s="1"/>
      <c r="AB86" s="1"/>
      <c r="AC86" s="1"/>
      <c r="AD86" s="1"/>
      <c r="AE86" s="1"/>
      <c r="AF86" s="1"/>
      <c r="AG86" s="4">
        <v>1</v>
      </c>
      <c r="AH86" s="30">
        <v>45323</v>
      </c>
      <c r="AI86" s="30">
        <v>45412</v>
      </c>
      <c r="AJ86" s="1" t="s">
        <v>136</v>
      </c>
      <c r="AK86" s="28" t="s">
        <v>126</v>
      </c>
      <c r="AL86" s="32" t="s">
        <v>43</v>
      </c>
      <c r="AM86" s="32" t="s">
        <v>43</v>
      </c>
      <c r="AN86" s="5" t="s">
        <v>81</v>
      </c>
      <c r="AO86" s="5"/>
    </row>
    <row r="87" spans="1:41" ht="105" x14ac:dyDescent="0.25">
      <c r="A87" s="28" t="s">
        <v>38</v>
      </c>
      <c r="B87" s="1" t="s">
        <v>77</v>
      </c>
      <c r="C87" s="29">
        <v>527</v>
      </c>
      <c r="D87" s="368"/>
      <c r="E87" s="360"/>
      <c r="F87" s="32" t="s">
        <v>669</v>
      </c>
      <c r="G87" s="32" t="s">
        <v>137</v>
      </c>
      <c r="H87" s="59">
        <v>0.1</v>
      </c>
      <c r="I87" s="1"/>
      <c r="J87" s="1"/>
      <c r="K87" s="58"/>
      <c r="L87" s="1"/>
      <c r="M87" s="58">
        <v>0.25</v>
      </c>
      <c r="N87" s="1"/>
      <c r="O87" s="58"/>
      <c r="P87" s="1"/>
      <c r="Q87" s="58"/>
      <c r="R87" s="1"/>
      <c r="S87" s="58">
        <v>0.25</v>
      </c>
      <c r="T87" s="1"/>
      <c r="U87" s="58"/>
      <c r="V87" s="1"/>
      <c r="W87" s="1"/>
      <c r="X87" s="1"/>
      <c r="Y87" s="53">
        <v>0.25</v>
      </c>
      <c r="Z87" s="1"/>
      <c r="AA87" s="1"/>
      <c r="AB87" s="1"/>
      <c r="AC87" s="1"/>
      <c r="AD87" s="1"/>
      <c r="AE87" s="53">
        <v>0.25</v>
      </c>
      <c r="AF87" s="1"/>
      <c r="AG87" s="4">
        <v>1</v>
      </c>
      <c r="AH87" s="30">
        <v>45352</v>
      </c>
      <c r="AI87" s="30">
        <v>45657</v>
      </c>
      <c r="AJ87" s="1" t="s">
        <v>138</v>
      </c>
      <c r="AK87" s="28" t="s">
        <v>126</v>
      </c>
      <c r="AL87" s="32" t="s">
        <v>43</v>
      </c>
      <c r="AM87" s="32" t="s">
        <v>43</v>
      </c>
      <c r="AN87" s="5" t="s">
        <v>81</v>
      </c>
      <c r="AO87" s="5"/>
    </row>
    <row r="88" spans="1:41" ht="90" x14ac:dyDescent="0.25">
      <c r="A88" s="28" t="s">
        <v>38</v>
      </c>
      <c r="B88" s="1" t="s">
        <v>139</v>
      </c>
      <c r="C88" s="1">
        <v>550</v>
      </c>
      <c r="D88" s="392">
        <v>1</v>
      </c>
      <c r="E88" s="393">
        <v>349700000</v>
      </c>
      <c r="F88" s="32" t="s">
        <v>670</v>
      </c>
      <c r="G88" s="46" t="s">
        <v>140</v>
      </c>
      <c r="H88" s="58">
        <v>0.03</v>
      </c>
      <c r="I88" s="60"/>
      <c r="J88" s="60"/>
      <c r="K88" s="60">
        <v>0.3</v>
      </c>
      <c r="L88" s="60"/>
      <c r="M88" s="60">
        <v>0.3</v>
      </c>
      <c r="N88" s="60"/>
      <c r="O88" s="60">
        <v>0.4</v>
      </c>
      <c r="P88" s="60"/>
      <c r="Q88" s="60"/>
      <c r="R88" s="60"/>
      <c r="S88" s="60"/>
      <c r="T88" s="60"/>
      <c r="U88" s="60"/>
      <c r="V88" s="60"/>
      <c r="W88" s="60"/>
      <c r="X88" s="60"/>
      <c r="Y88" s="60"/>
      <c r="Z88" s="60"/>
      <c r="AA88" s="60"/>
      <c r="AB88" s="60"/>
      <c r="AC88" s="60"/>
      <c r="AD88" s="60"/>
      <c r="AE88" s="60"/>
      <c r="AF88" s="60"/>
      <c r="AG88" s="4">
        <v>1</v>
      </c>
      <c r="AH88" s="31">
        <v>45323</v>
      </c>
      <c r="AI88" s="31">
        <v>45412</v>
      </c>
      <c r="AJ88" s="45" t="s">
        <v>141</v>
      </c>
      <c r="AK88" s="32" t="s">
        <v>142</v>
      </c>
      <c r="AL88" s="5" t="s">
        <v>43</v>
      </c>
      <c r="AM88" s="32" t="s">
        <v>43</v>
      </c>
      <c r="AN88" s="61" t="s">
        <v>64</v>
      </c>
      <c r="AO88" s="417" t="s">
        <v>729</v>
      </c>
    </row>
    <row r="89" spans="1:41" ht="90" x14ac:dyDescent="0.25">
      <c r="A89" s="101" t="s">
        <v>38</v>
      </c>
      <c r="B89" s="102" t="s">
        <v>139</v>
      </c>
      <c r="C89" s="102">
        <v>550</v>
      </c>
      <c r="D89" s="392"/>
      <c r="E89" s="393"/>
      <c r="F89" s="104" t="s">
        <v>670</v>
      </c>
      <c r="G89" s="126" t="s">
        <v>140</v>
      </c>
      <c r="H89" s="124">
        <v>0.03</v>
      </c>
      <c r="I89" s="127"/>
      <c r="J89" s="127"/>
      <c r="K89" s="127"/>
      <c r="L89" s="127"/>
      <c r="M89" s="127"/>
      <c r="N89" s="127"/>
      <c r="O89" s="130">
        <v>0.3</v>
      </c>
      <c r="P89" s="130"/>
      <c r="Q89" s="130">
        <v>0.3</v>
      </c>
      <c r="R89" s="130"/>
      <c r="S89" s="130">
        <v>0.4</v>
      </c>
      <c r="T89" s="127"/>
      <c r="U89" s="127"/>
      <c r="V89" s="127"/>
      <c r="W89" s="127"/>
      <c r="X89" s="127"/>
      <c r="Y89" s="127"/>
      <c r="Z89" s="127"/>
      <c r="AA89" s="127"/>
      <c r="AB89" s="127"/>
      <c r="AC89" s="127"/>
      <c r="AD89" s="127"/>
      <c r="AE89" s="127"/>
      <c r="AF89" s="127"/>
      <c r="AG89" s="106">
        <v>1</v>
      </c>
      <c r="AH89" s="110">
        <v>45383</v>
      </c>
      <c r="AI89" s="110">
        <v>45473</v>
      </c>
      <c r="AJ89" s="129" t="s">
        <v>141</v>
      </c>
      <c r="AK89" s="104" t="s">
        <v>142</v>
      </c>
      <c r="AL89" s="108" t="s">
        <v>43</v>
      </c>
      <c r="AM89" s="104" t="s">
        <v>43</v>
      </c>
      <c r="AN89" s="113" t="s">
        <v>64</v>
      </c>
      <c r="AO89" s="418"/>
    </row>
    <row r="90" spans="1:41" ht="75" x14ac:dyDescent="0.25">
      <c r="A90" s="28" t="s">
        <v>38</v>
      </c>
      <c r="B90" s="1" t="s">
        <v>139</v>
      </c>
      <c r="C90" s="1">
        <v>550</v>
      </c>
      <c r="D90" s="392"/>
      <c r="E90" s="393"/>
      <c r="F90" s="32" t="s">
        <v>670</v>
      </c>
      <c r="G90" s="46" t="s">
        <v>143</v>
      </c>
      <c r="H90" s="59">
        <v>0.03</v>
      </c>
      <c r="I90" s="60"/>
      <c r="J90" s="60"/>
      <c r="K90" s="60">
        <v>0.09</v>
      </c>
      <c r="L90" s="60"/>
      <c r="M90" s="60">
        <v>0.09</v>
      </c>
      <c r="N90" s="60"/>
      <c r="O90" s="60">
        <v>0.09</v>
      </c>
      <c r="P90" s="60"/>
      <c r="Q90" s="60">
        <v>0.09</v>
      </c>
      <c r="R90" s="60"/>
      <c r="S90" s="60">
        <v>0.1</v>
      </c>
      <c r="T90" s="60"/>
      <c r="U90" s="60">
        <v>0.09</v>
      </c>
      <c r="V90" s="60"/>
      <c r="W90" s="60">
        <v>0.09</v>
      </c>
      <c r="X90" s="60"/>
      <c r="Y90" s="60">
        <v>0.09</v>
      </c>
      <c r="Z90" s="60"/>
      <c r="AA90" s="60">
        <v>0.09</v>
      </c>
      <c r="AB90" s="60"/>
      <c r="AC90" s="60">
        <v>0.09</v>
      </c>
      <c r="AD90" s="60"/>
      <c r="AE90" s="60">
        <v>0.09</v>
      </c>
      <c r="AF90" s="60"/>
      <c r="AG90" s="4">
        <v>0.99999999999999978</v>
      </c>
      <c r="AH90" s="30">
        <v>45323</v>
      </c>
      <c r="AI90" s="31">
        <v>45657</v>
      </c>
      <c r="AJ90" s="45" t="s">
        <v>144</v>
      </c>
      <c r="AK90" s="32" t="s">
        <v>142</v>
      </c>
      <c r="AL90" s="5" t="s">
        <v>43</v>
      </c>
      <c r="AM90" s="32" t="s">
        <v>43</v>
      </c>
      <c r="AN90" s="61" t="s">
        <v>64</v>
      </c>
      <c r="AO90" s="61"/>
    </row>
    <row r="91" spans="1:41" ht="60" x14ac:dyDescent="0.25">
      <c r="A91" s="28" t="s">
        <v>38</v>
      </c>
      <c r="B91" s="1" t="s">
        <v>139</v>
      </c>
      <c r="C91" s="1">
        <v>550</v>
      </c>
      <c r="D91" s="392"/>
      <c r="E91" s="393"/>
      <c r="F91" s="32" t="s">
        <v>670</v>
      </c>
      <c r="G91" s="46" t="s">
        <v>145</v>
      </c>
      <c r="H91" s="59">
        <v>0.02</v>
      </c>
      <c r="I91" s="61"/>
      <c r="J91" s="61"/>
      <c r="K91" s="61"/>
      <c r="L91" s="61"/>
      <c r="M91" s="57">
        <v>0.25</v>
      </c>
      <c r="N91" s="61"/>
      <c r="O91" s="61"/>
      <c r="P91" s="61"/>
      <c r="Q91" s="61"/>
      <c r="R91" s="61"/>
      <c r="S91" s="57">
        <v>0.25</v>
      </c>
      <c r="T91" s="61"/>
      <c r="U91" s="61"/>
      <c r="V91" s="61"/>
      <c r="W91" s="61"/>
      <c r="X91" s="61"/>
      <c r="Y91" s="57">
        <v>0.25</v>
      </c>
      <c r="Z91" s="61"/>
      <c r="AA91" s="61"/>
      <c r="AB91" s="61"/>
      <c r="AC91" s="61"/>
      <c r="AD91" s="61"/>
      <c r="AE91" s="57">
        <v>0.25</v>
      </c>
      <c r="AF91" s="61"/>
      <c r="AG91" s="4">
        <v>1</v>
      </c>
      <c r="AH91" s="30">
        <v>45352</v>
      </c>
      <c r="AI91" s="31">
        <v>45657</v>
      </c>
      <c r="AJ91" s="45" t="s">
        <v>146</v>
      </c>
      <c r="AK91" s="32" t="s">
        <v>142</v>
      </c>
      <c r="AL91" s="5" t="s">
        <v>43</v>
      </c>
      <c r="AM91" s="32" t="s">
        <v>43</v>
      </c>
      <c r="AN91" s="61" t="s">
        <v>64</v>
      </c>
      <c r="AO91" s="61"/>
    </row>
    <row r="92" spans="1:41" ht="60" x14ac:dyDescent="0.25">
      <c r="A92" s="28" t="s">
        <v>38</v>
      </c>
      <c r="B92" s="1" t="s">
        <v>139</v>
      </c>
      <c r="C92" s="1">
        <v>550</v>
      </c>
      <c r="D92" s="392"/>
      <c r="E92" s="393"/>
      <c r="F92" s="32" t="s">
        <v>670</v>
      </c>
      <c r="G92" s="46" t="s">
        <v>147</v>
      </c>
      <c r="H92" s="59">
        <v>0.03</v>
      </c>
      <c r="I92" s="61"/>
      <c r="J92" s="61"/>
      <c r="K92" s="61"/>
      <c r="L92" s="61"/>
      <c r="M92" s="61"/>
      <c r="N92" s="61"/>
      <c r="O92" s="61"/>
      <c r="P92" s="61"/>
      <c r="Q92" s="61"/>
      <c r="R92" s="61"/>
      <c r="S92" s="61"/>
      <c r="T92" s="61"/>
      <c r="U92" s="61"/>
      <c r="V92" s="61"/>
      <c r="W92" s="61"/>
      <c r="X92" s="61"/>
      <c r="Y92" s="61"/>
      <c r="Z92" s="61"/>
      <c r="AA92" s="61"/>
      <c r="AB92" s="61"/>
      <c r="AC92" s="61"/>
      <c r="AD92" s="61"/>
      <c r="AE92" s="57">
        <v>1</v>
      </c>
      <c r="AF92" s="61"/>
      <c r="AG92" s="4">
        <v>1</v>
      </c>
      <c r="AH92" s="30">
        <v>45627</v>
      </c>
      <c r="AI92" s="31">
        <v>45657</v>
      </c>
      <c r="AJ92" s="45" t="s">
        <v>148</v>
      </c>
      <c r="AK92" s="32" t="s">
        <v>142</v>
      </c>
      <c r="AL92" s="5" t="s">
        <v>43</v>
      </c>
      <c r="AM92" s="32" t="s">
        <v>43</v>
      </c>
      <c r="AN92" s="61" t="s">
        <v>64</v>
      </c>
      <c r="AO92" s="61"/>
    </row>
    <row r="93" spans="1:41" ht="60" x14ac:dyDescent="0.25">
      <c r="A93" s="28" t="s">
        <v>38</v>
      </c>
      <c r="B93" s="61" t="s">
        <v>39</v>
      </c>
      <c r="C93" s="3">
        <v>424</v>
      </c>
      <c r="D93" s="403">
        <v>50</v>
      </c>
      <c r="E93" s="404">
        <v>931771000</v>
      </c>
      <c r="F93" s="68" t="s">
        <v>671</v>
      </c>
      <c r="G93" s="67" t="s">
        <v>149</v>
      </c>
      <c r="H93" s="44">
        <v>0.1</v>
      </c>
      <c r="I93" s="61"/>
      <c r="J93" s="61"/>
      <c r="K93" s="57">
        <v>0.1</v>
      </c>
      <c r="L93" s="61"/>
      <c r="M93" s="57">
        <v>0.1</v>
      </c>
      <c r="N93" s="61"/>
      <c r="O93" s="57">
        <v>0.1</v>
      </c>
      <c r="P93" s="61"/>
      <c r="Q93" s="57">
        <v>0.1</v>
      </c>
      <c r="R93" s="61"/>
      <c r="S93" s="57">
        <v>0.1</v>
      </c>
      <c r="T93" s="61"/>
      <c r="U93" s="57">
        <v>0.1</v>
      </c>
      <c r="V93" s="61"/>
      <c r="W93" s="57">
        <v>0.1</v>
      </c>
      <c r="X93" s="61"/>
      <c r="Y93" s="57">
        <v>0.1</v>
      </c>
      <c r="Z93" s="61"/>
      <c r="AA93" s="57">
        <v>0.1</v>
      </c>
      <c r="AB93" s="61"/>
      <c r="AC93" s="57">
        <v>0.1</v>
      </c>
      <c r="AD93" s="61"/>
      <c r="AE93" s="61"/>
      <c r="AF93" s="61"/>
      <c r="AG93" s="57">
        <v>1</v>
      </c>
      <c r="AH93" s="39">
        <v>45323</v>
      </c>
      <c r="AI93" s="39">
        <v>45626</v>
      </c>
      <c r="AJ93" s="98" t="s">
        <v>699</v>
      </c>
      <c r="AK93" s="98" t="s">
        <v>360</v>
      </c>
      <c r="AL93" s="85" t="s">
        <v>43</v>
      </c>
      <c r="AM93" s="84" t="s">
        <v>43</v>
      </c>
      <c r="AN93" s="61" t="s">
        <v>64</v>
      </c>
      <c r="AO93" s="61"/>
    </row>
    <row r="94" spans="1:41" ht="60" x14ac:dyDescent="0.25">
      <c r="A94" s="28" t="s">
        <v>38</v>
      </c>
      <c r="B94" s="61" t="s">
        <v>39</v>
      </c>
      <c r="C94" s="3">
        <v>424</v>
      </c>
      <c r="D94" s="403"/>
      <c r="E94" s="405"/>
      <c r="F94" s="68" t="s">
        <v>671</v>
      </c>
      <c r="G94" s="67" t="s">
        <v>150</v>
      </c>
      <c r="H94" s="44">
        <v>0.1</v>
      </c>
      <c r="I94" s="61"/>
      <c r="J94" s="61"/>
      <c r="K94" s="61"/>
      <c r="L94" s="61"/>
      <c r="M94" s="57">
        <v>0.1</v>
      </c>
      <c r="N94" s="61"/>
      <c r="O94" s="57">
        <v>0.1</v>
      </c>
      <c r="P94" s="61"/>
      <c r="Q94" s="57">
        <v>0.1</v>
      </c>
      <c r="R94" s="61"/>
      <c r="S94" s="57">
        <v>0.1</v>
      </c>
      <c r="T94" s="61"/>
      <c r="U94" s="57">
        <v>0.1</v>
      </c>
      <c r="V94" s="61"/>
      <c r="W94" s="57">
        <v>0.1</v>
      </c>
      <c r="X94" s="61"/>
      <c r="Y94" s="57">
        <v>0.1</v>
      </c>
      <c r="Z94" s="61"/>
      <c r="AA94" s="57">
        <v>0.1</v>
      </c>
      <c r="AB94" s="61"/>
      <c r="AC94" s="57">
        <v>0.1</v>
      </c>
      <c r="AD94" s="61"/>
      <c r="AE94" s="57">
        <v>0.1</v>
      </c>
      <c r="AF94" s="61"/>
      <c r="AG94" s="57">
        <v>1</v>
      </c>
      <c r="AH94" s="39">
        <v>45352</v>
      </c>
      <c r="AI94" s="31">
        <v>45657</v>
      </c>
      <c r="AJ94" s="98" t="s">
        <v>700</v>
      </c>
      <c r="AK94" s="98" t="s">
        <v>360</v>
      </c>
      <c r="AL94" s="85" t="s">
        <v>43</v>
      </c>
      <c r="AM94" s="84" t="s">
        <v>43</v>
      </c>
      <c r="AN94" s="61" t="s">
        <v>64</v>
      </c>
      <c r="AO94" s="61"/>
    </row>
    <row r="95" spans="1:41" ht="105" x14ac:dyDescent="0.25">
      <c r="A95" s="28" t="s">
        <v>38</v>
      </c>
      <c r="B95" s="61" t="s">
        <v>39</v>
      </c>
      <c r="C95" s="3">
        <v>424</v>
      </c>
      <c r="D95" s="403"/>
      <c r="E95" s="405"/>
      <c r="F95" s="68" t="s">
        <v>671</v>
      </c>
      <c r="G95" s="68" t="s">
        <v>151</v>
      </c>
      <c r="H95" s="44">
        <v>0.15</v>
      </c>
      <c r="I95" s="61"/>
      <c r="J95" s="61"/>
      <c r="K95" s="61"/>
      <c r="L95" s="61"/>
      <c r="M95" s="57">
        <v>0.1</v>
      </c>
      <c r="N95" s="61"/>
      <c r="O95" s="57">
        <v>0.1</v>
      </c>
      <c r="P95" s="61"/>
      <c r="Q95" s="57">
        <v>0.1</v>
      </c>
      <c r="R95" s="61"/>
      <c r="S95" s="57">
        <v>0.1</v>
      </c>
      <c r="T95" s="61"/>
      <c r="U95" s="57">
        <v>0.1</v>
      </c>
      <c r="V95" s="61"/>
      <c r="W95" s="57">
        <v>0.1</v>
      </c>
      <c r="X95" s="61"/>
      <c r="Y95" s="57">
        <v>0.1</v>
      </c>
      <c r="Z95" s="61"/>
      <c r="AA95" s="57">
        <v>0.1</v>
      </c>
      <c r="AB95" s="61"/>
      <c r="AC95" s="57">
        <v>0.1</v>
      </c>
      <c r="AD95" s="61"/>
      <c r="AE95" s="57">
        <v>0.1</v>
      </c>
      <c r="AF95" s="61"/>
      <c r="AG95" s="57">
        <v>1</v>
      </c>
      <c r="AH95" s="39">
        <v>45352</v>
      </c>
      <c r="AI95" s="31">
        <v>45657</v>
      </c>
      <c r="AJ95" s="98" t="s">
        <v>701</v>
      </c>
      <c r="AK95" s="98" t="s">
        <v>360</v>
      </c>
      <c r="AL95" s="85" t="s">
        <v>43</v>
      </c>
      <c r="AM95" s="84" t="s">
        <v>43</v>
      </c>
      <c r="AN95" s="61" t="s">
        <v>64</v>
      </c>
      <c r="AO95" s="61"/>
    </row>
    <row r="96" spans="1:41" ht="135" x14ac:dyDescent="0.25">
      <c r="A96" s="28" t="s">
        <v>38</v>
      </c>
      <c r="B96" s="61" t="s">
        <v>39</v>
      </c>
      <c r="C96" s="3">
        <v>424</v>
      </c>
      <c r="D96" s="403"/>
      <c r="E96" s="405"/>
      <c r="F96" s="68" t="s">
        <v>671</v>
      </c>
      <c r="G96" s="68" t="s">
        <v>152</v>
      </c>
      <c r="H96" s="44">
        <v>0.08</v>
      </c>
      <c r="I96" s="61"/>
      <c r="J96" s="61"/>
      <c r="K96" s="99">
        <v>0.09</v>
      </c>
      <c r="L96" s="61"/>
      <c r="M96" s="99">
        <v>0.09</v>
      </c>
      <c r="N96" s="61"/>
      <c r="O96" s="99">
        <v>0.09</v>
      </c>
      <c r="P96" s="61"/>
      <c r="Q96" s="99">
        <v>0.09</v>
      </c>
      <c r="R96" s="61"/>
      <c r="S96" s="99">
        <v>0.09</v>
      </c>
      <c r="T96" s="61"/>
      <c r="U96" s="99">
        <v>0.09</v>
      </c>
      <c r="V96" s="61"/>
      <c r="W96" s="99">
        <v>0.09</v>
      </c>
      <c r="X96" s="61"/>
      <c r="Y96" s="99">
        <v>0.09</v>
      </c>
      <c r="Z96" s="61"/>
      <c r="AA96" s="99">
        <v>0.09</v>
      </c>
      <c r="AB96" s="61"/>
      <c r="AC96" s="99">
        <v>0.09</v>
      </c>
      <c r="AD96" s="61"/>
      <c r="AE96" s="99">
        <v>0.09</v>
      </c>
      <c r="AF96" s="61"/>
      <c r="AG96" s="57">
        <v>1</v>
      </c>
      <c r="AH96" s="39">
        <v>45323</v>
      </c>
      <c r="AI96" s="31">
        <v>45657</v>
      </c>
      <c r="AJ96" s="98" t="s">
        <v>702</v>
      </c>
      <c r="AK96" s="98" t="s">
        <v>360</v>
      </c>
      <c r="AL96" s="85" t="s">
        <v>43</v>
      </c>
      <c r="AM96" s="84" t="s">
        <v>43</v>
      </c>
      <c r="AN96" s="61" t="s">
        <v>64</v>
      </c>
      <c r="AO96" s="61"/>
    </row>
    <row r="97" spans="1:41" ht="75" x14ac:dyDescent="0.25">
      <c r="A97" s="28" t="s">
        <v>38</v>
      </c>
      <c r="B97" s="61" t="s">
        <v>39</v>
      </c>
      <c r="C97" s="3">
        <v>424</v>
      </c>
      <c r="D97" s="403"/>
      <c r="E97" s="406"/>
      <c r="F97" s="68" t="s">
        <v>671</v>
      </c>
      <c r="G97" s="68" t="s">
        <v>153</v>
      </c>
      <c r="H97" s="44">
        <v>0.15</v>
      </c>
      <c r="I97" s="61"/>
      <c r="J97" s="61"/>
      <c r="K97" s="61"/>
      <c r="L97" s="61"/>
      <c r="M97" s="61"/>
      <c r="N97" s="61"/>
      <c r="O97" s="61"/>
      <c r="P97" s="61"/>
      <c r="Q97" s="61"/>
      <c r="R97" s="61"/>
      <c r="S97" s="61"/>
      <c r="T97" s="61"/>
      <c r="U97" s="99">
        <v>0.1</v>
      </c>
      <c r="V97" s="61"/>
      <c r="W97" s="57">
        <v>0.25</v>
      </c>
      <c r="X97" s="61"/>
      <c r="Y97" s="57">
        <v>0.25</v>
      </c>
      <c r="Z97" s="61"/>
      <c r="AA97" s="57">
        <v>0.2</v>
      </c>
      <c r="AB97" s="61"/>
      <c r="AC97" s="57">
        <v>0.2</v>
      </c>
      <c r="AD97" s="61"/>
      <c r="AE97" s="61"/>
      <c r="AF97" s="61"/>
      <c r="AG97" s="57">
        <v>1</v>
      </c>
      <c r="AH97" s="39">
        <v>45474</v>
      </c>
      <c r="AI97" s="39">
        <v>45626</v>
      </c>
      <c r="AJ97" s="98" t="s">
        <v>703</v>
      </c>
      <c r="AK97" s="98" t="s">
        <v>360</v>
      </c>
      <c r="AL97" s="85" t="s">
        <v>43</v>
      </c>
      <c r="AM97" s="84" t="s">
        <v>43</v>
      </c>
      <c r="AN97" s="61" t="s">
        <v>64</v>
      </c>
      <c r="AO97" s="61"/>
    </row>
    <row r="98" spans="1:41" s="146" customFormat="1" ht="75" x14ac:dyDescent="0.25">
      <c r="A98" s="28" t="s">
        <v>154</v>
      </c>
      <c r="B98" s="1" t="s">
        <v>155</v>
      </c>
      <c r="C98" s="1">
        <v>325</v>
      </c>
      <c r="D98" s="357">
        <v>25</v>
      </c>
      <c r="E98" s="407">
        <v>4712000000</v>
      </c>
      <c r="F98" s="84" t="s">
        <v>672</v>
      </c>
      <c r="G98" s="84" t="s">
        <v>614</v>
      </c>
      <c r="H98" s="57">
        <v>4.2860000000000002E-2</v>
      </c>
      <c r="I98" s="57"/>
      <c r="J98" s="61"/>
      <c r="K98" s="57">
        <v>0.5</v>
      </c>
      <c r="L98" s="61"/>
      <c r="M98" s="57">
        <v>0.5</v>
      </c>
      <c r="N98" s="61"/>
      <c r="O98" s="61"/>
      <c r="P98" s="61"/>
      <c r="Q98" s="61"/>
      <c r="R98" s="61"/>
      <c r="S98" s="61"/>
      <c r="T98" s="61"/>
      <c r="U98" s="61"/>
      <c r="V98" s="61"/>
      <c r="W98" s="61"/>
      <c r="X98" s="61"/>
      <c r="Y98" s="61"/>
      <c r="Z98" s="61"/>
      <c r="AA98" s="61"/>
      <c r="AB98" s="61"/>
      <c r="AC98" s="61"/>
      <c r="AD98" s="61"/>
      <c r="AE98" s="61"/>
      <c r="AF98" s="61"/>
      <c r="AG98" s="57">
        <f>+I98+K98+M98+O98+Q98+S98+U98+W98+Y98+AA98+AC98+AE98</f>
        <v>1</v>
      </c>
      <c r="AH98" s="39">
        <v>45323</v>
      </c>
      <c r="AI98" s="39">
        <v>45382</v>
      </c>
      <c r="AJ98" s="61" t="s">
        <v>615</v>
      </c>
      <c r="AK98" s="61" t="s">
        <v>613</v>
      </c>
      <c r="AL98" s="61" t="s">
        <v>43</v>
      </c>
      <c r="AM98" s="61" t="s">
        <v>616</v>
      </c>
      <c r="AN98" s="61" t="s">
        <v>64</v>
      </c>
      <c r="AO98" s="61"/>
    </row>
    <row r="99" spans="1:41" s="146" customFormat="1" ht="75" x14ac:dyDescent="0.25">
      <c r="A99" s="28" t="s">
        <v>154</v>
      </c>
      <c r="B99" s="1" t="s">
        <v>155</v>
      </c>
      <c r="C99" s="1">
        <v>325</v>
      </c>
      <c r="D99" s="358"/>
      <c r="E99" s="407"/>
      <c r="F99" s="84" t="s">
        <v>672</v>
      </c>
      <c r="G99" s="84" t="s">
        <v>617</v>
      </c>
      <c r="H99" s="57">
        <v>4.2860000000000002E-2</v>
      </c>
      <c r="I99" s="8"/>
      <c r="J99" s="61"/>
      <c r="K99" s="37"/>
      <c r="L99" s="61"/>
      <c r="M99" s="57">
        <v>0.33</v>
      </c>
      <c r="N99" s="61"/>
      <c r="O99" s="57">
        <v>0.33</v>
      </c>
      <c r="P99" s="61"/>
      <c r="Q99" s="57">
        <v>0.34</v>
      </c>
      <c r="R99" s="61"/>
      <c r="S99" s="61"/>
      <c r="T99" s="61"/>
      <c r="U99" s="61"/>
      <c r="V99" s="61"/>
      <c r="W99" s="61"/>
      <c r="X99" s="61"/>
      <c r="Y99" s="61"/>
      <c r="Z99" s="61"/>
      <c r="AA99" s="61"/>
      <c r="AB99" s="61"/>
      <c r="AC99" s="61"/>
      <c r="AD99" s="61"/>
      <c r="AE99" s="61"/>
      <c r="AF99" s="61"/>
      <c r="AG99" s="57">
        <f>+I99+K99+M99+O99+Q99+S99+U99+W99+Y99+AA99+AC99+AE99</f>
        <v>1</v>
      </c>
      <c r="AH99" s="39">
        <v>45352</v>
      </c>
      <c r="AI99" s="39">
        <v>45443</v>
      </c>
      <c r="AJ99" s="83" t="s">
        <v>618</v>
      </c>
      <c r="AK99" s="61" t="s">
        <v>613</v>
      </c>
      <c r="AL99" s="61" t="s">
        <v>43</v>
      </c>
      <c r="AM99" s="61" t="s">
        <v>616</v>
      </c>
      <c r="AN99" s="61" t="s">
        <v>64</v>
      </c>
      <c r="AO99" s="61"/>
    </row>
    <row r="100" spans="1:41" s="146" customFormat="1" ht="75" x14ac:dyDescent="0.25">
      <c r="A100" s="28" t="s">
        <v>154</v>
      </c>
      <c r="B100" s="1" t="s">
        <v>155</v>
      </c>
      <c r="C100" s="1">
        <v>325</v>
      </c>
      <c r="D100" s="358"/>
      <c r="E100" s="407"/>
      <c r="F100" s="84" t="s">
        <v>672</v>
      </c>
      <c r="G100" s="84" t="s">
        <v>619</v>
      </c>
      <c r="H100" s="57">
        <v>4.2860000000000002E-2</v>
      </c>
      <c r="I100" s="61"/>
      <c r="J100" s="61"/>
      <c r="K100" s="4"/>
      <c r="L100" s="61"/>
      <c r="M100" s="4"/>
      <c r="N100" s="61"/>
      <c r="O100" s="4">
        <v>0.3</v>
      </c>
      <c r="P100" s="61"/>
      <c r="Q100" s="57">
        <v>0.3</v>
      </c>
      <c r="R100" s="61"/>
      <c r="S100" s="57">
        <v>0.4</v>
      </c>
      <c r="T100" s="61"/>
      <c r="U100" s="61"/>
      <c r="V100" s="61"/>
      <c r="W100" s="61"/>
      <c r="X100" s="61"/>
      <c r="Y100" s="61"/>
      <c r="Z100" s="61"/>
      <c r="AA100" s="61"/>
      <c r="AB100" s="61"/>
      <c r="AC100" s="61"/>
      <c r="AD100" s="61"/>
      <c r="AE100" s="61"/>
      <c r="AF100" s="61"/>
      <c r="AG100" s="57">
        <f t="shared" ref="AG100:AG105" si="3">+I100+K100+M100+O100+Q100+S100+U100+W100+Y100+AA100+AC100+AE100</f>
        <v>1</v>
      </c>
      <c r="AH100" s="39">
        <v>45383</v>
      </c>
      <c r="AI100" s="39">
        <v>45473</v>
      </c>
      <c r="AJ100" s="61" t="s">
        <v>620</v>
      </c>
      <c r="AK100" s="61" t="s">
        <v>613</v>
      </c>
      <c r="AL100" s="61" t="s">
        <v>43</v>
      </c>
      <c r="AM100" s="61" t="s">
        <v>616</v>
      </c>
      <c r="AN100" s="61" t="s">
        <v>64</v>
      </c>
      <c r="AO100" s="61"/>
    </row>
    <row r="101" spans="1:41" s="146" customFormat="1" ht="75" x14ac:dyDescent="0.25">
      <c r="A101" s="28" t="s">
        <v>154</v>
      </c>
      <c r="B101" s="1" t="s">
        <v>155</v>
      </c>
      <c r="C101" s="1">
        <v>325</v>
      </c>
      <c r="D101" s="358"/>
      <c r="E101" s="407"/>
      <c r="F101" s="84" t="s">
        <v>672</v>
      </c>
      <c r="G101" s="84" t="s">
        <v>621</v>
      </c>
      <c r="H101" s="57">
        <v>4.2860000000000002E-2</v>
      </c>
      <c r="I101" s="61"/>
      <c r="J101" s="61"/>
      <c r="K101" s="61"/>
      <c r="L101" s="61"/>
      <c r="M101" s="57"/>
      <c r="N101" s="61"/>
      <c r="O101" s="61"/>
      <c r="P101" s="61"/>
      <c r="Q101" s="61"/>
      <c r="R101" s="61"/>
      <c r="S101" s="57">
        <v>0.5</v>
      </c>
      <c r="T101" s="61"/>
      <c r="U101" s="57">
        <v>0.5</v>
      </c>
      <c r="V101" s="61"/>
      <c r="W101" s="61"/>
      <c r="X101" s="61"/>
      <c r="Y101" s="61"/>
      <c r="Z101" s="61"/>
      <c r="AA101" s="61"/>
      <c r="AB101" s="61"/>
      <c r="AC101" s="61"/>
      <c r="AD101" s="61"/>
      <c r="AE101" s="61"/>
      <c r="AF101" s="61"/>
      <c r="AG101" s="57">
        <f t="shared" si="3"/>
        <v>1</v>
      </c>
      <c r="AH101" s="39">
        <v>45444</v>
      </c>
      <c r="AI101" s="39">
        <v>45504</v>
      </c>
      <c r="AJ101" s="83" t="s">
        <v>622</v>
      </c>
      <c r="AK101" s="61" t="s">
        <v>613</v>
      </c>
      <c r="AL101" s="61" t="s">
        <v>43</v>
      </c>
      <c r="AM101" s="61" t="s">
        <v>616</v>
      </c>
      <c r="AN101" s="61" t="s">
        <v>64</v>
      </c>
      <c r="AO101" s="61"/>
    </row>
    <row r="102" spans="1:41" s="146" customFormat="1" ht="75" x14ac:dyDescent="0.25">
      <c r="A102" s="28" t="s">
        <v>154</v>
      </c>
      <c r="B102" s="1" t="s">
        <v>155</v>
      </c>
      <c r="C102" s="1">
        <v>325</v>
      </c>
      <c r="D102" s="358"/>
      <c r="E102" s="407"/>
      <c r="F102" s="84" t="s">
        <v>672</v>
      </c>
      <c r="G102" s="84" t="s">
        <v>623</v>
      </c>
      <c r="H102" s="57">
        <v>4.2860000000000002E-2</v>
      </c>
      <c r="I102" s="61"/>
      <c r="J102" s="61"/>
      <c r="K102" s="61"/>
      <c r="L102" s="61"/>
      <c r="M102" s="61"/>
      <c r="N102" s="61"/>
      <c r="O102" s="61"/>
      <c r="P102" s="61"/>
      <c r="Q102" s="57"/>
      <c r="R102" s="61"/>
      <c r="S102" s="61"/>
      <c r="T102" s="61"/>
      <c r="U102" s="61"/>
      <c r="V102" s="61"/>
      <c r="W102" s="61"/>
      <c r="X102" s="61"/>
      <c r="Y102" s="4">
        <v>0.3</v>
      </c>
      <c r="Z102" s="61"/>
      <c r="AA102" s="4">
        <v>0.3</v>
      </c>
      <c r="AB102" s="61"/>
      <c r="AC102" s="4">
        <v>0.4</v>
      </c>
      <c r="AD102" s="61"/>
      <c r="AE102" s="94"/>
      <c r="AF102" s="61"/>
      <c r="AG102" s="57">
        <f t="shared" si="3"/>
        <v>1</v>
      </c>
      <c r="AH102" s="39">
        <v>45536</v>
      </c>
      <c r="AI102" s="39">
        <v>45626</v>
      </c>
      <c r="AJ102" s="83" t="s">
        <v>624</v>
      </c>
      <c r="AK102" s="61" t="s">
        <v>613</v>
      </c>
      <c r="AL102" s="61" t="s">
        <v>43</v>
      </c>
      <c r="AM102" s="61" t="s">
        <v>616</v>
      </c>
      <c r="AN102" s="61" t="s">
        <v>64</v>
      </c>
      <c r="AO102" s="61"/>
    </row>
    <row r="103" spans="1:41" s="146" customFormat="1" ht="75" x14ac:dyDescent="0.25">
      <c r="A103" s="28" t="s">
        <v>154</v>
      </c>
      <c r="B103" s="1" t="s">
        <v>155</v>
      </c>
      <c r="C103" s="1">
        <v>325</v>
      </c>
      <c r="D103" s="358"/>
      <c r="E103" s="407"/>
      <c r="F103" s="84" t="s">
        <v>672</v>
      </c>
      <c r="G103" s="84" t="s">
        <v>625</v>
      </c>
      <c r="H103" s="57">
        <v>4.2860000000000002E-2</v>
      </c>
      <c r="I103" s="61"/>
      <c r="J103" s="61"/>
      <c r="K103" s="61"/>
      <c r="L103" s="61"/>
      <c r="M103" s="61"/>
      <c r="N103" s="61"/>
      <c r="O103" s="61"/>
      <c r="P103" s="61"/>
      <c r="Q103" s="61"/>
      <c r="R103" s="61"/>
      <c r="S103" s="57"/>
      <c r="T103" s="61"/>
      <c r="U103" s="57"/>
      <c r="V103" s="61"/>
      <c r="W103" s="61"/>
      <c r="X103" s="61"/>
      <c r="Y103" s="61"/>
      <c r="Z103" s="61"/>
      <c r="AA103" s="57">
        <v>0.3</v>
      </c>
      <c r="AB103" s="61"/>
      <c r="AC103" s="57">
        <v>0.3</v>
      </c>
      <c r="AD103" s="61"/>
      <c r="AE103" s="57">
        <v>0.4</v>
      </c>
      <c r="AF103" s="61"/>
      <c r="AG103" s="57">
        <f t="shared" si="3"/>
        <v>1</v>
      </c>
      <c r="AH103" s="39">
        <v>45566</v>
      </c>
      <c r="AI103" s="39">
        <v>45657</v>
      </c>
      <c r="AJ103" s="83" t="s">
        <v>626</v>
      </c>
      <c r="AK103" s="61" t="s">
        <v>613</v>
      </c>
      <c r="AL103" s="61" t="s">
        <v>43</v>
      </c>
      <c r="AM103" s="61" t="s">
        <v>616</v>
      </c>
      <c r="AN103" s="61" t="s">
        <v>64</v>
      </c>
      <c r="AO103" s="61"/>
    </row>
    <row r="104" spans="1:41" s="146" customFormat="1" ht="75" x14ac:dyDescent="0.25">
      <c r="A104" s="28" t="s">
        <v>154</v>
      </c>
      <c r="B104" s="1" t="s">
        <v>155</v>
      </c>
      <c r="C104" s="1">
        <v>325</v>
      </c>
      <c r="D104" s="368"/>
      <c r="E104" s="407"/>
      <c r="F104" s="84" t="s">
        <v>672</v>
      </c>
      <c r="G104" s="84" t="s">
        <v>627</v>
      </c>
      <c r="H104" s="57">
        <v>4.2860000000000002E-2</v>
      </c>
      <c r="I104" s="61"/>
      <c r="J104" s="61"/>
      <c r="K104" s="61"/>
      <c r="L104" s="61"/>
      <c r="M104" s="61"/>
      <c r="N104" s="61"/>
      <c r="O104" s="61"/>
      <c r="P104" s="61"/>
      <c r="Q104" s="61"/>
      <c r="R104" s="61"/>
      <c r="S104" s="61"/>
      <c r="T104" s="61"/>
      <c r="U104" s="61"/>
      <c r="V104" s="61"/>
      <c r="W104" s="57"/>
      <c r="X104" s="61"/>
      <c r="Y104" s="57"/>
      <c r="Z104" s="61"/>
      <c r="AA104" s="61"/>
      <c r="AB104" s="61"/>
      <c r="AC104" s="61"/>
      <c r="AD104" s="61"/>
      <c r="AE104" s="57">
        <v>1</v>
      </c>
      <c r="AF104" s="61"/>
      <c r="AG104" s="57">
        <f t="shared" si="3"/>
        <v>1</v>
      </c>
      <c r="AH104" s="39">
        <v>45627</v>
      </c>
      <c r="AI104" s="39">
        <v>45657</v>
      </c>
      <c r="AJ104" s="83" t="s">
        <v>628</v>
      </c>
      <c r="AK104" s="61" t="s">
        <v>613</v>
      </c>
      <c r="AL104" s="61" t="s">
        <v>43</v>
      </c>
      <c r="AM104" s="61" t="s">
        <v>616</v>
      </c>
      <c r="AN104" s="61" t="s">
        <v>64</v>
      </c>
      <c r="AO104" s="61"/>
    </row>
    <row r="105" spans="1:41" s="146" customFormat="1" ht="120" x14ac:dyDescent="0.25">
      <c r="A105" s="28" t="s">
        <v>154</v>
      </c>
      <c r="B105" s="1" t="s">
        <v>155</v>
      </c>
      <c r="C105" s="1">
        <v>328</v>
      </c>
      <c r="D105" s="79">
        <v>20</v>
      </c>
      <c r="E105" s="407"/>
      <c r="F105" s="84" t="s">
        <v>673</v>
      </c>
      <c r="G105" s="43" t="s">
        <v>629</v>
      </c>
      <c r="H105" s="57">
        <v>0.3</v>
      </c>
      <c r="I105" s="57"/>
      <c r="J105" s="61"/>
      <c r="K105" s="57">
        <v>0.09</v>
      </c>
      <c r="L105" s="61"/>
      <c r="M105" s="57">
        <v>0.09</v>
      </c>
      <c r="N105" s="61"/>
      <c r="O105" s="57">
        <v>0.09</v>
      </c>
      <c r="P105" s="61"/>
      <c r="Q105" s="57">
        <v>0.09</v>
      </c>
      <c r="R105" s="61"/>
      <c r="S105" s="57">
        <v>0.09</v>
      </c>
      <c r="T105" s="61"/>
      <c r="U105" s="57">
        <v>0.09</v>
      </c>
      <c r="V105" s="61"/>
      <c r="W105" s="57">
        <v>0.09</v>
      </c>
      <c r="X105" s="61"/>
      <c r="Y105" s="57">
        <v>0.09</v>
      </c>
      <c r="Z105" s="61"/>
      <c r="AA105" s="57">
        <v>0.1</v>
      </c>
      <c r="AB105" s="61"/>
      <c r="AC105" s="57">
        <v>0.09</v>
      </c>
      <c r="AD105" s="61"/>
      <c r="AE105" s="57">
        <v>0.09</v>
      </c>
      <c r="AF105" s="61"/>
      <c r="AG105" s="57">
        <f t="shared" si="3"/>
        <v>0.99999999999999978</v>
      </c>
      <c r="AH105" s="31">
        <v>45323</v>
      </c>
      <c r="AI105" s="39">
        <v>45657</v>
      </c>
      <c r="AJ105" s="61" t="s">
        <v>630</v>
      </c>
      <c r="AK105" s="61" t="s">
        <v>613</v>
      </c>
      <c r="AL105" s="61" t="s">
        <v>43</v>
      </c>
      <c r="AM105" s="61" t="s">
        <v>616</v>
      </c>
      <c r="AN105" s="61" t="s">
        <v>64</v>
      </c>
      <c r="AO105" s="61"/>
    </row>
    <row r="106" spans="1:41" ht="75" x14ac:dyDescent="0.25">
      <c r="A106" s="28" t="s">
        <v>154</v>
      </c>
      <c r="B106" s="1" t="s">
        <v>155</v>
      </c>
      <c r="C106" s="1">
        <v>326</v>
      </c>
      <c r="D106" s="45">
        <v>18</v>
      </c>
      <c r="E106" s="407"/>
      <c r="F106" s="32" t="s">
        <v>674</v>
      </c>
      <c r="G106" s="46" t="s">
        <v>156</v>
      </c>
      <c r="H106" s="58">
        <v>0.03</v>
      </c>
      <c r="I106" s="60"/>
      <c r="J106" s="60"/>
      <c r="K106" s="60"/>
      <c r="L106" s="60"/>
      <c r="M106" s="60">
        <v>0.183</v>
      </c>
      <c r="N106" s="60"/>
      <c r="O106" s="60">
        <v>0.183</v>
      </c>
      <c r="P106" s="60"/>
      <c r="Q106" s="60">
        <v>0.45</v>
      </c>
      <c r="R106" s="60"/>
      <c r="S106" s="60">
        <v>0.183</v>
      </c>
      <c r="T106" s="60"/>
      <c r="U106" s="60"/>
      <c r="V106" s="60"/>
      <c r="W106" s="60"/>
      <c r="X106" s="60"/>
      <c r="Y106" s="60"/>
      <c r="Z106" s="60"/>
      <c r="AA106" s="60"/>
      <c r="AB106" s="60"/>
      <c r="AC106" s="60"/>
      <c r="AD106" s="60"/>
      <c r="AE106" s="60"/>
      <c r="AF106" s="60"/>
      <c r="AG106" s="4">
        <v>0.99900000000000011</v>
      </c>
      <c r="AH106" s="31">
        <v>45352</v>
      </c>
      <c r="AI106" s="31">
        <v>45473</v>
      </c>
      <c r="AJ106" s="1" t="s">
        <v>157</v>
      </c>
      <c r="AK106" s="32" t="s">
        <v>142</v>
      </c>
      <c r="AL106" s="5" t="s">
        <v>43</v>
      </c>
      <c r="AM106" s="32" t="s">
        <v>43</v>
      </c>
      <c r="AN106" s="61" t="s">
        <v>64</v>
      </c>
      <c r="AO106" s="61"/>
    </row>
    <row r="107" spans="1:41" ht="120" x14ac:dyDescent="0.25">
      <c r="A107" s="28" t="s">
        <v>154</v>
      </c>
      <c r="B107" s="1" t="s">
        <v>155</v>
      </c>
      <c r="C107" s="1">
        <v>329</v>
      </c>
      <c r="D107" s="408">
        <v>1</v>
      </c>
      <c r="E107" s="407"/>
      <c r="F107" s="32" t="s">
        <v>675</v>
      </c>
      <c r="G107" s="46" t="s">
        <v>158</v>
      </c>
      <c r="H107" s="58">
        <v>0.03</v>
      </c>
      <c r="I107" s="61"/>
      <c r="J107" s="61"/>
      <c r="K107" s="57">
        <v>0.09</v>
      </c>
      <c r="L107" s="61"/>
      <c r="M107" s="57">
        <v>0.09</v>
      </c>
      <c r="N107" s="61"/>
      <c r="O107" s="57">
        <v>0.09</v>
      </c>
      <c r="P107" s="61"/>
      <c r="Q107" s="57">
        <v>0.09</v>
      </c>
      <c r="R107" s="61"/>
      <c r="S107" s="57">
        <v>0.1</v>
      </c>
      <c r="T107" s="61"/>
      <c r="U107" s="44">
        <v>0.09</v>
      </c>
      <c r="V107" s="61"/>
      <c r="W107" s="44">
        <v>0.09</v>
      </c>
      <c r="X107" s="61"/>
      <c r="Y107" s="44">
        <v>0.09</v>
      </c>
      <c r="Z107" s="61"/>
      <c r="AA107" s="44">
        <v>0.09</v>
      </c>
      <c r="AB107" s="61"/>
      <c r="AC107" s="44">
        <v>0.09</v>
      </c>
      <c r="AD107" s="61"/>
      <c r="AE107" s="44">
        <v>0.09</v>
      </c>
      <c r="AF107" s="61"/>
      <c r="AG107" s="4">
        <v>0.99999999999999978</v>
      </c>
      <c r="AH107" s="30">
        <v>45323</v>
      </c>
      <c r="AI107" s="31">
        <v>45657</v>
      </c>
      <c r="AJ107" s="45" t="s">
        <v>159</v>
      </c>
      <c r="AK107" s="32" t="s">
        <v>142</v>
      </c>
      <c r="AL107" s="5" t="s">
        <v>43</v>
      </c>
      <c r="AM107" s="32" t="s">
        <v>43</v>
      </c>
      <c r="AN107" s="61" t="s">
        <v>64</v>
      </c>
      <c r="AO107" s="61"/>
    </row>
    <row r="108" spans="1:41" ht="135" x14ac:dyDescent="0.25">
      <c r="A108" s="28" t="s">
        <v>154</v>
      </c>
      <c r="B108" s="1" t="s">
        <v>155</v>
      </c>
      <c r="C108" s="1">
        <v>329</v>
      </c>
      <c r="D108" s="409"/>
      <c r="E108" s="407"/>
      <c r="F108" s="32" t="s">
        <v>675</v>
      </c>
      <c r="G108" s="46" t="s">
        <v>160</v>
      </c>
      <c r="H108" s="58">
        <v>0.03</v>
      </c>
      <c r="I108" s="61"/>
      <c r="J108" s="61"/>
      <c r="K108" s="61"/>
      <c r="L108" s="61"/>
      <c r="M108" s="57">
        <v>0.11</v>
      </c>
      <c r="N108" s="61"/>
      <c r="O108" s="57">
        <v>0.11</v>
      </c>
      <c r="P108" s="61"/>
      <c r="Q108" s="57">
        <v>0.11</v>
      </c>
      <c r="R108" s="61"/>
      <c r="S108" s="57">
        <v>0.12</v>
      </c>
      <c r="T108" s="61"/>
      <c r="U108" s="57">
        <v>0.11</v>
      </c>
      <c r="V108" s="61"/>
      <c r="W108" s="44">
        <v>0.11</v>
      </c>
      <c r="X108" s="61"/>
      <c r="Y108" s="44">
        <v>0.11</v>
      </c>
      <c r="Z108" s="61"/>
      <c r="AA108" s="44">
        <v>0.11</v>
      </c>
      <c r="AB108" s="61"/>
      <c r="AC108" s="44">
        <v>0.11</v>
      </c>
      <c r="AD108" s="61"/>
      <c r="AE108" s="57"/>
      <c r="AF108" s="61"/>
      <c r="AG108" s="4">
        <v>1</v>
      </c>
      <c r="AH108" s="30">
        <v>45352</v>
      </c>
      <c r="AI108" s="30">
        <v>45626</v>
      </c>
      <c r="AJ108" s="1" t="s">
        <v>161</v>
      </c>
      <c r="AK108" s="32" t="s">
        <v>142</v>
      </c>
      <c r="AL108" s="5" t="s">
        <v>43</v>
      </c>
      <c r="AM108" s="32" t="s">
        <v>43</v>
      </c>
      <c r="AN108" s="61" t="s">
        <v>64</v>
      </c>
      <c r="AO108" s="61"/>
    </row>
    <row r="109" spans="1:41" ht="120" x14ac:dyDescent="0.25">
      <c r="A109" s="28" t="s">
        <v>154</v>
      </c>
      <c r="B109" s="1" t="s">
        <v>155</v>
      </c>
      <c r="C109" s="1">
        <v>329</v>
      </c>
      <c r="D109" s="409"/>
      <c r="E109" s="407"/>
      <c r="F109" s="32" t="s">
        <v>675</v>
      </c>
      <c r="G109" s="46" t="s">
        <v>162</v>
      </c>
      <c r="H109" s="58">
        <v>0.05</v>
      </c>
      <c r="I109" s="61"/>
      <c r="J109" s="61"/>
      <c r="K109" s="61"/>
      <c r="L109" s="61"/>
      <c r="M109" s="57">
        <v>0.5</v>
      </c>
      <c r="N109" s="61"/>
      <c r="O109" s="57">
        <v>0.5</v>
      </c>
      <c r="P109" s="61"/>
      <c r="Q109" s="61"/>
      <c r="R109" s="61"/>
      <c r="S109" s="61"/>
      <c r="T109" s="61"/>
      <c r="U109" s="61"/>
      <c r="V109" s="61"/>
      <c r="W109" s="61"/>
      <c r="X109" s="61"/>
      <c r="Y109" s="61"/>
      <c r="Z109" s="61"/>
      <c r="AA109" s="61"/>
      <c r="AB109" s="61"/>
      <c r="AC109" s="61"/>
      <c r="AD109" s="61"/>
      <c r="AE109" s="61"/>
      <c r="AF109" s="61"/>
      <c r="AG109" s="4">
        <v>1</v>
      </c>
      <c r="AH109" s="30">
        <v>45352</v>
      </c>
      <c r="AI109" s="30">
        <v>45412</v>
      </c>
      <c r="AJ109" s="1" t="s">
        <v>163</v>
      </c>
      <c r="AK109" s="32" t="s">
        <v>142</v>
      </c>
      <c r="AL109" s="5" t="s">
        <v>43</v>
      </c>
      <c r="AM109" s="32" t="s">
        <v>43</v>
      </c>
      <c r="AN109" s="61" t="s">
        <v>64</v>
      </c>
      <c r="AO109" s="61"/>
    </row>
    <row r="110" spans="1:41" ht="120" x14ac:dyDescent="0.25">
      <c r="A110" s="28" t="s">
        <v>154</v>
      </c>
      <c r="B110" s="1" t="s">
        <v>155</v>
      </c>
      <c r="C110" s="1">
        <v>329</v>
      </c>
      <c r="D110" s="409"/>
      <c r="E110" s="407"/>
      <c r="F110" s="32" t="s">
        <v>675</v>
      </c>
      <c r="G110" s="46" t="s">
        <v>164</v>
      </c>
      <c r="H110" s="59">
        <v>0.05</v>
      </c>
      <c r="I110" s="61"/>
      <c r="J110" s="61"/>
      <c r="K110" s="61"/>
      <c r="L110" s="61"/>
      <c r="M110" s="61"/>
      <c r="N110" s="61"/>
      <c r="O110" s="61"/>
      <c r="P110" s="61"/>
      <c r="Q110" s="47">
        <v>0.125</v>
      </c>
      <c r="R110" s="61"/>
      <c r="S110" s="47">
        <v>0.125</v>
      </c>
      <c r="T110" s="61"/>
      <c r="U110" s="47">
        <v>0.125</v>
      </c>
      <c r="V110" s="61"/>
      <c r="W110" s="47">
        <v>0.125</v>
      </c>
      <c r="X110" s="61"/>
      <c r="Y110" s="47">
        <v>0.125</v>
      </c>
      <c r="Z110" s="61"/>
      <c r="AA110" s="47">
        <v>0.125</v>
      </c>
      <c r="AB110" s="61"/>
      <c r="AC110" s="47">
        <v>0.125</v>
      </c>
      <c r="AD110" s="61"/>
      <c r="AE110" s="47">
        <v>0.125</v>
      </c>
      <c r="AF110" s="61"/>
      <c r="AG110" s="4">
        <v>1</v>
      </c>
      <c r="AH110" s="30">
        <v>45414</v>
      </c>
      <c r="AI110" s="31">
        <v>45657</v>
      </c>
      <c r="AJ110" s="45" t="s">
        <v>165</v>
      </c>
      <c r="AK110" s="32" t="s">
        <v>142</v>
      </c>
      <c r="AL110" s="5" t="s">
        <v>43</v>
      </c>
      <c r="AM110" s="32" t="s">
        <v>43</v>
      </c>
      <c r="AN110" s="61" t="s">
        <v>64</v>
      </c>
      <c r="AO110" s="61"/>
    </row>
    <row r="111" spans="1:41" ht="120" x14ac:dyDescent="0.25">
      <c r="A111" s="28" t="s">
        <v>154</v>
      </c>
      <c r="B111" s="1" t="s">
        <v>155</v>
      </c>
      <c r="C111" s="1">
        <v>329</v>
      </c>
      <c r="D111" s="410"/>
      <c r="E111" s="407"/>
      <c r="F111" s="32" t="s">
        <v>675</v>
      </c>
      <c r="G111" s="46" t="s">
        <v>166</v>
      </c>
      <c r="H111" s="59">
        <v>0.02</v>
      </c>
      <c r="I111" s="61"/>
      <c r="J111" s="61"/>
      <c r="K111" s="61"/>
      <c r="L111" s="61"/>
      <c r="M111" s="61"/>
      <c r="N111" s="61"/>
      <c r="O111" s="61"/>
      <c r="P111" s="61"/>
      <c r="Q111" s="61"/>
      <c r="R111" s="61"/>
      <c r="S111" s="57">
        <v>0.5</v>
      </c>
      <c r="T111" s="61"/>
      <c r="U111" s="61"/>
      <c r="V111" s="61"/>
      <c r="W111" s="61"/>
      <c r="X111" s="61"/>
      <c r="Y111" s="61"/>
      <c r="Z111" s="61"/>
      <c r="AA111" s="61"/>
      <c r="AB111" s="61"/>
      <c r="AC111" s="61"/>
      <c r="AD111" s="61"/>
      <c r="AE111" s="57">
        <v>0.5</v>
      </c>
      <c r="AF111" s="61"/>
      <c r="AG111" s="4">
        <v>1</v>
      </c>
      <c r="AH111" s="30">
        <v>45444</v>
      </c>
      <c r="AI111" s="31">
        <v>45657</v>
      </c>
      <c r="AJ111" s="1" t="s">
        <v>167</v>
      </c>
      <c r="AK111" s="32" t="s">
        <v>142</v>
      </c>
      <c r="AL111" s="5" t="s">
        <v>43</v>
      </c>
      <c r="AM111" s="32" t="s">
        <v>43</v>
      </c>
      <c r="AN111" s="61" t="s">
        <v>64</v>
      </c>
      <c r="AO111" s="61"/>
    </row>
    <row r="112" spans="1:41" ht="120" x14ac:dyDescent="0.25">
      <c r="A112" s="28" t="s">
        <v>154</v>
      </c>
      <c r="B112" s="1" t="s">
        <v>155</v>
      </c>
      <c r="C112" s="1">
        <v>329</v>
      </c>
      <c r="D112" s="411">
        <v>0.15</v>
      </c>
      <c r="E112" s="407"/>
      <c r="F112" s="28" t="s">
        <v>676</v>
      </c>
      <c r="G112" s="28" t="s">
        <v>168</v>
      </c>
      <c r="H112" s="59">
        <v>0.1</v>
      </c>
      <c r="I112" s="64">
        <v>8.3299999999999999E-2</v>
      </c>
      <c r="J112" s="60"/>
      <c r="K112" s="64">
        <v>8.3299999999999999E-2</v>
      </c>
      <c r="L112" s="65"/>
      <c r="M112" s="64">
        <v>8.3299999999999999E-2</v>
      </c>
      <c r="N112" s="65"/>
      <c r="O112" s="64">
        <v>8.3299999999999999E-2</v>
      </c>
      <c r="P112" s="60"/>
      <c r="Q112" s="64">
        <v>8.3299999999999999E-2</v>
      </c>
      <c r="R112" s="65"/>
      <c r="S112" s="64">
        <v>8.3299999999999999E-2</v>
      </c>
      <c r="T112" s="65"/>
      <c r="U112" s="64">
        <v>8.3299999999999999E-2</v>
      </c>
      <c r="V112" s="60"/>
      <c r="W112" s="64">
        <v>8.3299999999999999E-2</v>
      </c>
      <c r="X112" s="65"/>
      <c r="Y112" s="64">
        <v>8.3299999999999999E-2</v>
      </c>
      <c r="Z112" s="65"/>
      <c r="AA112" s="64">
        <v>8.3299999999999999E-2</v>
      </c>
      <c r="AB112" s="60"/>
      <c r="AC112" s="64">
        <v>8.3299999999999999E-2</v>
      </c>
      <c r="AD112" s="65"/>
      <c r="AE112" s="64">
        <v>8.3299999999999999E-2</v>
      </c>
      <c r="AF112" s="60"/>
      <c r="AG112" s="4">
        <v>0.99960000000000016</v>
      </c>
      <c r="AH112" s="31">
        <v>45293</v>
      </c>
      <c r="AI112" s="39">
        <v>45657</v>
      </c>
      <c r="AJ112" s="1" t="s">
        <v>169</v>
      </c>
      <c r="AK112" s="32" t="s">
        <v>170</v>
      </c>
      <c r="AL112" s="61" t="s">
        <v>43</v>
      </c>
      <c r="AM112" s="61" t="s">
        <v>171</v>
      </c>
      <c r="AN112" s="61" t="s">
        <v>64</v>
      </c>
      <c r="AO112" s="61"/>
    </row>
    <row r="113" spans="1:41" ht="90" x14ac:dyDescent="0.25">
      <c r="A113" s="28" t="s">
        <v>154</v>
      </c>
      <c r="B113" s="1" t="s">
        <v>155</v>
      </c>
      <c r="C113" s="1">
        <v>329</v>
      </c>
      <c r="D113" s="403"/>
      <c r="E113" s="407"/>
      <c r="F113" s="28" t="s">
        <v>676</v>
      </c>
      <c r="G113" s="32" t="s">
        <v>172</v>
      </c>
      <c r="H113" s="59">
        <v>0.06</v>
      </c>
      <c r="I113" s="60"/>
      <c r="J113" s="60"/>
      <c r="K113" s="60"/>
      <c r="L113" s="60"/>
      <c r="M113" s="60">
        <v>0.25</v>
      </c>
      <c r="N113" s="60"/>
      <c r="O113" s="60"/>
      <c r="P113" s="60"/>
      <c r="Q113" s="60"/>
      <c r="R113" s="60"/>
      <c r="S113" s="60">
        <v>0.25</v>
      </c>
      <c r="T113" s="60"/>
      <c r="U113" s="60"/>
      <c r="V113" s="60"/>
      <c r="W113" s="60"/>
      <c r="X113" s="60"/>
      <c r="Y113" s="60">
        <v>0.25</v>
      </c>
      <c r="Z113" s="60"/>
      <c r="AA113" s="60"/>
      <c r="AB113" s="60"/>
      <c r="AC113" s="60"/>
      <c r="AD113" s="60"/>
      <c r="AE113" s="60">
        <v>0.25</v>
      </c>
      <c r="AF113" s="60"/>
      <c r="AG113" s="4">
        <v>1</v>
      </c>
      <c r="AH113" s="39">
        <v>45352</v>
      </c>
      <c r="AI113" s="39">
        <v>45657</v>
      </c>
      <c r="AJ113" s="1" t="s">
        <v>173</v>
      </c>
      <c r="AK113" s="32" t="s">
        <v>170</v>
      </c>
      <c r="AL113" s="61" t="s">
        <v>43</v>
      </c>
      <c r="AM113" s="61" t="s">
        <v>171</v>
      </c>
      <c r="AN113" s="61" t="s">
        <v>64</v>
      </c>
      <c r="AO113" s="61"/>
    </row>
    <row r="114" spans="1:41" ht="90" customHeight="1" x14ac:dyDescent="0.25">
      <c r="A114" s="28" t="s">
        <v>154</v>
      </c>
      <c r="B114" s="1" t="s">
        <v>155</v>
      </c>
      <c r="C114" s="1">
        <v>329</v>
      </c>
      <c r="D114" s="403"/>
      <c r="E114" s="407"/>
      <c r="F114" s="28" t="s">
        <v>676</v>
      </c>
      <c r="G114" s="32" t="s">
        <v>174</v>
      </c>
      <c r="H114" s="59">
        <v>0.06</v>
      </c>
      <c r="I114" s="61"/>
      <c r="J114" s="61"/>
      <c r="K114" s="61"/>
      <c r="L114" s="61"/>
      <c r="M114" s="60">
        <v>0.25</v>
      </c>
      <c r="N114" s="60"/>
      <c r="O114" s="60"/>
      <c r="P114" s="60"/>
      <c r="Q114" s="60"/>
      <c r="R114" s="60"/>
      <c r="S114" s="60">
        <v>0.25</v>
      </c>
      <c r="T114" s="60"/>
      <c r="U114" s="60"/>
      <c r="V114" s="60"/>
      <c r="W114" s="60"/>
      <c r="X114" s="60"/>
      <c r="Y114" s="60">
        <v>0.25</v>
      </c>
      <c r="Z114" s="60"/>
      <c r="AA114" s="60"/>
      <c r="AB114" s="60"/>
      <c r="AC114" s="60"/>
      <c r="AD114" s="60"/>
      <c r="AE114" s="60">
        <v>0.25</v>
      </c>
      <c r="AF114" s="60"/>
      <c r="AG114" s="4">
        <v>1</v>
      </c>
      <c r="AH114" s="39">
        <v>45352</v>
      </c>
      <c r="AI114" s="39">
        <v>45657</v>
      </c>
      <c r="AJ114" s="1" t="s">
        <v>175</v>
      </c>
      <c r="AK114" s="32" t="s">
        <v>170</v>
      </c>
      <c r="AL114" s="61" t="s">
        <v>43</v>
      </c>
      <c r="AM114" s="61" t="s">
        <v>171</v>
      </c>
      <c r="AN114" s="61" t="s">
        <v>64</v>
      </c>
      <c r="AO114" s="61"/>
    </row>
    <row r="115" spans="1:41" ht="90" customHeight="1" x14ac:dyDescent="0.25">
      <c r="A115" s="28" t="s">
        <v>154</v>
      </c>
      <c r="B115" s="1" t="s">
        <v>155</v>
      </c>
      <c r="C115" s="1">
        <v>329</v>
      </c>
      <c r="D115" s="403"/>
      <c r="E115" s="407"/>
      <c r="F115" s="28" t="s">
        <v>676</v>
      </c>
      <c r="G115" s="32" t="s">
        <v>176</v>
      </c>
      <c r="H115" s="59">
        <v>0.06</v>
      </c>
      <c r="I115" s="64">
        <v>8.3299999999999999E-2</v>
      </c>
      <c r="J115" s="60"/>
      <c r="K115" s="64">
        <v>8.3299999999999999E-2</v>
      </c>
      <c r="L115" s="65"/>
      <c r="M115" s="64">
        <v>8.3299999999999999E-2</v>
      </c>
      <c r="N115" s="65"/>
      <c r="O115" s="64">
        <v>8.3299999999999999E-2</v>
      </c>
      <c r="P115" s="60"/>
      <c r="Q115" s="64">
        <v>8.3299999999999999E-2</v>
      </c>
      <c r="R115" s="65"/>
      <c r="S115" s="64">
        <v>8.3299999999999999E-2</v>
      </c>
      <c r="T115" s="65"/>
      <c r="U115" s="64">
        <v>8.3299999999999999E-2</v>
      </c>
      <c r="V115" s="60"/>
      <c r="W115" s="64">
        <v>8.3299999999999999E-2</v>
      </c>
      <c r="X115" s="65"/>
      <c r="Y115" s="64">
        <v>8.3299999999999999E-2</v>
      </c>
      <c r="Z115" s="65"/>
      <c r="AA115" s="64">
        <v>8.3299999999999999E-2</v>
      </c>
      <c r="AB115" s="60"/>
      <c r="AC115" s="64">
        <v>8.3299999999999999E-2</v>
      </c>
      <c r="AD115" s="65"/>
      <c r="AE115" s="64">
        <v>8.3299999999999999E-2</v>
      </c>
      <c r="AF115" s="60"/>
      <c r="AG115" s="4">
        <v>0.99960000000000016</v>
      </c>
      <c r="AH115" s="31">
        <v>45293</v>
      </c>
      <c r="AI115" s="39">
        <v>45657</v>
      </c>
      <c r="AJ115" s="1" t="s">
        <v>177</v>
      </c>
      <c r="AK115" s="32" t="s">
        <v>170</v>
      </c>
      <c r="AL115" s="61" t="s">
        <v>43</v>
      </c>
      <c r="AM115" s="61" t="s">
        <v>171</v>
      </c>
      <c r="AN115" s="61" t="s">
        <v>64</v>
      </c>
      <c r="AO115" s="61"/>
    </row>
    <row r="116" spans="1:41" ht="90" customHeight="1" x14ac:dyDescent="0.25">
      <c r="A116" s="28" t="s">
        <v>154</v>
      </c>
      <c r="B116" s="1" t="s">
        <v>155</v>
      </c>
      <c r="C116" s="1">
        <v>329</v>
      </c>
      <c r="D116" s="403"/>
      <c r="E116" s="407"/>
      <c r="F116" s="28" t="s">
        <v>676</v>
      </c>
      <c r="G116" s="32" t="s">
        <v>178</v>
      </c>
      <c r="H116" s="59">
        <v>0.08</v>
      </c>
      <c r="I116" s="64">
        <v>8.3299999999999999E-2</v>
      </c>
      <c r="J116" s="60"/>
      <c r="K116" s="64">
        <v>8.3299999999999999E-2</v>
      </c>
      <c r="L116" s="65"/>
      <c r="M116" s="64">
        <v>8.3299999999999999E-2</v>
      </c>
      <c r="N116" s="65"/>
      <c r="O116" s="64">
        <v>8.3299999999999999E-2</v>
      </c>
      <c r="P116" s="60"/>
      <c r="Q116" s="64">
        <v>8.3299999999999999E-2</v>
      </c>
      <c r="R116" s="65"/>
      <c r="S116" s="64">
        <v>8.3299999999999999E-2</v>
      </c>
      <c r="T116" s="65"/>
      <c r="U116" s="64">
        <v>8.3299999999999999E-2</v>
      </c>
      <c r="V116" s="60"/>
      <c r="W116" s="64">
        <v>8.3299999999999999E-2</v>
      </c>
      <c r="X116" s="65"/>
      <c r="Y116" s="64">
        <v>8.3299999999999999E-2</v>
      </c>
      <c r="Z116" s="65"/>
      <c r="AA116" s="64">
        <v>8.3299999999999999E-2</v>
      </c>
      <c r="AB116" s="60"/>
      <c r="AC116" s="64">
        <v>8.3299999999999999E-2</v>
      </c>
      <c r="AD116" s="65"/>
      <c r="AE116" s="64">
        <v>8.3299999999999999E-2</v>
      </c>
      <c r="AF116" s="60"/>
      <c r="AG116" s="4">
        <v>0.99960000000000016</v>
      </c>
      <c r="AH116" s="31">
        <v>45293</v>
      </c>
      <c r="AI116" s="39">
        <v>45657</v>
      </c>
      <c r="AJ116" s="1" t="s">
        <v>179</v>
      </c>
      <c r="AK116" s="32" t="s">
        <v>170</v>
      </c>
      <c r="AL116" s="61" t="s">
        <v>43</v>
      </c>
      <c r="AM116" s="61" t="s">
        <v>171</v>
      </c>
      <c r="AN116" s="61" t="s">
        <v>64</v>
      </c>
      <c r="AO116" s="61"/>
    </row>
    <row r="117" spans="1:41" ht="90" customHeight="1" x14ac:dyDescent="0.25">
      <c r="A117" s="28" t="s">
        <v>154</v>
      </c>
      <c r="B117" s="1" t="s">
        <v>155</v>
      </c>
      <c r="C117" s="1">
        <v>329</v>
      </c>
      <c r="D117" s="403"/>
      <c r="E117" s="407"/>
      <c r="F117" s="28" t="s">
        <v>676</v>
      </c>
      <c r="G117" s="32" t="s">
        <v>180</v>
      </c>
      <c r="H117" s="59">
        <v>7.0000000000000007E-2</v>
      </c>
      <c r="I117" s="61"/>
      <c r="J117" s="61"/>
      <c r="K117" s="61"/>
      <c r="L117" s="61"/>
      <c r="M117" s="61"/>
      <c r="N117" s="61"/>
      <c r="O117" s="61"/>
      <c r="P117" s="61"/>
      <c r="Q117" s="61"/>
      <c r="R117" s="61"/>
      <c r="S117" s="60">
        <v>0.3</v>
      </c>
      <c r="T117" s="61"/>
      <c r="U117" s="61"/>
      <c r="V117" s="61"/>
      <c r="W117" s="61"/>
      <c r="X117" s="61"/>
      <c r="Y117" s="61"/>
      <c r="Z117" s="61"/>
      <c r="AA117" s="60">
        <v>0.3</v>
      </c>
      <c r="AB117" s="61"/>
      <c r="AC117" s="60"/>
      <c r="AD117" s="61"/>
      <c r="AE117" s="60">
        <v>0.4</v>
      </c>
      <c r="AF117" s="61"/>
      <c r="AG117" s="4">
        <v>1</v>
      </c>
      <c r="AH117" s="39">
        <v>45444</v>
      </c>
      <c r="AI117" s="39">
        <v>45657</v>
      </c>
      <c r="AJ117" s="1" t="s">
        <v>181</v>
      </c>
      <c r="AK117" s="32" t="s">
        <v>170</v>
      </c>
      <c r="AL117" s="61" t="s">
        <v>43</v>
      </c>
      <c r="AM117" s="61" t="s">
        <v>171</v>
      </c>
      <c r="AN117" s="61" t="s">
        <v>64</v>
      </c>
      <c r="AO117" s="61"/>
    </row>
    <row r="118" spans="1:41" ht="90" customHeight="1" x14ac:dyDescent="0.25">
      <c r="A118" s="28" t="s">
        <v>154</v>
      </c>
      <c r="B118" s="1" t="s">
        <v>155</v>
      </c>
      <c r="C118" s="1">
        <v>329</v>
      </c>
      <c r="D118" s="403"/>
      <c r="E118" s="407"/>
      <c r="F118" s="28" t="s">
        <v>676</v>
      </c>
      <c r="G118" s="28" t="s">
        <v>182</v>
      </c>
      <c r="H118" s="59">
        <v>7.0000000000000007E-2</v>
      </c>
      <c r="I118" s="61"/>
      <c r="J118" s="61"/>
      <c r="K118" s="61"/>
      <c r="L118" s="61"/>
      <c r="M118" s="60">
        <v>0.25</v>
      </c>
      <c r="N118" s="60"/>
      <c r="O118" s="60"/>
      <c r="P118" s="60"/>
      <c r="Q118" s="60"/>
      <c r="R118" s="60"/>
      <c r="S118" s="60">
        <v>0.25</v>
      </c>
      <c r="T118" s="60"/>
      <c r="U118" s="60"/>
      <c r="V118" s="60"/>
      <c r="W118" s="60"/>
      <c r="X118" s="60"/>
      <c r="Y118" s="60">
        <v>0.25</v>
      </c>
      <c r="Z118" s="60"/>
      <c r="AA118" s="60"/>
      <c r="AB118" s="60"/>
      <c r="AC118" s="60"/>
      <c r="AD118" s="60"/>
      <c r="AE118" s="60">
        <v>0.25</v>
      </c>
      <c r="AF118" s="60"/>
      <c r="AG118" s="4">
        <v>1</v>
      </c>
      <c r="AH118" s="39">
        <v>45352</v>
      </c>
      <c r="AI118" s="39">
        <v>45657</v>
      </c>
      <c r="AJ118" s="1" t="s">
        <v>183</v>
      </c>
      <c r="AK118" s="32" t="s">
        <v>170</v>
      </c>
      <c r="AL118" s="61" t="s">
        <v>43</v>
      </c>
      <c r="AM118" s="61" t="s">
        <v>171</v>
      </c>
      <c r="AN118" s="61" t="s">
        <v>64</v>
      </c>
      <c r="AO118" s="61"/>
    </row>
    <row r="119" spans="1:41" ht="90" customHeight="1" x14ac:dyDescent="0.25">
      <c r="A119" s="28" t="s">
        <v>154</v>
      </c>
      <c r="B119" s="1" t="s">
        <v>155</v>
      </c>
      <c r="C119" s="61">
        <v>329</v>
      </c>
      <c r="D119" s="412">
        <v>10</v>
      </c>
      <c r="E119" s="407"/>
      <c r="F119" s="32" t="s">
        <v>677</v>
      </c>
      <c r="G119" s="32" t="s">
        <v>184</v>
      </c>
      <c r="H119" s="66">
        <v>0.1</v>
      </c>
      <c r="I119" s="54"/>
      <c r="J119" s="54"/>
      <c r="K119" s="66"/>
      <c r="L119" s="54"/>
      <c r="M119" s="66">
        <v>0.5</v>
      </c>
      <c r="N119" s="54"/>
      <c r="O119" s="66">
        <v>0.5</v>
      </c>
      <c r="P119" s="54"/>
      <c r="Q119" s="54"/>
      <c r="R119" s="54"/>
      <c r="S119" s="54"/>
      <c r="T119" s="54"/>
      <c r="U119" s="54"/>
      <c r="V119" s="54"/>
      <c r="W119" s="71"/>
      <c r="X119" s="71"/>
      <c r="Y119" s="54"/>
      <c r="Z119" s="71"/>
      <c r="AA119" s="54"/>
      <c r="AB119" s="54"/>
      <c r="AC119" s="54"/>
      <c r="AD119" s="54"/>
      <c r="AE119" s="54"/>
      <c r="AF119" s="54"/>
      <c r="AG119" s="4">
        <v>1</v>
      </c>
      <c r="AH119" s="39">
        <v>45323</v>
      </c>
      <c r="AI119" s="39">
        <v>45412</v>
      </c>
      <c r="AJ119" s="61" t="s">
        <v>185</v>
      </c>
      <c r="AK119" s="61" t="s">
        <v>186</v>
      </c>
      <c r="AL119" s="5" t="s">
        <v>43</v>
      </c>
      <c r="AM119" s="72" t="s">
        <v>187</v>
      </c>
      <c r="AN119" s="72" t="s">
        <v>64</v>
      </c>
      <c r="AO119" s="72"/>
    </row>
    <row r="120" spans="1:41" ht="165" x14ac:dyDescent="0.25">
      <c r="A120" s="28" t="s">
        <v>154</v>
      </c>
      <c r="B120" s="1" t="s">
        <v>155</v>
      </c>
      <c r="C120" s="61">
        <v>329</v>
      </c>
      <c r="D120" s="413"/>
      <c r="E120" s="407"/>
      <c r="F120" s="32" t="s">
        <v>677</v>
      </c>
      <c r="G120" s="32" t="s">
        <v>188</v>
      </c>
      <c r="H120" s="66">
        <v>0.16</v>
      </c>
      <c r="I120" s="54"/>
      <c r="J120" s="54"/>
      <c r="K120" s="54"/>
      <c r="L120" s="54"/>
      <c r="M120" s="66">
        <v>0.5</v>
      </c>
      <c r="N120" s="54"/>
      <c r="O120" s="66">
        <v>0.5</v>
      </c>
      <c r="P120" s="54"/>
      <c r="Q120" s="54"/>
      <c r="R120" s="54"/>
      <c r="S120" s="54"/>
      <c r="T120" s="54"/>
      <c r="U120" s="54"/>
      <c r="V120" s="54"/>
      <c r="W120" s="71"/>
      <c r="X120" s="71"/>
      <c r="Y120" s="54"/>
      <c r="Z120" s="71"/>
      <c r="AA120" s="54"/>
      <c r="AB120" s="54"/>
      <c r="AC120" s="54"/>
      <c r="AD120" s="54"/>
      <c r="AE120" s="54"/>
      <c r="AF120" s="54"/>
      <c r="AG120" s="4">
        <v>1</v>
      </c>
      <c r="AH120" s="39">
        <v>45352</v>
      </c>
      <c r="AI120" s="39">
        <v>45412</v>
      </c>
      <c r="AJ120" s="32" t="s">
        <v>189</v>
      </c>
      <c r="AK120" s="61" t="s">
        <v>186</v>
      </c>
      <c r="AL120" s="5" t="s">
        <v>43</v>
      </c>
      <c r="AM120" s="72" t="s">
        <v>187</v>
      </c>
      <c r="AN120" s="72" t="s">
        <v>64</v>
      </c>
      <c r="AO120" s="72"/>
    </row>
    <row r="121" spans="1:41" ht="90" x14ac:dyDescent="0.25">
      <c r="A121" s="28" t="s">
        <v>154</v>
      </c>
      <c r="B121" s="1" t="s">
        <v>155</v>
      </c>
      <c r="C121" s="61">
        <v>329</v>
      </c>
      <c r="D121" s="413"/>
      <c r="E121" s="407"/>
      <c r="F121" s="32" t="s">
        <v>677</v>
      </c>
      <c r="G121" s="32" t="s">
        <v>190</v>
      </c>
      <c r="H121" s="66">
        <v>0.12</v>
      </c>
      <c r="I121" s="54"/>
      <c r="J121" s="54"/>
      <c r="K121" s="54"/>
      <c r="L121" s="54"/>
      <c r="M121" s="66"/>
      <c r="N121" s="54"/>
      <c r="O121" s="66">
        <v>0.5</v>
      </c>
      <c r="P121" s="54"/>
      <c r="Q121" s="66">
        <v>0.5</v>
      </c>
      <c r="R121" s="54"/>
      <c r="S121" s="66"/>
      <c r="T121" s="54"/>
      <c r="U121" s="54"/>
      <c r="V121" s="54"/>
      <c r="W121" s="71"/>
      <c r="X121" s="71"/>
      <c r="Y121" s="54"/>
      <c r="Z121" s="71"/>
      <c r="AA121" s="54"/>
      <c r="AB121" s="54"/>
      <c r="AC121" s="54"/>
      <c r="AD121" s="54"/>
      <c r="AE121" s="54"/>
      <c r="AF121" s="54"/>
      <c r="AG121" s="4">
        <v>1</v>
      </c>
      <c r="AH121" s="39">
        <v>45383</v>
      </c>
      <c r="AI121" s="39">
        <v>45473</v>
      </c>
      <c r="AJ121" s="73" t="s">
        <v>191</v>
      </c>
      <c r="AK121" s="61" t="s">
        <v>186</v>
      </c>
      <c r="AL121" s="5" t="s">
        <v>43</v>
      </c>
      <c r="AM121" s="72" t="s">
        <v>187</v>
      </c>
      <c r="AN121" s="72" t="s">
        <v>64</v>
      </c>
      <c r="AO121" s="72"/>
    </row>
    <row r="122" spans="1:41" ht="90" customHeight="1" x14ac:dyDescent="0.25">
      <c r="A122" s="28" t="s">
        <v>154</v>
      </c>
      <c r="B122" s="1" t="s">
        <v>155</v>
      </c>
      <c r="C122" s="61">
        <v>329</v>
      </c>
      <c r="D122" s="413"/>
      <c r="E122" s="407"/>
      <c r="F122" s="32" t="s">
        <v>677</v>
      </c>
      <c r="G122" s="32" t="s">
        <v>192</v>
      </c>
      <c r="H122" s="66">
        <v>0.1</v>
      </c>
      <c r="I122" s="54"/>
      <c r="J122" s="54"/>
      <c r="K122" s="54"/>
      <c r="L122" s="54"/>
      <c r="M122" s="54"/>
      <c r="N122" s="54"/>
      <c r="O122" s="54"/>
      <c r="P122" s="54"/>
      <c r="Q122" s="54"/>
      <c r="R122" s="54"/>
      <c r="S122" s="54"/>
      <c r="T122" s="54"/>
      <c r="U122" s="66">
        <v>0.5</v>
      </c>
      <c r="V122" s="54"/>
      <c r="W122" s="74">
        <v>0.25</v>
      </c>
      <c r="X122" s="71"/>
      <c r="Y122" s="66">
        <v>0.25</v>
      </c>
      <c r="Z122" s="71"/>
      <c r="AA122" s="54"/>
      <c r="AB122" s="54"/>
      <c r="AC122" s="54"/>
      <c r="AD122" s="54"/>
      <c r="AE122" s="54"/>
      <c r="AF122" s="54"/>
      <c r="AG122" s="4">
        <v>1</v>
      </c>
      <c r="AH122" s="39">
        <v>45474</v>
      </c>
      <c r="AI122" s="39">
        <v>45565</v>
      </c>
      <c r="AJ122" s="73" t="s">
        <v>193</v>
      </c>
      <c r="AK122" s="61" t="s">
        <v>186</v>
      </c>
      <c r="AL122" s="5" t="s">
        <v>43</v>
      </c>
      <c r="AM122" s="72" t="s">
        <v>187</v>
      </c>
      <c r="AN122" s="72" t="s">
        <v>64</v>
      </c>
      <c r="AO122" s="72"/>
    </row>
    <row r="123" spans="1:41" ht="90" x14ac:dyDescent="0.25">
      <c r="A123" s="28" t="s">
        <v>154</v>
      </c>
      <c r="B123" s="1" t="s">
        <v>155</v>
      </c>
      <c r="C123" s="61">
        <v>329</v>
      </c>
      <c r="D123" s="413"/>
      <c r="E123" s="407"/>
      <c r="F123" s="32" t="s">
        <v>677</v>
      </c>
      <c r="G123" s="32" t="s">
        <v>194</v>
      </c>
      <c r="H123" s="70">
        <v>0.1</v>
      </c>
      <c r="I123" s="54"/>
      <c r="J123" s="54"/>
      <c r="K123" s="54"/>
      <c r="L123" s="54"/>
      <c r="M123" s="54"/>
      <c r="N123" s="54"/>
      <c r="O123" s="54"/>
      <c r="P123" s="54"/>
      <c r="Q123" s="54"/>
      <c r="R123" s="54"/>
      <c r="S123" s="54"/>
      <c r="T123" s="54"/>
      <c r="U123" s="66"/>
      <c r="V123" s="54"/>
      <c r="W123" s="74"/>
      <c r="X123" s="71"/>
      <c r="Y123" s="66">
        <v>0.2</v>
      </c>
      <c r="Z123" s="71"/>
      <c r="AA123" s="66">
        <v>0.4</v>
      </c>
      <c r="AB123" s="54"/>
      <c r="AC123" s="66">
        <v>0.4</v>
      </c>
      <c r="AD123" s="54"/>
      <c r="AE123" s="54"/>
      <c r="AF123" s="54"/>
      <c r="AG123" s="4">
        <v>1</v>
      </c>
      <c r="AH123" s="39">
        <v>45536</v>
      </c>
      <c r="AI123" s="39">
        <v>45626</v>
      </c>
      <c r="AJ123" s="32" t="s">
        <v>195</v>
      </c>
      <c r="AK123" s="61" t="s">
        <v>186</v>
      </c>
      <c r="AL123" s="5" t="s">
        <v>43</v>
      </c>
      <c r="AM123" s="72" t="s">
        <v>187</v>
      </c>
      <c r="AN123" s="72" t="s">
        <v>64</v>
      </c>
      <c r="AO123" s="72"/>
    </row>
    <row r="124" spans="1:41" ht="90" customHeight="1" x14ac:dyDescent="0.25">
      <c r="A124" s="28" t="s">
        <v>154</v>
      </c>
      <c r="B124" s="1" t="s">
        <v>155</v>
      </c>
      <c r="C124" s="61">
        <v>329</v>
      </c>
      <c r="D124" s="414"/>
      <c r="E124" s="407"/>
      <c r="F124" s="32" t="s">
        <v>677</v>
      </c>
      <c r="G124" s="32" t="s">
        <v>196</v>
      </c>
      <c r="H124" s="70">
        <v>0.1</v>
      </c>
      <c r="I124" s="54"/>
      <c r="J124" s="54"/>
      <c r="K124" s="54"/>
      <c r="L124" s="54"/>
      <c r="M124" s="54"/>
      <c r="N124" s="54"/>
      <c r="O124" s="54"/>
      <c r="P124" s="54"/>
      <c r="Q124" s="54"/>
      <c r="R124" s="54"/>
      <c r="S124" s="54"/>
      <c r="T124" s="54"/>
      <c r="U124" s="54"/>
      <c r="V124" s="54"/>
      <c r="W124" s="71"/>
      <c r="X124" s="71"/>
      <c r="Y124" s="66"/>
      <c r="Z124" s="71"/>
      <c r="AA124" s="54"/>
      <c r="AB124" s="54"/>
      <c r="AC124" s="66">
        <v>0.4</v>
      </c>
      <c r="AD124" s="54"/>
      <c r="AE124" s="66">
        <v>0.6</v>
      </c>
      <c r="AF124" s="54"/>
      <c r="AG124" s="4">
        <v>1</v>
      </c>
      <c r="AH124" s="39">
        <v>45597</v>
      </c>
      <c r="AI124" s="31">
        <v>45657</v>
      </c>
      <c r="AJ124" s="73" t="s">
        <v>197</v>
      </c>
      <c r="AK124" s="61" t="s">
        <v>186</v>
      </c>
      <c r="AL124" s="5" t="s">
        <v>43</v>
      </c>
      <c r="AM124" s="72" t="s">
        <v>187</v>
      </c>
      <c r="AN124" s="72" t="s">
        <v>64</v>
      </c>
      <c r="AO124" s="72"/>
    </row>
    <row r="125" spans="1:41" ht="105" x14ac:dyDescent="0.25">
      <c r="A125" s="28" t="s">
        <v>38</v>
      </c>
      <c r="B125" s="1" t="s">
        <v>77</v>
      </c>
      <c r="C125" s="29">
        <v>527</v>
      </c>
      <c r="D125" s="61" t="s">
        <v>198</v>
      </c>
      <c r="E125" s="61" t="s">
        <v>198</v>
      </c>
      <c r="F125" s="32" t="s">
        <v>199</v>
      </c>
      <c r="G125" s="32" t="s">
        <v>200</v>
      </c>
      <c r="H125" s="59">
        <v>0.15</v>
      </c>
      <c r="I125" s="1"/>
      <c r="J125" s="1"/>
      <c r="K125" s="58"/>
      <c r="L125" s="1"/>
      <c r="M125" s="58"/>
      <c r="N125" s="1"/>
      <c r="O125" s="58"/>
      <c r="P125" s="1"/>
      <c r="Q125" s="58"/>
      <c r="R125" s="1"/>
      <c r="S125" s="58">
        <v>0.5</v>
      </c>
      <c r="T125" s="1"/>
      <c r="U125" s="58"/>
      <c r="V125" s="1"/>
      <c r="W125" s="1"/>
      <c r="X125" s="1"/>
      <c r="Y125" s="1"/>
      <c r="Z125" s="1"/>
      <c r="AA125" s="1"/>
      <c r="AB125" s="1"/>
      <c r="AC125" s="1"/>
      <c r="AD125" s="1"/>
      <c r="AE125" s="58">
        <v>0.5</v>
      </c>
      <c r="AF125" s="1"/>
      <c r="AG125" s="4">
        <v>1</v>
      </c>
      <c r="AH125" s="30">
        <v>45444</v>
      </c>
      <c r="AI125" s="30">
        <v>45657</v>
      </c>
      <c r="AJ125" s="1" t="s">
        <v>201</v>
      </c>
      <c r="AK125" s="28" t="s">
        <v>117</v>
      </c>
      <c r="AL125" s="32" t="s">
        <v>43</v>
      </c>
      <c r="AM125" s="32" t="s">
        <v>43</v>
      </c>
      <c r="AN125" s="5" t="s">
        <v>81</v>
      </c>
      <c r="AO125" s="5"/>
    </row>
    <row r="126" spans="1:41" ht="75" x14ac:dyDescent="0.25">
      <c r="A126" s="28" t="s">
        <v>38</v>
      </c>
      <c r="B126" s="1" t="s">
        <v>77</v>
      </c>
      <c r="C126" s="38">
        <v>526</v>
      </c>
      <c r="D126" s="61" t="s">
        <v>198</v>
      </c>
      <c r="E126" s="61" t="s">
        <v>198</v>
      </c>
      <c r="F126" s="32" t="s">
        <v>202</v>
      </c>
      <c r="G126" s="32" t="s">
        <v>203</v>
      </c>
      <c r="H126" s="4">
        <v>0.3</v>
      </c>
      <c r="I126" s="57">
        <v>0.08</v>
      </c>
      <c r="J126" s="61"/>
      <c r="K126" s="57">
        <v>0.1</v>
      </c>
      <c r="L126" s="61"/>
      <c r="M126" s="57">
        <v>0.08</v>
      </c>
      <c r="N126" s="61"/>
      <c r="O126" s="57">
        <v>0.08</v>
      </c>
      <c r="P126" s="61"/>
      <c r="Q126" s="57">
        <v>0.08</v>
      </c>
      <c r="R126" s="61"/>
      <c r="S126" s="57">
        <v>0.08</v>
      </c>
      <c r="T126" s="61"/>
      <c r="U126" s="57">
        <v>0.1</v>
      </c>
      <c r="V126" s="61"/>
      <c r="W126" s="57">
        <v>0.08</v>
      </c>
      <c r="X126" s="61"/>
      <c r="Y126" s="57">
        <v>0.08</v>
      </c>
      <c r="Z126" s="61"/>
      <c r="AA126" s="57">
        <v>0.08</v>
      </c>
      <c r="AB126" s="61"/>
      <c r="AC126" s="57">
        <v>0.08</v>
      </c>
      <c r="AD126" s="61"/>
      <c r="AE126" s="57">
        <v>0.08</v>
      </c>
      <c r="AF126" s="61"/>
      <c r="AG126" s="4">
        <v>0.99999999999999978</v>
      </c>
      <c r="AH126" s="31">
        <v>45293</v>
      </c>
      <c r="AI126" s="39">
        <v>45657</v>
      </c>
      <c r="AJ126" s="45" t="s">
        <v>204</v>
      </c>
      <c r="AK126" s="32" t="s">
        <v>90</v>
      </c>
      <c r="AL126" s="32" t="s">
        <v>43</v>
      </c>
      <c r="AM126" s="32" t="s">
        <v>43</v>
      </c>
      <c r="AN126" s="5" t="s">
        <v>81</v>
      </c>
      <c r="AO126" s="5"/>
    </row>
    <row r="127" spans="1:41" ht="105" x14ac:dyDescent="0.25">
      <c r="A127" s="28" t="s">
        <v>38</v>
      </c>
      <c r="B127" s="1" t="s">
        <v>77</v>
      </c>
      <c r="C127" s="29">
        <v>527</v>
      </c>
      <c r="D127" s="61" t="s">
        <v>198</v>
      </c>
      <c r="E127" s="61" t="s">
        <v>198</v>
      </c>
      <c r="F127" s="32" t="s">
        <v>205</v>
      </c>
      <c r="G127" s="32" t="s">
        <v>206</v>
      </c>
      <c r="H127" s="59">
        <v>0.08</v>
      </c>
      <c r="I127" s="58">
        <v>0.1</v>
      </c>
      <c r="J127" s="1"/>
      <c r="K127" s="58">
        <v>0.1</v>
      </c>
      <c r="L127" s="1"/>
      <c r="M127" s="58">
        <v>0.05</v>
      </c>
      <c r="N127" s="1"/>
      <c r="O127" s="58">
        <v>0.05</v>
      </c>
      <c r="P127" s="1"/>
      <c r="Q127" s="58">
        <v>0.05</v>
      </c>
      <c r="R127" s="1"/>
      <c r="S127" s="58">
        <v>0.05</v>
      </c>
      <c r="T127" s="1"/>
      <c r="U127" s="58">
        <v>0.1</v>
      </c>
      <c r="V127" s="1"/>
      <c r="W127" s="58">
        <v>0.1</v>
      </c>
      <c r="X127" s="1"/>
      <c r="Y127" s="58">
        <v>0.1</v>
      </c>
      <c r="Z127" s="1"/>
      <c r="AA127" s="58">
        <v>0.1</v>
      </c>
      <c r="AB127" s="1"/>
      <c r="AC127" s="58">
        <v>0.1</v>
      </c>
      <c r="AD127" s="1"/>
      <c r="AE127" s="58">
        <v>0.1</v>
      </c>
      <c r="AF127" s="1"/>
      <c r="AG127" s="4">
        <v>0.99999999999999989</v>
      </c>
      <c r="AH127" s="31">
        <v>45293</v>
      </c>
      <c r="AI127" s="30">
        <v>45657</v>
      </c>
      <c r="AJ127" s="1" t="s">
        <v>207</v>
      </c>
      <c r="AK127" s="28" t="s">
        <v>126</v>
      </c>
      <c r="AL127" s="32" t="s">
        <v>43</v>
      </c>
      <c r="AM127" s="32" t="s">
        <v>43</v>
      </c>
      <c r="AN127" s="5" t="s">
        <v>81</v>
      </c>
      <c r="AO127" s="5"/>
    </row>
    <row r="128" spans="1:41" ht="90" x14ac:dyDescent="0.25">
      <c r="A128" s="28" t="s">
        <v>38</v>
      </c>
      <c r="B128" s="1" t="s">
        <v>77</v>
      </c>
      <c r="C128" s="38">
        <v>526</v>
      </c>
      <c r="D128" s="61" t="s">
        <v>198</v>
      </c>
      <c r="E128" s="61" t="s">
        <v>198</v>
      </c>
      <c r="F128" s="32" t="s">
        <v>205</v>
      </c>
      <c r="G128" s="32" t="s">
        <v>208</v>
      </c>
      <c r="H128" s="4">
        <v>0.1</v>
      </c>
      <c r="I128" s="61"/>
      <c r="J128" s="61"/>
      <c r="K128" s="61"/>
      <c r="L128" s="61"/>
      <c r="M128" s="61"/>
      <c r="N128" s="61"/>
      <c r="O128" s="61"/>
      <c r="P128" s="61"/>
      <c r="Q128" s="61"/>
      <c r="R128" s="61"/>
      <c r="S128" s="57">
        <v>0.5</v>
      </c>
      <c r="T128" s="61"/>
      <c r="U128" s="61"/>
      <c r="V128" s="61"/>
      <c r="W128" s="61"/>
      <c r="X128" s="61"/>
      <c r="Y128" s="61"/>
      <c r="Z128" s="61"/>
      <c r="AA128" s="61"/>
      <c r="AB128" s="61"/>
      <c r="AC128" s="61"/>
      <c r="AD128" s="61"/>
      <c r="AE128" s="57">
        <v>0.5</v>
      </c>
      <c r="AF128" s="61"/>
      <c r="AG128" s="4">
        <v>1</v>
      </c>
      <c r="AH128" s="39">
        <v>45444</v>
      </c>
      <c r="AI128" s="39">
        <v>45657</v>
      </c>
      <c r="AJ128" s="45" t="s">
        <v>209</v>
      </c>
      <c r="AK128" s="28" t="s">
        <v>99</v>
      </c>
      <c r="AL128" s="32" t="s">
        <v>43</v>
      </c>
      <c r="AM128" s="32" t="s">
        <v>43</v>
      </c>
      <c r="AN128" s="5" t="s">
        <v>81</v>
      </c>
      <c r="AO128" s="5"/>
    </row>
    <row r="129" spans="1:41" ht="390" x14ac:dyDescent="0.25">
      <c r="A129" s="28" t="s">
        <v>38</v>
      </c>
      <c r="B129" s="1" t="s">
        <v>77</v>
      </c>
      <c r="C129" s="38">
        <v>526</v>
      </c>
      <c r="D129" s="61" t="s">
        <v>198</v>
      </c>
      <c r="E129" s="61" t="s">
        <v>198</v>
      </c>
      <c r="F129" s="32" t="s">
        <v>210</v>
      </c>
      <c r="G129" s="32" t="s">
        <v>211</v>
      </c>
      <c r="H129" s="57">
        <v>0.2</v>
      </c>
      <c r="I129" s="61"/>
      <c r="J129" s="61"/>
      <c r="K129" s="61"/>
      <c r="L129" s="61"/>
      <c r="M129" s="61"/>
      <c r="N129" s="61"/>
      <c r="O129" s="57">
        <v>0.14000000000000001</v>
      </c>
      <c r="P129" s="61"/>
      <c r="Q129" s="57">
        <v>0.14000000000000001</v>
      </c>
      <c r="R129" s="61"/>
      <c r="S129" s="57">
        <v>0.14000000000000001</v>
      </c>
      <c r="T129" s="61"/>
      <c r="U129" s="57">
        <v>0.14000000000000001</v>
      </c>
      <c r="V129" s="61"/>
      <c r="W129" s="57">
        <v>0.14000000000000001</v>
      </c>
      <c r="X129" s="61"/>
      <c r="Y129" s="57">
        <v>0.14000000000000001</v>
      </c>
      <c r="Z129" s="61"/>
      <c r="AA129" s="57">
        <v>0.16</v>
      </c>
      <c r="AB129" s="61"/>
      <c r="AC129" s="57"/>
      <c r="AD129" s="61"/>
      <c r="AE129" s="61"/>
      <c r="AF129" s="61"/>
      <c r="AG129" s="4">
        <v>1</v>
      </c>
      <c r="AH129" s="39">
        <v>45383</v>
      </c>
      <c r="AI129" s="39">
        <v>45596</v>
      </c>
      <c r="AJ129" s="52" t="s">
        <v>212</v>
      </c>
      <c r="AK129" s="28" t="s">
        <v>213</v>
      </c>
      <c r="AL129" s="32" t="s">
        <v>43</v>
      </c>
      <c r="AM129" s="32" t="s">
        <v>43</v>
      </c>
      <c r="AN129" s="5" t="s">
        <v>81</v>
      </c>
      <c r="AO129" s="5"/>
    </row>
    <row r="130" spans="1:41" ht="105" x14ac:dyDescent="0.25">
      <c r="A130" s="28" t="s">
        <v>38</v>
      </c>
      <c r="B130" s="1" t="s">
        <v>77</v>
      </c>
      <c r="C130" s="29">
        <v>527</v>
      </c>
      <c r="D130" s="1" t="s">
        <v>198</v>
      </c>
      <c r="E130" s="1" t="s">
        <v>198</v>
      </c>
      <c r="F130" s="32" t="s">
        <v>214</v>
      </c>
      <c r="G130" s="32" t="s">
        <v>215</v>
      </c>
      <c r="H130" s="59">
        <v>0.1</v>
      </c>
      <c r="I130" s="1"/>
      <c r="J130" s="1"/>
      <c r="K130" s="1"/>
      <c r="L130" s="1"/>
      <c r="M130" s="1"/>
      <c r="N130" s="1"/>
      <c r="O130" s="1"/>
      <c r="P130" s="1"/>
      <c r="Q130" s="1"/>
      <c r="R130" s="1"/>
      <c r="S130" s="58">
        <v>0.5</v>
      </c>
      <c r="T130" s="1"/>
      <c r="U130" s="58">
        <v>0.5</v>
      </c>
      <c r="V130" s="1"/>
      <c r="W130" s="1"/>
      <c r="X130" s="1"/>
      <c r="Y130" s="1"/>
      <c r="Z130" s="1"/>
      <c r="AA130" s="1"/>
      <c r="AB130" s="1"/>
      <c r="AC130" s="1"/>
      <c r="AD130" s="1"/>
      <c r="AE130" s="1"/>
      <c r="AF130" s="1"/>
      <c r="AG130" s="4">
        <v>1</v>
      </c>
      <c r="AH130" s="30">
        <v>45444</v>
      </c>
      <c r="AI130" s="30">
        <v>45503</v>
      </c>
      <c r="AJ130" s="1" t="s">
        <v>216</v>
      </c>
      <c r="AK130" s="28" t="s">
        <v>117</v>
      </c>
      <c r="AL130" s="32" t="s">
        <v>43</v>
      </c>
      <c r="AM130" s="32" t="s">
        <v>43</v>
      </c>
      <c r="AN130" s="5" t="s">
        <v>81</v>
      </c>
      <c r="AO130" s="5"/>
    </row>
    <row r="131" spans="1:41" ht="105" x14ac:dyDescent="0.25">
      <c r="A131" s="28" t="s">
        <v>38</v>
      </c>
      <c r="B131" s="1" t="s">
        <v>77</v>
      </c>
      <c r="C131" s="29">
        <v>527</v>
      </c>
      <c r="D131" s="1" t="s">
        <v>198</v>
      </c>
      <c r="E131" s="1" t="s">
        <v>198</v>
      </c>
      <c r="F131" s="32" t="s">
        <v>214</v>
      </c>
      <c r="G131" s="32" t="s">
        <v>217</v>
      </c>
      <c r="H131" s="59">
        <v>0.05</v>
      </c>
      <c r="I131" s="1"/>
      <c r="J131" s="1"/>
      <c r="K131" s="58"/>
      <c r="L131" s="1"/>
      <c r="M131" s="58"/>
      <c r="N131" s="1"/>
      <c r="O131" s="58"/>
      <c r="P131" s="1"/>
      <c r="Q131" s="58"/>
      <c r="R131" s="1"/>
      <c r="S131" s="58">
        <v>0.5</v>
      </c>
      <c r="T131" s="1"/>
      <c r="U131" s="58"/>
      <c r="V131" s="1"/>
      <c r="W131" s="1"/>
      <c r="X131" s="1"/>
      <c r="Y131" s="1"/>
      <c r="Z131" s="1"/>
      <c r="AA131" s="1"/>
      <c r="AB131" s="1"/>
      <c r="AC131" s="1"/>
      <c r="AD131" s="1"/>
      <c r="AE131" s="58">
        <v>0.5</v>
      </c>
      <c r="AF131" s="1"/>
      <c r="AG131" s="4">
        <v>1</v>
      </c>
      <c r="AH131" s="30">
        <v>45444</v>
      </c>
      <c r="AI131" s="30">
        <v>45657</v>
      </c>
      <c r="AJ131" s="1" t="s">
        <v>134</v>
      </c>
      <c r="AK131" s="28" t="s">
        <v>117</v>
      </c>
      <c r="AL131" s="32" t="s">
        <v>43</v>
      </c>
      <c r="AM131" s="32" t="s">
        <v>43</v>
      </c>
      <c r="AN131" s="5" t="s">
        <v>81</v>
      </c>
      <c r="AO131" s="5"/>
    </row>
    <row r="132" spans="1:41" ht="105" x14ac:dyDescent="0.25">
      <c r="A132" s="28" t="s">
        <v>38</v>
      </c>
      <c r="B132" s="1" t="s">
        <v>77</v>
      </c>
      <c r="C132" s="29">
        <v>527</v>
      </c>
      <c r="D132" s="1" t="s">
        <v>198</v>
      </c>
      <c r="E132" s="1" t="s">
        <v>198</v>
      </c>
      <c r="F132" s="32" t="s">
        <v>218</v>
      </c>
      <c r="G132" s="32" t="s">
        <v>219</v>
      </c>
      <c r="H132" s="59">
        <v>0.1</v>
      </c>
      <c r="I132" s="58"/>
      <c r="J132" s="1"/>
      <c r="K132" s="58"/>
      <c r="L132" s="1"/>
      <c r="M132" s="58"/>
      <c r="N132" s="1"/>
      <c r="O132" s="58"/>
      <c r="P132" s="1"/>
      <c r="Q132" s="58">
        <v>0.5</v>
      </c>
      <c r="R132" s="1"/>
      <c r="S132" s="58">
        <v>0.5</v>
      </c>
      <c r="T132" s="1"/>
      <c r="U132" s="58"/>
      <c r="V132" s="1"/>
      <c r="W132" s="58"/>
      <c r="X132" s="1"/>
      <c r="Y132" s="58"/>
      <c r="Z132" s="1"/>
      <c r="AA132" s="58"/>
      <c r="AB132" s="1"/>
      <c r="AC132" s="58"/>
      <c r="AD132" s="1"/>
      <c r="AE132" s="58"/>
      <c r="AF132" s="1"/>
      <c r="AG132" s="4">
        <v>1</v>
      </c>
      <c r="AH132" s="30">
        <v>45413</v>
      </c>
      <c r="AI132" s="30">
        <v>45473</v>
      </c>
      <c r="AJ132" s="1" t="s">
        <v>220</v>
      </c>
      <c r="AK132" s="28" t="s">
        <v>117</v>
      </c>
      <c r="AL132" s="32" t="s">
        <v>43</v>
      </c>
      <c r="AM132" s="32" t="s">
        <v>43</v>
      </c>
      <c r="AN132" s="5" t="s">
        <v>81</v>
      </c>
      <c r="AO132" s="5"/>
    </row>
    <row r="133" spans="1:41" ht="105" x14ac:dyDescent="0.25">
      <c r="A133" s="28" t="s">
        <v>38</v>
      </c>
      <c r="B133" s="1" t="s">
        <v>77</v>
      </c>
      <c r="C133" s="29">
        <v>527</v>
      </c>
      <c r="D133" s="1" t="s">
        <v>198</v>
      </c>
      <c r="E133" s="1" t="s">
        <v>198</v>
      </c>
      <c r="F133" s="32" t="s">
        <v>221</v>
      </c>
      <c r="G133" s="32" t="s">
        <v>222</v>
      </c>
      <c r="H133" s="59">
        <v>0.1</v>
      </c>
      <c r="I133" s="1"/>
      <c r="J133" s="1"/>
      <c r="K133" s="1"/>
      <c r="L133" s="1"/>
      <c r="M133" s="1"/>
      <c r="N133" s="1"/>
      <c r="O133" s="1"/>
      <c r="P133" s="1"/>
      <c r="Q133" s="1"/>
      <c r="R133" s="1"/>
      <c r="S133" s="58"/>
      <c r="T133" s="1"/>
      <c r="U133" s="58">
        <v>0.5</v>
      </c>
      <c r="V133" s="1"/>
      <c r="W133" s="58">
        <v>0.5</v>
      </c>
      <c r="X133" s="1"/>
      <c r="Y133" s="1"/>
      <c r="Z133" s="1"/>
      <c r="AA133" s="1"/>
      <c r="AB133" s="1"/>
      <c r="AC133" s="1"/>
      <c r="AD133" s="1"/>
      <c r="AE133" s="1"/>
      <c r="AF133" s="1"/>
      <c r="AG133" s="4">
        <v>1</v>
      </c>
      <c r="AH133" s="30">
        <v>45474</v>
      </c>
      <c r="AI133" s="30">
        <v>45535</v>
      </c>
      <c r="AJ133" s="1" t="s">
        <v>223</v>
      </c>
      <c r="AK133" s="28" t="s">
        <v>117</v>
      </c>
      <c r="AL133" s="32" t="s">
        <v>43</v>
      </c>
      <c r="AM133" s="32" t="s">
        <v>43</v>
      </c>
      <c r="AN133" s="5" t="s">
        <v>81</v>
      </c>
      <c r="AO133" s="5"/>
    </row>
    <row r="134" spans="1:41" ht="105" x14ac:dyDescent="0.25">
      <c r="A134" s="28" t="s">
        <v>38</v>
      </c>
      <c r="B134" s="1" t="s">
        <v>77</v>
      </c>
      <c r="C134" s="29">
        <v>527</v>
      </c>
      <c r="D134" s="1" t="s">
        <v>198</v>
      </c>
      <c r="E134" s="1" t="s">
        <v>198</v>
      </c>
      <c r="F134" s="32" t="s">
        <v>221</v>
      </c>
      <c r="G134" s="32" t="s">
        <v>224</v>
      </c>
      <c r="H134" s="59">
        <v>0.05</v>
      </c>
      <c r="I134" s="58"/>
      <c r="J134" s="42"/>
      <c r="K134" s="58">
        <v>0.5</v>
      </c>
      <c r="L134" s="42"/>
      <c r="M134" s="58">
        <v>0.5</v>
      </c>
      <c r="N134" s="1"/>
      <c r="O134" s="1"/>
      <c r="P134" s="1"/>
      <c r="Q134" s="1"/>
      <c r="R134" s="1"/>
      <c r="S134" s="58"/>
      <c r="T134" s="1"/>
      <c r="U134" s="1"/>
      <c r="V134" s="1"/>
      <c r="W134" s="1"/>
      <c r="X134" s="1"/>
      <c r="Y134" s="58"/>
      <c r="Z134" s="1"/>
      <c r="AA134" s="1"/>
      <c r="AB134" s="1"/>
      <c r="AC134" s="1"/>
      <c r="AD134" s="1"/>
      <c r="AE134" s="58"/>
      <c r="AF134" s="1"/>
      <c r="AG134" s="4">
        <v>1</v>
      </c>
      <c r="AH134" s="30">
        <v>45323</v>
      </c>
      <c r="AI134" s="30">
        <v>45382</v>
      </c>
      <c r="AJ134" s="1" t="s">
        <v>225</v>
      </c>
      <c r="AK134" s="28" t="s">
        <v>117</v>
      </c>
      <c r="AL134" s="32" t="s">
        <v>43</v>
      </c>
      <c r="AM134" s="32" t="s">
        <v>43</v>
      </c>
      <c r="AN134" s="5" t="s">
        <v>81</v>
      </c>
      <c r="AO134" s="5"/>
    </row>
    <row r="135" spans="1:41" ht="105" x14ac:dyDescent="0.25">
      <c r="A135" s="28" t="s">
        <v>38</v>
      </c>
      <c r="B135" s="1" t="s">
        <v>77</v>
      </c>
      <c r="C135" s="29">
        <v>527</v>
      </c>
      <c r="D135" s="1" t="s">
        <v>198</v>
      </c>
      <c r="E135" s="1" t="s">
        <v>198</v>
      </c>
      <c r="F135" s="32" t="s">
        <v>221</v>
      </c>
      <c r="G135" s="28" t="s">
        <v>226</v>
      </c>
      <c r="H135" s="59">
        <v>0.05</v>
      </c>
      <c r="I135" s="1"/>
      <c r="J135" s="43"/>
      <c r="K135" s="4"/>
      <c r="L135" s="4"/>
      <c r="M135" s="4"/>
      <c r="N135" s="4"/>
      <c r="O135" s="4">
        <v>0.33</v>
      </c>
      <c r="P135" s="4"/>
      <c r="Q135" s="4"/>
      <c r="R135" s="4"/>
      <c r="S135" s="4"/>
      <c r="T135" s="4"/>
      <c r="U135" s="4"/>
      <c r="V135" s="4"/>
      <c r="W135" s="4">
        <v>0.33</v>
      </c>
      <c r="X135" s="4"/>
      <c r="Y135" s="4"/>
      <c r="Z135" s="4"/>
      <c r="AA135" s="4"/>
      <c r="AB135" s="4"/>
      <c r="AC135" s="4"/>
      <c r="AD135" s="4"/>
      <c r="AE135" s="4">
        <v>0.34</v>
      </c>
      <c r="AF135" s="4"/>
      <c r="AG135" s="4">
        <v>1</v>
      </c>
      <c r="AH135" s="30">
        <v>45383</v>
      </c>
      <c r="AI135" s="31">
        <v>45657</v>
      </c>
      <c r="AJ135" s="45" t="s">
        <v>227</v>
      </c>
      <c r="AK135" s="28" t="s">
        <v>117</v>
      </c>
      <c r="AL135" s="32" t="s">
        <v>43</v>
      </c>
      <c r="AM135" s="32" t="s">
        <v>43</v>
      </c>
      <c r="AN135" s="5" t="s">
        <v>81</v>
      </c>
      <c r="AO135" s="5"/>
    </row>
    <row r="136" spans="1:41" ht="105" x14ac:dyDescent="0.25">
      <c r="A136" s="28" t="s">
        <v>38</v>
      </c>
      <c r="B136" s="1" t="s">
        <v>77</v>
      </c>
      <c r="C136" s="29">
        <v>527</v>
      </c>
      <c r="D136" s="1" t="s">
        <v>198</v>
      </c>
      <c r="E136" s="1" t="s">
        <v>198</v>
      </c>
      <c r="F136" s="32" t="s">
        <v>214</v>
      </c>
      <c r="G136" s="32" t="s">
        <v>706</v>
      </c>
      <c r="H136" s="59">
        <v>0.05</v>
      </c>
      <c r="I136" s="1"/>
      <c r="J136" s="1"/>
      <c r="K136" s="58"/>
      <c r="L136" s="1"/>
      <c r="M136" s="58"/>
      <c r="N136" s="1"/>
      <c r="O136" s="58"/>
      <c r="P136" s="1"/>
      <c r="Q136" s="58"/>
      <c r="R136" s="1"/>
      <c r="S136" s="58">
        <v>0.5</v>
      </c>
      <c r="T136" s="1"/>
      <c r="U136" s="58"/>
      <c r="V136" s="1"/>
      <c r="W136" s="1"/>
      <c r="X136" s="1"/>
      <c r="Y136" s="1"/>
      <c r="Z136" s="1"/>
      <c r="AA136" s="1"/>
      <c r="AB136" s="1"/>
      <c r="AC136" s="1"/>
      <c r="AD136" s="1"/>
      <c r="AE136" s="1">
        <v>0.5</v>
      </c>
      <c r="AF136" s="1"/>
      <c r="AG136" s="4">
        <v>1</v>
      </c>
      <c r="AH136" s="30">
        <v>45444</v>
      </c>
      <c r="AI136" s="30">
        <v>45657</v>
      </c>
      <c r="AJ136" s="1" t="s">
        <v>134</v>
      </c>
      <c r="AK136" s="28" t="s">
        <v>126</v>
      </c>
      <c r="AL136" s="32" t="s">
        <v>43</v>
      </c>
      <c r="AM136" s="32" t="s">
        <v>43</v>
      </c>
      <c r="AN136" s="5" t="s">
        <v>81</v>
      </c>
      <c r="AO136" s="5"/>
    </row>
    <row r="137" spans="1:41" ht="75" x14ac:dyDescent="0.25">
      <c r="A137" s="28" t="s">
        <v>38</v>
      </c>
      <c r="B137" s="1" t="s">
        <v>77</v>
      </c>
      <c r="C137" s="38">
        <v>526</v>
      </c>
      <c r="D137" s="1" t="s">
        <v>198</v>
      </c>
      <c r="E137" s="1" t="s">
        <v>198</v>
      </c>
      <c r="F137" s="32" t="s">
        <v>228</v>
      </c>
      <c r="G137" s="32" t="s">
        <v>229</v>
      </c>
      <c r="H137" s="59">
        <v>0.02</v>
      </c>
      <c r="I137" s="4"/>
      <c r="J137" s="4"/>
      <c r="K137" s="4">
        <v>0.5</v>
      </c>
      <c r="L137" s="4"/>
      <c r="M137" s="4">
        <v>0.5</v>
      </c>
      <c r="N137" s="4"/>
      <c r="O137" s="4"/>
      <c r="P137" s="4"/>
      <c r="Q137" s="4"/>
      <c r="R137" s="4"/>
      <c r="S137" s="4"/>
      <c r="T137" s="4"/>
      <c r="U137" s="4"/>
      <c r="V137" s="4"/>
      <c r="W137" s="4"/>
      <c r="X137" s="4"/>
      <c r="Y137" s="4"/>
      <c r="Z137" s="4"/>
      <c r="AA137" s="4"/>
      <c r="AB137" s="4"/>
      <c r="AC137" s="4"/>
      <c r="AD137" s="4"/>
      <c r="AE137" s="4"/>
      <c r="AF137" s="4"/>
      <c r="AG137" s="4">
        <v>1</v>
      </c>
      <c r="AH137" s="31">
        <v>45323</v>
      </c>
      <c r="AI137" s="31">
        <v>45382</v>
      </c>
      <c r="AJ137" s="4" t="s">
        <v>230</v>
      </c>
      <c r="AK137" s="32" t="s">
        <v>231</v>
      </c>
      <c r="AL137" s="32" t="s">
        <v>43</v>
      </c>
      <c r="AM137" s="32" t="s">
        <v>43</v>
      </c>
      <c r="AN137" s="5" t="s">
        <v>81</v>
      </c>
      <c r="AO137" s="5"/>
    </row>
    <row r="138" spans="1:41" ht="90" x14ac:dyDescent="0.25">
      <c r="A138" s="28" t="s">
        <v>38</v>
      </c>
      <c r="B138" s="1" t="s">
        <v>77</v>
      </c>
      <c r="C138" s="38">
        <v>526</v>
      </c>
      <c r="D138" s="1" t="s">
        <v>198</v>
      </c>
      <c r="E138" s="1" t="s">
        <v>198</v>
      </c>
      <c r="F138" s="32" t="s">
        <v>228</v>
      </c>
      <c r="G138" s="32" t="s">
        <v>232</v>
      </c>
      <c r="H138" s="59">
        <v>0.1</v>
      </c>
      <c r="I138" s="4"/>
      <c r="J138" s="4"/>
      <c r="K138" s="4"/>
      <c r="L138" s="4"/>
      <c r="M138" s="4"/>
      <c r="N138" s="4"/>
      <c r="O138" s="4">
        <v>0.25</v>
      </c>
      <c r="P138" s="4"/>
      <c r="Q138" s="4"/>
      <c r="R138" s="4"/>
      <c r="S138" s="4"/>
      <c r="T138" s="4"/>
      <c r="U138" s="4">
        <v>0.25</v>
      </c>
      <c r="V138" s="4"/>
      <c r="W138" s="4"/>
      <c r="X138" s="4"/>
      <c r="Y138" s="61"/>
      <c r="Z138" s="4"/>
      <c r="AA138" s="4">
        <v>0.25</v>
      </c>
      <c r="AB138" s="4"/>
      <c r="AC138" s="4"/>
      <c r="AD138" s="4"/>
      <c r="AE138" s="4">
        <v>0.25</v>
      </c>
      <c r="AF138" s="4"/>
      <c r="AG138" s="4">
        <v>1</v>
      </c>
      <c r="AH138" s="31">
        <v>45383</v>
      </c>
      <c r="AI138" s="31">
        <v>45657</v>
      </c>
      <c r="AJ138" s="4" t="s">
        <v>233</v>
      </c>
      <c r="AK138" s="32" t="s">
        <v>231</v>
      </c>
      <c r="AL138" s="32" t="s">
        <v>43</v>
      </c>
      <c r="AM138" s="32" t="s">
        <v>43</v>
      </c>
      <c r="AN138" s="5" t="s">
        <v>81</v>
      </c>
      <c r="AO138" s="5"/>
    </row>
    <row r="139" spans="1:41" ht="75" x14ac:dyDescent="0.25">
      <c r="A139" s="28" t="s">
        <v>38</v>
      </c>
      <c r="B139" s="1" t="s">
        <v>77</v>
      </c>
      <c r="C139" s="38">
        <v>526</v>
      </c>
      <c r="D139" s="1" t="s">
        <v>198</v>
      </c>
      <c r="E139" s="1" t="s">
        <v>198</v>
      </c>
      <c r="F139" s="32" t="s">
        <v>234</v>
      </c>
      <c r="G139" s="32" t="s">
        <v>235</v>
      </c>
      <c r="H139" s="59">
        <v>0.05</v>
      </c>
      <c r="I139" s="4"/>
      <c r="J139" s="4"/>
      <c r="K139" s="4"/>
      <c r="L139" s="4"/>
      <c r="M139" s="4"/>
      <c r="N139" s="4"/>
      <c r="O139" s="4"/>
      <c r="P139" s="4"/>
      <c r="Q139" s="4"/>
      <c r="R139" s="4"/>
      <c r="S139" s="4">
        <v>0.2</v>
      </c>
      <c r="T139" s="4"/>
      <c r="U139" s="4">
        <v>0.8</v>
      </c>
      <c r="V139" s="4"/>
      <c r="W139" s="4"/>
      <c r="X139" s="4"/>
      <c r="Y139" s="4"/>
      <c r="Z139" s="4"/>
      <c r="AA139" s="4"/>
      <c r="AB139" s="4"/>
      <c r="AC139" s="4"/>
      <c r="AD139" s="4"/>
      <c r="AE139" s="4"/>
      <c r="AF139" s="4"/>
      <c r="AG139" s="4">
        <v>1</v>
      </c>
      <c r="AH139" s="31">
        <v>45444</v>
      </c>
      <c r="AI139" s="31">
        <v>45504</v>
      </c>
      <c r="AJ139" s="4" t="s">
        <v>236</v>
      </c>
      <c r="AK139" s="32" t="s">
        <v>231</v>
      </c>
      <c r="AL139" s="32" t="s">
        <v>43</v>
      </c>
      <c r="AM139" s="32" t="s">
        <v>43</v>
      </c>
      <c r="AN139" s="5" t="s">
        <v>81</v>
      </c>
      <c r="AO139" s="5"/>
    </row>
    <row r="140" spans="1:41" ht="75" x14ac:dyDescent="0.25">
      <c r="A140" s="28" t="s">
        <v>38</v>
      </c>
      <c r="B140" s="1" t="s">
        <v>77</v>
      </c>
      <c r="C140" s="38">
        <v>526</v>
      </c>
      <c r="D140" s="1" t="s">
        <v>198</v>
      </c>
      <c r="E140" s="1" t="s">
        <v>198</v>
      </c>
      <c r="F140" s="32" t="s">
        <v>234</v>
      </c>
      <c r="G140" s="32" t="s">
        <v>237</v>
      </c>
      <c r="H140" s="59">
        <v>0.02</v>
      </c>
      <c r="I140" s="4"/>
      <c r="J140" s="4"/>
      <c r="K140" s="4"/>
      <c r="L140" s="4"/>
      <c r="M140" s="4"/>
      <c r="N140" s="4"/>
      <c r="O140" s="4">
        <v>0.25</v>
      </c>
      <c r="P140" s="4"/>
      <c r="Q140" s="4"/>
      <c r="R140" s="4"/>
      <c r="S140" s="4"/>
      <c r="T140" s="4"/>
      <c r="U140" s="4">
        <v>0.25</v>
      </c>
      <c r="V140" s="4"/>
      <c r="W140" s="4"/>
      <c r="X140" s="4"/>
      <c r="Y140" s="61"/>
      <c r="Z140" s="4"/>
      <c r="AA140" s="4">
        <v>0.25</v>
      </c>
      <c r="AB140" s="4"/>
      <c r="AC140" s="4"/>
      <c r="AD140" s="4"/>
      <c r="AE140" s="4">
        <v>0.25</v>
      </c>
      <c r="AF140" s="4"/>
      <c r="AG140" s="4">
        <v>1</v>
      </c>
      <c r="AH140" s="31">
        <v>45383</v>
      </c>
      <c r="AI140" s="31">
        <v>45657</v>
      </c>
      <c r="AJ140" s="4" t="s">
        <v>96</v>
      </c>
      <c r="AK140" s="32" t="s">
        <v>231</v>
      </c>
      <c r="AL140" s="32" t="s">
        <v>43</v>
      </c>
      <c r="AM140" s="32" t="s">
        <v>43</v>
      </c>
      <c r="AN140" s="5" t="s">
        <v>81</v>
      </c>
      <c r="AO140" s="5"/>
    </row>
    <row r="141" spans="1:41" ht="75" x14ac:dyDescent="0.25">
      <c r="A141" s="28" t="s">
        <v>38</v>
      </c>
      <c r="B141" s="1" t="s">
        <v>77</v>
      </c>
      <c r="C141" s="38">
        <v>526</v>
      </c>
      <c r="D141" s="1" t="s">
        <v>198</v>
      </c>
      <c r="E141" s="1" t="s">
        <v>198</v>
      </c>
      <c r="F141" s="32" t="s">
        <v>238</v>
      </c>
      <c r="G141" s="32" t="s">
        <v>239</v>
      </c>
      <c r="H141" s="59">
        <v>0.08</v>
      </c>
      <c r="I141" s="4"/>
      <c r="J141" s="4"/>
      <c r="K141" s="4"/>
      <c r="L141" s="4"/>
      <c r="M141" s="4"/>
      <c r="N141" s="4"/>
      <c r="O141" s="4"/>
      <c r="P141" s="4"/>
      <c r="Q141" s="4"/>
      <c r="R141" s="4"/>
      <c r="S141" s="4"/>
      <c r="T141" s="4"/>
      <c r="U141" s="4"/>
      <c r="V141" s="4"/>
      <c r="W141" s="4"/>
      <c r="X141" s="4"/>
      <c r="Y141" s="4"/>
      <c r="Z141" s="4"/>
      <c r="AA141" s="4"/>
      <c r="AB141" s="4"/>
      <c r="AC141" s="4">
        <v>1</v>
      </c>
      <c r="AD141" s="4"/>
      <c r="AE141" s="4"/>
      <c r="AF141" s="4"/>
      <c r="AG141" s="4">
        <v>1</v>
      </c>
      <c r="AH141" s="31">
        <v>45597</v>
      </c>
      <c r="AI141" s="31">
        <v>45626</v>
      </c>
      <c r="AJ141" s="4" t="s">
        <v>236</v>
      </c>
      <c r="AK141" s="32" t="s">
        <v>231</v>
      </c>
      <c r="AL141" s="32" t="s">
        <v>43</v>
      </c>
      <c r="AM141" s="32" t="s">
        <v>43</v>
      </c>
      <c r="AN141" s="5" t="s">
        <v>81</v>
      </c>
      <c r="AO141" s="5"/>
    </row>
    <row r="142" spans="1:41" ht="75" x14ac:dyDescent="0.25">
      <c r="A142" s="28" t="s">
        <v>38</v>
      </c>
      <c r="B142" s="1" t="s">
        <v>77</v>
      </c>
      <c r="C142" s="38">
        <v>526</v>
      </c>
      <c r="D142" s="1" t="s">
        <v>198</v>
      </c>
      <c r="E142" s="1" t="s">
        <v>198</v>
      </c>
      <c r="F142" s="32" t="s">
        <v>238</v>
      </c>
      <c r="G142" s="32" t="s">
        <v>240</v>
      </c>
      <c r="H142" s="59">
        <v>0.03</v>
      </c>
      <c r="I142" s="4"/>
      <c r="J142" s="4"/>
      <c r="K142" s="4"/>
      <c r="L142" s="4"/>
      <c r="M142" s="36"/>
      <c r="N142" s="4"/>
      <c r="O142" s="4">
        <v>0.25</v>
      </c>
      <c r="P142" s="4"/>
      <c r="Q142" s="4"/>
      <c r="R142" s="4"/>
      <c r="S142" s="36"/>
      <c r="T142" s="4"/>
      <c r="U142" s="4">
        <v>0.25</v>
      </c>
      <c r="V142" s="4"/>
      <c r="W142" s="4"/>
      <c r="X142" s="4"/>
      <c r="Y142" s="36"/>
      <c r="Z142" s="4"/>
      <c r="AA142" s="4">
        <v>0.25</v>
      </c>
      <c r="AB142" s="4"/>
      <c r="AC142" s="4"/>
      <c r="AD142" s="4"/>
      <c r="AE142" s="4">
        <v>0.25</v>
      </c>
      <c r="AF142" s="4"/>
      <c r="AG142" s="4">
        <v>1</v>
      </c>
      <c r="AH142" s="31">
        <v>45383</v>
      </c>
      <c r="AI142" s="31">
        <v>45657</v>
      </c>
      <c r="AJ142" s="4" t="s">
        <v>236</v>
      </c>
      <c r="AK142" s="32" t="s">
        <v>231</v>
      </c>
      <c r="AL142" s="32" t="s">
        <v>43</v>
      </c>
      <c r="AM142" s="32" t="s">
        <v>43</v>
      </c>
      <c r="AN142" s="5" t="s">
        <v>81</v>
      </c>
      <c r="AO142" s="5"/>
    </row>
    <row r="143" spans="1:41" ht="105" x14ac:dyDescent="0.25">
      <c r="A143" s="28" t="s">
        <v>38</v>
      </c>
      <c r="B143" s="1" t="s">
        <v>77</v>
      </c>
      <c r="C143" s="38">
        <v>526</v>
      </c>
      <c r="D143" s="1" t="s">
        <v>198</v>
      </c>
      <c r="E143" s="1" t="s">
        <v>198</v>
      </c>
      <c r="F143" s="32" t="s">
        <v>238</v>
      </c>
      <c r="G143" s="32" t="s">
        <v>241</v>
      </c>
      <c r="H143" s="59">
        <v>0.1</v>
      </c>
      <c r="I143" s="4"/>
      <c r="J143" s="4"/>
      <c r="K143" s="4"/>
      <c r="L143" s="4"/>
      <c r="M143" s="4"/>
      <c r="N143" s="4"/>
      <c r="O143" s="4">
        <v>0.25</v>
      </c>
      <c r="P143" s="4"/>
      <c r="Q143" s="4"/>
      <c r="R143" s="4"/>
      <c r="S143" s="4"/>
      <c r="T143" s="4"/>
      <c r="U143" s="4">
        <v>0.25</v>
      </c>
      <c r="V143" s="4"/>
      <c r="W143" s="4"/>
      <c r="X143" s="4"/>
      <c r="Y143" s="61"/>
      <c r="Z143" s="4"/>
      <c r="AA143" s="4">
        <v>0.25</v>
      </c>
      <c r="AB143" s="4"/>
      <c r="AC143" s="4"/>
      <c r="AD143" s="4"/>
      <c r="AE143" s="4">
        <v>0.25</v>
      </c>
      <c r="AF143" s="4"/>
      <c r="AG143" s="4">
        <v>1</v>
      </c>
      <c r="AH143" s="31">
        <v>45383</v>
      </c>
      <c r="AI143" s="31">
        <v>45657</v>
      </c>
      <c r="AJ143" s="4" t="s">
        <v>242</v>
      </c>
      <c r="AK143" s="32" t="s">
        <v>231</v>
      </c>
      <c r="AL143" s="32" t="s">
        <v>43</v>
      </c>
      <c r="AM143" s="32" t="s">
        <v>43</v>
      </c>
      <c r="AN143" s="5" t="s">
        <v>81</v>
      </c>
      <c r="AO143" s="5"/>
    </row>
    <row r="144" spans="1:41" ht="75" x14ac:dyDescent="0.25">
      <c r="A144" s="28" t="s">
        <v>38</v>
      </c>
      <c r="B144" s="1" t="s">
        <v>77</v>
      </c>
      <c r="C144" s="38">
        <v>526</v>
      </c>
      <c r="D144" s="1" t="s">
        <v>198</v>
      </c>
      <c r="E144" s="1" t="s">
        <v>198</v>
      </c>
      <c r="F144" s="32" t="s">
        <v>243</v>
      </c>
      <c r="G144" s="32" t="s">
        <v>244</v>
      </c>
      <c r="H144" s="59">
        <v>0.05</v>
      </c>
      <c r="I144" s="4"/>
      <c r="J144" s="4"/>
      <c r="K144" s="4"/>
      <c r="L144" s="4"/>
      <c r="M144" s="4"/>
      <c r="N144" s="4"/>
      <c r="O144" s="4">
        <v>0.25</v>
      </c>
      <c r="P144" s="4"/>
      <c r="Q144" s="4"/>
      <c r="R144" s="4"/>
      <c r="S144" s="36"/>
      <c r="T144" s="4"/>
      <c r="U144" s="4">
        <v>0.25</v>
      </c>
      <c r="V144" s="4"/>
      <c r="W144" s="4"/>
      <c r="X144" s="4"/>
      <c r="Y144" s="36"/>
      <c r="Z144" s="4"/>
      <c r="AA144" s="4">
        <v>0.25</v>
      </c>
      <c r="AB144" s="4"/>
      <c r="AC144" s="4"/>
      <c r="AD144" s="4"/>
      <c r="AE144" s="4">
        <v>0.25</v>
      </c>
      <c r="AF144" s="4"/>
      <c r="AG144" s="4">
        <v>1</v>
      </c>
      <c r="AH144" s="31">
        <v>45383</v>
      </c>
      <c r="AI144" s="31">
        <v>45657</v>
      </c>
      <c r="AJ144" s="4" t="s">
        <v>96</v>
      </c>
      <c r="AK144" s="32" t="s">
        <v>231</v>
      </c>
      <c r="AL144" s="32" t="s">
        <v>43</v>
      </c>
      <c r="AM144" s="32" t="s">
        <v>43</v>
      </c>
      <c r="AN144" s="5" t="s">
        <v>81</v>
      </c>
      <c r="AO144" s="5"/>
    </row>
    <row r="145" spans="1:41" ht="90" x14ac:dyDescent="0.25">
      <c r="A145" s="28" t="s">
        <v>38</v>
      </c>
      <c r="B145" s="1" t="s">
        <v>77</v>
      </c>
      <c r="C145" s="38">
        <v>526</v>
      </c>
      <c r="D145" s="1" t="s">
        <v>198</v>
      </c>
      <c r="E145" s="1" t="s">
        <v>198</v>
      </c>
      <c r="F145" s="32" t="s">
        <v>245</v>
      </c>
      <c r="G145" s="32" t="s">
        <v>246</v>
      </c>
      <c r="H145" s="59">
        <v>0.05</v>
      </c>
      <c r="I145" s="4"/>
      <c r="J145" s="4"/>
      <c r="K145" s="4"/>
      <c r="L145" s="4"/>
      <c r="M145" s="4"/>
      <c r="N145" s="4"/>
      <c r="O145" s="4">
        <v>0.25</v>
      </c>
      <c r="P145" s="4"/>
      <c r="Q145" s="4"/>
      <c r="R145" s="4"/>
      <c r="S145" s="36"/>
      <c r="T145" s="4"/>
      <c r="U145" s="4">
        <v>0.25</v>
      </c>
      <c r="V145" s="4"/>
      <c r="W145" s="4"/>
      <c r="X145" s="4"/>
      <c r="Y145" s="36"/>
      <c r="Z145" s="4"/>
      <c r="AA145" s="4">
        <v>0.25</v>
      </c>
      <c r="AB145" s="4"/>
      <c r="AC145" s="4"/>
      <c r="AD145" s="4"/>
      <c r="AE145" s="4">
        <v>0.25</v>
      </c>
      <c r="AF145" s="4"/>
      <c r="AG145" s="4">
        <v>1</v>
      </c>
      <c r="AH145" s="31">
        <v>45383</v>
      </c>
      <c r="AI145" s="31">
        <v>45657</v>
      </c>
      <c r="AJ145" s="4" t="s">
        <v>96</v>
      </c>
      <c r="AK145" s="32" t="s">
        <v>231</v>
      </c>
      <c r="AL145" s="32" t="s">
        <v>43</v>
      </c>
      <c r="AM145" s="32" t="s">
        <v>43</v>
      </c>
      <c r="AN145" s="5" t="s">
        <v>81</v>
      </c>
      <c r="AO145" s="5"/>
    </row>
    <row r="146" spans="1:41" ht="75" x14ac:dyDescent="0.25">
      <c r="A146" s="28" t="s">
        <v>38</v>
      </c>
      <c r="B146" s="1" t="s">
        <v>77</v>
      </c>
      <c r="C146" s="38">
        <v>526</v>
      </c>
      <c r="D146" s="1" t="s">
        <v>198</v>
      </c>
      <c r="E146" s="1" t="s">
        <v>198</v>
      </c>
      <c r="F146" s="32" t="s">
        <v>247</v>
      </c>
      <c r="G146" s="32" t="s">
        <v>248</v>
      </c>
      <c r="H146" s="59">
        <v>0.08</v>
      </c>
      <c r="I146" s="4"/>
      <c r="J146" s="4"/>
      <c r="K146" s="4"/>
      <c r="L146" s="4"/>
      <c r="M146" s="4"/>
      <c r="N146" s="4"/>
      <c r="O146" s="4">
        <v>0.5</v>
      </c>
      <c r="P146" s="4"/>
      <c r="Q146" s="4"/>
      <c r="R146" s="4"/>
      <c r="S146" s="4"/>
      <c r="T146" s="4"/>
      <c r="U146" s="4"/>
      <c r="V146" s="4"/>
      <c r="W146" s="4">
        <v>0.5</v>
      </c>
      <c r="X146" s="4"/>
      <c r="Y146" s="4"/>
      <c r="Z146" s="4"/>
      <c r="AA146" s="4"/>
      <c r="AB146" s="4"/>
      <c r="AC146" s="4"/>
      <c r="AD146" s="4"/>
      <c r="AE146" s="4"/>
      <c r="AF146" s="4"/>
      <c r="AG146" s="4">
        <v>1</v>
      </c>
      <c r="AH146" s="31">
        <v>45383</v>
      </c>
      <c r="AI146" s="31">
        <v>45535</v>
      </c>
      <c r="AJ146" s="4" t="s">
        <v>249</v>
      </c>
      <c r="AK146" s="32" t="s">
        <v>231</v>
      </c>
      <c r="AL146" s="32" t="s">
        <v>43</v>
      </c>
      <c r="AM146" s="32" t="s">
        <v>43</v>
      </c>
      <c r="AN146" s="5" t="s">
        <v>81</v>
      </c>
      <c r="AO146" s="5"/>
    </row>
    <row r="147" spans="1:41" ht="75" x14ac:dyDescent="0.25">
      <c r="A147" s="28" t="s">
        <v>38</v>
      </c>
      <c r="B147" s="1" t="s">
        <v>77</v>
      </c>
      <c r="C147" s="38">
        <v>526</v>
      </c>
      <c r="D147" s="1" t="s">
        <v>198</v>
      </c>
      <c r="E147" s="1" t="s">
        <v>198</v>
      </c>
      <c r="F147" s="32" t="s">
        <v>247</v>
      </c>
      <c r="G147" s="32" t="s">
        <v>250</v>
      </c>
      <c r="H147" s="59">
        <v>0.03</v>
      </c>
      <c r="I147" s="4"/>
      <c r="J147" s="4"/>
      <c r="K147" s="4"/>
      <c r="L147" s="4"/>
      <c r="M147" s="4"/>
      <c r="N147" s="4"/>
      <c r="O147" s="4"/>
      <c r="P147" s="4"/>
      <c r="Q147" s="4"/>
      <c r="R147" s="4"/>
      <c r="S147" s="4">
        <v>0.5</v>
      </c>
      <c r="T147" s="4"/>
      <c r="U147" s="4"/>
      <c r="V147" s="4"/>
      <c r="W147" s="4"/>
      <c r="X147" s="4"/>
      <c r="Y147" s="4"/>
      <c r="Z147" s="4"/>
      <c r="AA147" s="4"/>
      <c r="AB147" s="4"/>
      <c r="AC147" s="4"/>
      <c r="AD147" s="4"/>
      <c r="AE147" s="4">
        <v>0.5</v>
      </c>
      <c r="AF147" s="4"/>
      <c r="AG147" s="4">
        <v>1</v>
      </c>
      <c r="AH147" s="31">
        <v>45444</v>
      </c>
      <c r="AI147" s="31">
        <v>45657</v>
      </c>
      <c r="AJ147" s="4" t="s">
        <v>251</v>
      </c>
      <c r="AK147" s="32" t="s">
        <v>231</v>
      </c>
      <c r="AL147" s="32" t="s">
        <v>43</v>
      </c>
      <c r="AM147" s="32" t="s">
        <v>43</v>
      </c>
      <c r="AN147" s="5" t="s">
        <v>81</v>
      </c>
      <c r="AO147" s="5"/>
    </row>
    <row r="148" spans="1:41" ht="90" x14ac:dyDescent="0.25">
      <c r="A148" s="28" t="s">
        <v>38</v>
      </c>
      <c r="B148" s="1" t="s">
        <v>77</v>
      </c>
      <c r="C148" s="38">
        <v>526</v>
      </c>
      <c r="D148" s="1" t="s">
        <v>198</v>
      </c>
      <c r="E148" s="1" t="s">
        <v>198</v>
      </c>
      <c r="F148" s="32" t="s">
        <v>247</v>
      </c>
      <c r="G148" s="32" t="s">
        <v>252</v>
      </c>
      <c r="H148" s="59">
        <v>0.03</v>
      </c>
      <c r="I148" s="4"/>
      <c r="J148" s="4"/>
      <c r="K148" s="4"/>
      <c r="L148" s="4"/>
      <c r="M148" s="4">
        <v>0.5</v>
      </c>
      <c r="N148" s="4"/>
      <c r="O148" s="4"/>
      <c r="P148" s="4"/>
      <c r="Q148" s="4"/>
      <c r="R148" s="4"/>
      <c r="S148" s="4"/>
      <c r="T148" s="4"/>
      <c r="U148" s="4"/>
      <c r="V148" s="4"/>
      <c r="W148" s="4"/>
      <c r="X148" s="4"/>
      <c r="Y148" s="4">
        <v>0.5</v>
      </c>
      <c r="Z148" s="4"/>
      <c r="AA148" s="4"/>
      <c r="AB148" s="4"/>
      <c r="AC148" s="4"/>
      <c r="AD148" s="4"/>
      <c r="AE148" s="4"/>
      <c r="AF148" s="4"/>
      <c r="AG148" s="4">
        <v>1</v>
      </c>
      <c r="AH148" s="31">
        <v>45352</v>
      </c>
      <c r="AI148" s="31">
        <v>45565</v>
      </c>
      <c r="AJ148" s="4" t="s">
        <v>253</v>
      </c>
      <c r="AK148" s="32" t="s">
        <v>231</v>
      </c>
      <c r="AL148" s="32" t="s">
        <v>43</v>
      </c>
      <c r="AM148" s="32" t="s">
        <v>43</v>
      </c>
      <c r="AN148" s="5" t="s">
        <v>81</v>
      </c>
      <c r="AO148" s="5"/>
    </row>
    <row r="149" spans="1:41" ht="75" x14ac:dyDescent="0.25">
      <c r="A149" s="28" t="s">
        <v>38</v>
      </c>
      <c r="B149" s="1" t="s">
        <v>77</v>
      </c>
      <c r="C149" s="38">
        <v>526</v>
      </c>
      <c r="D149" s="1" t="s">
        <v>198</v>
      </c>
      <c r="E149" s="1" t="s">
        <v>198</v>
      </c>
      <c r="F149" s="32" t="s">
        <v>254</v>
      </c>
      <c r="G149" s="32" t="s">
        <v>255</v>
      </c>
      <c r="H149" s="59">
        <v>0.02</v>
      </c>
      <c r="I149" s="4">
        <v>0.25</v>
      </c>
      <c r="J149" s="4"/>
      <c r="K149" s="4">
        <v>0.75</v>
      </c>
      <c r="L149" s="4"/>
      <c r="M149" s="4"/>
      <c r="N149" s="4"/>
      <c r="O149" s="4"/>
      <c r="P149" s="4"/>
      <c r="Q149" s="4"/>
      <c r="R149" s="4"/>
      <c r="S149" s="4"/>
      <c r="T149" s="4"/>
      <c r="U149" s="4"/>
      <c r="V149" s="4"/>
      <c r="W149" s="4"/>
      <c r="X149" s="4"/>
      <c r="Y149" s="4"/>
      <c r="Z149" s="4"/>
      <c r="AA149" s="4"/>
      <c r="AB149" s="4"/>
      <c r="AC149" s="4"/>
      <c r="AD149" s="4"/>
      <c r="AE149" s="4"/>
      <c r="AF149" s="4"/>
      <c r="AG149" s="4">
        <v>1</v>
      </c>
      <c r="AH149" s="31">
        <v>45293</v>
      </c>
      <c r="AI149" s="31">
        <v>45349</v>
      </c>
      <c r="AJ149" s="4" t="s">
        <v>256</v>
      </c>
      <c r="AK149" s="32" t="s">
        <v>231</v>
      </c>
      <c r="AL149" s="32" t="s">
        <v>43</v>
      </c>
      <c r="AM149" s="32" t="s">
        <v>43</v>
      </c>
      <c r="AN149" s="5" t="s">
        <v>81</v>
      </c>
      <c r="AO149" s="5"/>
    </row>
    <row r="150" spans="1:41" ht="105" x14ac:dyDescent="0.25">
      <c r="A150" s="28" t="s">
        <v>38</v>
      </c>
      <c r="B150" s="1" t="s">
        <v>77</v>
      </c>
      <c r="C150" s="38">
        <v>526</v>
      </c>
      <c r="D150" s="1" t="s">
        <v>198</v>
      </c>
      <c r="E150" s="1" t="s">
        <v>198</v>
      </c>
      <c r="F150" s="32" t="s">
        <v>254</v>
      </c>
      <c r="G150" s="32" t="s">
        <v>257</v>
      </c>
      <c r="H150" s="59">
        <v>0.1</v>
      </c>
      <c r="I150" s="4"/>
      <c r="J150" s="4"/>
      <c r="K150" s="4"/>
      <c r="L150" s="4"/>
      <c r="M150" s="4"/>
      <c r="N150" s="4"/>
      <c r="O150" s="4">
        <v>0.25</v>
      </c>
      <c r="P150" s="4"/>
      <c r="Q150" s="4"/>
      <c r="R150" s="4"/>
      <c r="S150" s="4"/>
      <c r="T150" s="4"/>
      <c r="U150" s="4">
        <v>0.25</v>
      </c>
      <c r="V150" s="4"/>
      <c r="W150" s="4"/>
      <c r="X150" s="4"/>
      <c r="Y150" s="4"/>
      <c r="Z150" s="4"/>
      <c r="AA150" s="4">
        <v>0.25</v>
      </c>
      <c r="AB150" s="4"/>
      <c r="AC150" s="4"/>
      <c r="AD150" s="4"/>
      <c r="AE150" s="4">
        <v>0.25</v>
      </c>
      <c r="AF150" s="4"/>
      <c r="AG150" s="4">
        <v>1</v>
      </c>
      <c r="AH150" s="31">
        <v>45383</v>
      </c>
      <c r="AI150" s="31">
        <v>45657</v>
      </c>
      <c r="AJ150" s="4" t="s">
        <v>258</v>
      </c>
      <c r="AK150" s="32" t="s">
        <v>231</v>
      </c>
      <c r="AL150" s="32" t="s">
        <v>43</v>
      </c>
      <c r="AM150" s="32" t="s">
        <v>43</v>
      </c>
      <c r="AN150" s="5" t="s">
        <v>81</v>
      </c>
      <c r="AO150" s="5"/>
    </row>
    <row r="151" spans="1:41" ht="150" x14ac:dyDescent="0.25">
      <c r="A151" s="28" t="s">
        <v>38</v>
      </c>
      <c r="B151" s="1" t="s">
        <v>77</v>
      </c>
      <c r="C151" s="38">
        <v>526</v>
      </c>
      <c r="D151" s="1" t="s">
        <v>198</v>
      </c>
      <c r="E151" s="1" t="s">
        <v>198</v>
      </c>
      <c r="F151" s="32" t="s">
        <v>259</v>
      </c>
      <c r="G151" s="32" t="s">
        <v>260</v>
      </c>
      <c r="H151" s="57">
        <v>0.1</v>
      </c>
      <c r="I151" s="61"/>
      <c r="J151" s="61"/>
      <c r="K151" s="61"/>
      <c r="L151" s="61"/>
      <c r="M151" s="57">
        <v>0.2</v>
      </c>
      <c r="N151" s="61"/>
      <c r="O151" s="57">
        <v>0.2</v>
      </c>
      <c r="P151" s="61"/>
      <c r="Q151" s="57">
        <v>0.2</v>
      </c>
      <c r="R151" s="61"/>
      <c r="S151" s="57">
        <v>0.2</v>
      </c>
      <c r="T151" s="61"/>
      <c r="U151" s="57">
        <v>0.2</v>
      </c>
      <c r="V151" s="61"/>
      <c r="W151" s="61"/>
      <c r="X151" s="61"/>
      <c r="Y151" s="61"/>
      <c r="Z151" s="61"/>
      <c r="AA151" s="61"/>
      <c r="AB151" s="61"/>
      <c r="AC151" s="61"/>
      <c r="AD151" s="61"/>
      <c r="AE151" s="61"/>
      <c r="AF151" s="61"/>
      <c r="AG151" s="4">
        <v>1</v>
      </c>
      <c r="AH151" s="39">
        <v>45352</v>
      </c>
      <c r="AI151" s="39">
        <v>45504</v>
      </c>
      <c r="AJ151" s="51" t="s">
        <v>261</v>
      </c>
      <c r="AK151" s="28" t="s">
        <v>213</v>
      </c>
      <c r="AL151" s="32" t="s">
        <v>43</v>
      </c>
      <c r="AM151" s="32" t="s">
        <v>43</v>
      </c>
      <c r="AN151" s="5" t="s">
        <v>81</v>
      </c>
      <c r="AO151" s="420" t="s">
        <v>725</v>
      </c>
    </row>
    <row r="152" spans="1:41" ht="150" x14ac:dyDescent="0.25">
      <c r="A152" s="101" t="s">
        <v>38</v>
      </c>
      <c r="B152" s="102" t="s">
        <v>77</v>
      </c>
      <c r="C152" s="111">
        <v>526</v>
      </c>
      <c r="D152" s="102" t="s">
        <v>198</v>
      </c>
      <c r="E152" s="102" t="s">
        <v>198</v>
      </c>
      <c r="F152" s="104" t="s">
        <v>259</v>
      </c>
      <c r="G152" s="104" t="s">
        <v>260</v>
      </c>
      <c r="H152" s="112">
        <v>0.1</v>
      </c>
      <c r="I152" s="113"/>
      <c r="J152" s="113"/>
      <c r="K152" s="113"/>
      <c r="L152" s="113"/>
      <c r="M152" s="112"/>
      <c r="N152" s="113"/>
      <c r="O152" s="116">
        <v>0.2</v>
      </c>
      <c r="P152" s="117"/>
      <c r="Q152" s="116">
        <v>0.2</v>
      </c>
      <c r="R152" s="117"/>
      <c r="S152" s="116">
        <v>0.2</v>
      </c>
      <c r="T152" s="117"/>
      <c r="U152" s="116">
        <v>0.2</v>
      </c>
      <c r="V152" s="117"/>
      <c r="W152" s="116">
        <v>0.2</v>
      </c>
      <c r="X152" s="113"/>
      <c r="Y152" s="113"/>
      <c r="Z152" s="113"/>
      <c r="AA152" s="113"/>
      <c r="AB152" s="113"/>
      <c r="AC152" s="113"/>
      <c r="AD152" s="113"/>
      <c r="AE152" s="113"/>
      <c r="AF152" s="113"/>
      <c r="AG152" s="106">
        <v>1</v>
      </c>
      <c r="AH152" s="118">
        <v>45383</v>
      </c>
      <c r="AI152" s="118">
        <v>45534</v>
      </c>
      <c r="AJ152" s="115" t="s">
        <v>261</v>
      </c>
      <c r="AK152" s="101" t="s">
        <v>213</v>
      </c>
      <c r="AL152" s="104" t="s">
        <v>43</v>
      </c>
      <c r="AM152" s="104" t="s">
        <v>43</v>
      </c>
      <c r="AN152" s="108" t="s">
        <v>81</v>
      </c>
      <c r="AO152" s="422"/>
    </row>
    <row r="153" spans="1:41" ht="75" x14ac:dyDescent="0.25">
      <c r="A153" s="28" t="s">
        <v>38</v>
      </c>
      <c r="B153" s="1" t="s">
        <v>77</v>
      </c>
      <c r="C153" s="38">
        <v>526</v>
      </c>
      <c r="D153" s="1" t="s">
        <v>198</v>
      </c>
      <c r="E153" s="1" t="s">
        <v>198</v>
      </c>
      <c r="F153" s="32" t="s">
        <v>259</v>
      </c>
      <c r="G153" s="32" t="s">
        <v>262</v>
      </c>
      <c r="H153" s="57">
        <v>0.1</v>
      </c>
      <c r="I153" s="61"/>
      <c r="J153" s="61"/>
      <c r="K153" s="61"/>
      <c r="L153" s="61"/>
      <c r="M153" s="61"/>
      <c r="N153" s="61"/>
      <c r="O153" s="61"/>
      <c r="P153" s="61"/>
      <c r="Q153" s="61"/>
      <c r="R153" s="61"/>
      <c r="S153" s="61"/>
      <c r="T153" s="61"/>
      <c r="U153" s="61"/>
      <c r="V153" s="61"/>
      <c r="W153" s="57">
        <v>1</v>
      </c>
      <c r="X153" s="61"/>
      <c r="Y153" s="61"/>
      <c r="Z153" s="61"/>
      <c r="AA153" s="61"/>
      <c r="AB153" s="61"/>
      <c r="AC153" s="61"/>
      <c r="AD153" s="61"/>
      <c r="AE153" s="61"/>
      <c r="AF153" s="61"/>
      <c r="AG153" s="4">
        <v>1</v>
      </c>
      <c r="AH153" s="39">
        <v>45505</v>
      </c>
      <c r="AI153" s="39">
        <v>45535</v>
      </c>
      <c r="AJ153" s="51" t="s">
        <v>263</v>
      </c>
      <c r="AK153" s="28" t="s">
        <v>213</v>
      </c>
      <c r="AL153" s="32" t="s">
        <v>43</v>
      </c>
      <c r="AM153" s="32" t="s">
        <v>43</v>
      </c>
      <c r="AN153" s="5" t="s">
        <v>81</v>
      </c>
      <c r="AO153" s="5"/>
    </row>
    <row r="154" spans="1:41" ht="105" x14ac:dyDescent="0.25">
      <c r="A154" s="28" t="s">
        <v>38</v>
      </c>
      <c r="B154" s="1" t="s">
        <v>77</v>
      </c>
      <c r="C154" s="38">
        <v>526</v>
      </c>
      <c r="D154" s="1" t="s">
        <v>198</v>
      </c>
      <c r="E154" s="1" t="s">
        <v>198</v>
      </c>
      <c r="F154" s="32" t="s">
        <v>259</v>
      </c>
      <c r="G154" s="32" t="s">
        <v>264</v>
      </c>
      <c r="H154" s="57">
        <v>0.05</v>
      </c>
      <c r="I154" s="61"/>
      <c r="J154" s="61"/>
      <c r="K154" s="61"/>
      <c r="L154" s="61"/>
      <c r="M154" s="57">
        <v>0.25</v>
      </c>
      <c r="N154" s="61"/>
      <c r="O154" s="57">
        <v>0.25</v>
      </c>
      <c r="P154" s="61"/>
      <c r="Q154" s="57">
        <v>0.25</v>
      </c>
      <c r="R154" s="61"/>
      <c r="S154" s="57">
        <v>0.25</v>
      </c>
      <c r="T154" s="61"/>
      <c r="U154" s="61"/>
      <c r="V154" s="61"/>
      <c r="W154" s="61"/>
      <c r="X154" s="61"/>
      <c r="Y154" s="61"/>
      <c r="Z154" s="61"/>
      <c r="AA154" s="61"/>
      <c r="AB154" s="61"/>
      <c r="AC154" s="61"/>
      <c r="AD154" s="61"/>
      <c r="AE154" s="61"/>
      <c r="AF154" s="61"/>
      <c r="AG154" s="4">
        <v>1</v>
      </c>
      <c r="AH154" s="39">
        <v>45352</v>
      </c>
      <c r="AI154" s="39">
        <v>45473</v>
      </c>
      <c r="AJ154" s="51" t="s">
        <v>265</v>
      </c>
      <c r="AK154" s="28" t="s">
        <v>213</v>
      </c>
      <c r="AL154" s="32" t="s">
        <v>43</v>
      </c>
      <c r="AM154" s="32" t="s">
        <v>43</v>
      </c>
      <c r="AN154" s="5" t="s">
        <v>81</v>
      </c>
      <c r="AO154" s="420" t="s">
        <v>725</v>
      </c>
    </row>
    <row r="155" spans="1:41" ht="128.25" customHeight="1" x14ac:dyDescent="0.25">
      <c r="A155" s="101" t="s">
        <v>38</v>
      </c>
      <c r="B155" s="102" t="s">
        <v>77</v>
      </c>
      <c r="C155" s="111">
        <v>526</v>
      </c>
      <c r="D155" s="102" t="s">
        <v>198</v>
      </c>
      <c r="E155" s="102" t="s">
        <v>198</v>
      </c>
      <c r="F155" s="104" t="s">
        <v>259</v>
      </c>
      <c r="G155" s="104" t="s">
        <v>264</v>
      </c>
      <c r="H155" s="112">
        <v>0.05</v>
      </c>
      <c r="I155" s="113"/>
      <c r="J155" s="113"/>
      <c r="K155" s="113"/>
      <c r="L155" s="113"/>
      <c r="M155" s="112"/>
      <c r="N155" s="113"/>
      <c r="O155" s="116">
        <v>0.25</v>
      </c>
      <c r="P155" s="117"/>
      <c r="Q155" s="116">
        <v>0.25</v>
      </c>
      <c r="R155" s="117"/>
      <c r="S155" s="116">
        <v>0.25</v>
      </c>
      <c r="T155" s="117"/>
      <c r="U155" s="116">
        <v>0.25</v>
      </c>
      <c r="V155" s="113"/>
      <c r="W155" s="113"/>
      <c r="X155" s="113"/>
      <c r="Y155" s="113"/>
      <c r="Z155" s="113"/>
      <c r="AA155" s="113"/>
      <c r="AB155" s="113"/>
      <c r="AC155" s="113"/>
      <c r="AD155" s="113"/>
      <c r="AE155" s="113"/>
      <c r="AF155" s="113"/>
      <c r="AG155" s="106">
        <v>1</v>
      </c>
      <c r="AH155" s="118">
        <v>45383</v>
      </c>
      <c r="AI155" s="118">
        <v>45504</v>
      </c>
      <c r="AJ155" s="115" t="s">
        <v>265</v>
      </c>
      <c r="AK155" s="101" t="s">
        <v>213</v>
      </c>
      <c r="AL155" s="104" t="s">
        <v>43</v>
      </c>
      <c r="AM155" s="104" t="s">
        <v>43</v>
      </c>
      <c r="AN155" s="108" t="s">
        <v>81</v>
      </c>
      <c r="AO155" s="422"/>
    </row>
    <row r="156" spans="1:41" ht="75" x14ac:dyDescent="0.25">
      <c r="A156" s="28" t="s">
        <v>38</v>
      </c>
      <c r="B156" s="1" t="s">
        <v>77</v>
      </c>
      <c r="C156" s="38">
        <v>526</v>
      </c>
      <c r="D156" s="1" t="s">
        <v>198</v>
      </c>
      <c r="E156" s="1" t="s">
        <v>198</v>
      </c>
      <c r="F156" s="32" t="s">
        <v>259</v>
      </c>
      <c r="G156" s="32" t="s">
        <v>266</v>
      </c>
      <c r="H156" s="57">
        <v>0.1</v>
      </c>
      <c r="I156" s="61"/>
      <c r="J156" s="61"/>
      <c r="K156" s="61"/>
      <c r="L156" s="61"/>
      <c r="M156" s="61"/>
      <c r="N156" s="61"/>
      <c r="O156" s="57"/>
      <c r="P156" s="61"/>
      <c r="Q156" s="61"/>
      <c r="R156" s="61"/>
      <c r="S156" s="61"/>
      <c r="T156" s="61"/>
      <c r="U156" s="57"/>
      <c r="V156" s="61"/>
      <c r="W156" s="57"/>
      <c r="X156" s="61"/>
      <c r="Y156" s="57"/>
      <c r="Z156" s="61"/>
      <c r="AA156" s="57"/>
      <c r="AB156" s="61"/>
      <c r="AC156" s="57">
        <v>1</v>
      </c>
      <c r="AD156" s="61"/>
      <c r="AE156" s="61"/>
      <c r="AF156" s="61"/>
      <c r="AG156" s="4">
        <v>1</v>
      </c>
      <c r="AH156" s="39">
        <v>45597</v>
      </c>
      <c r="AI156" s="39">
        <v>45626</v>
      </c>
      <c r="AJ156" s="51" t="s">
        <v>267</v>
      </c>
      <c r="AK156" s="28" t="s">
        <v>213</v>
      </c>
      <c r="AL156" s="32" t="s">
        <v>43</v>
      </c>
      <c r="AM156" s="32" t="s">
        <v>43</v>
      </c>
      <c r="AN156" s="5" t="s">
        <v>81</v>
      </c>
      <c r="AO156" s="5"/>
    </row>
    <row r="157" spans="1:41" ht="75" customHeight="1" x14ac:dyDescent="0.25">
      <c r="A157" s="28" t="s">
        <v>38</v>
      </c>
      <c r="B157" s="1" t="s">
        <v>77</v>
      </c>
      <c r="C157" s="38">
        <v>526</v>
      </c>
      <c r="D157" s="1" t="s">
        <v>198</v>
      </c>
      <c r="E157" s="1" t="s">
        <v>198</v>
      </c>
      <c r="F157" s="32" t="s">
        <v>259</v>
      </c>
      <c r="G157" s="32" t="s">
        <v>268</v>
      </c>
      <c r="H157" s="57">
        <v>0.05</v>
      </c>
      <c r="I157" s="61"/>
      <c r="J157" s="61"/>
      <c r="K157" s="61"/>
      <c r="L157" s="61"/>
      <c r="M157" s="57">
        <v>1</v>
      </c>
      <c r="N157" s="61"/>
      <c r="O157" s="61"/>
      <c r="P157" s="61"/>
      <c r="Q157" s="61"/>
      <c r="R157" s="61"/>
      <c r="S157" s="61"/>
      <c r="T157" s="61"/>
      <c r="U157" s="61"/>
      <c r="V157" s="61"/>
      <c r="W157" s="57"/>
      <c r="X157" s="61"/>
      <c r="Y157" s="61"/>
      <c r="Z157" s="61"/>
      <c r="AA157" s="61"/>
      <c r="AB157" s="61"/>
      <c r="AC157" s="61"/>
      <c r="AD157" s="61"/>
      <c r="AE157" s="61"/>
      <c r="AF157" s="61"/>
      <c r="AG157" s="4">
        <v>1</v>
      </c>
      <c r="AH157" s="39">
        <v>45352</v>
      </c>
      <c r="AI157" s="39">
        <v>45382</v>
      </c>
      <c r="AJ157" s="51" t="s">
        <v>269</v>
      </c>
      <c r="AK157" s="28" t="s">
        <v>213</v>
      </c>
      <c r="AL157" s="32" t="s">
        <v>43</v>
      </c>
      <c r="AM157" s="32" t="s">
        <v>43</v>
      </c>
      <c r="AN157" s="5" t="s">
        <v>81</v>
      </c>
      <c r="AO157" s="420" t="s">
        <v>725</v>
      </c>
    </row>
    <row r="158" spans="1:41" ht="75" x14ac:dyDescent="0.25">
      <c r="A158" s="101" t="s">
        <v>38</v>
      </c>
      <c r="B158" s="102" t="s">
        <v>77</v>
      </c>
      <c r="C158" s="111">
        <v>526</v>
      </c>
      <c r="D158" s="102" t="s">
        <v>198</v>
      </c>
      <c r="E158" s="102" t="s">
        <v>198</v>
      </c>
      <c r="F158" s="104" t="s">
        <v>259</v>
      </c>
      <c r="G158" s="104" t="s">
        <v>268</v>
      </c>
      <c r="H158" s="112">
        <v>0.05</v>
      </c>
      <c r="I158" s="113"/>
      <c r="J158" s="113"/>
      <c r="K158" s="113"/>
      <c r="L158" s="113"/>
      <c r="M158" s="112"/>
      <c r="N158" s="113"/>
      <c r="O158" s="116">
        <v>1</v>
      </c>
      <c r="P158" s="113"/>
      <c r="Q158" s="113"/>
      <c r="R158" s="113"/>
      <c r="S158" s="113"/>
      <c r="T158" s="113"/>
      <c r="U158" s="113"/>
      <c r="V158" s="113"/>
      <c r="W158" s="112"/>
      <c r="X158" s="113"/>
      <c r="Y158" s="113"/>
      <c r="Z158" s="113"/>
      <c r="AA158" s="113"/>
      <c r="AB158" s="113"/>
      <c r="AC158" s="113"/>
      <c r="AD158" s="113"/>
      <c r="AE158" s="113"/>
      <c r="AF158" s="113"/>
      <c r="AG158" s="106">
        <v>1</v>
      </c>
      <c r="AH158" s="118">
        <v>45383</v>
      </c>
      <c r="AI158" s="118">
        <v>45412</v>
      </c>
      <c r="AJ158" s="115" t="s">
        <v>269</v>
      </c>
      <c r="AK158" s="101" t="s">
        <v>213</v>
      </c>
      <c r="AL158" s="104" t="s">
        <v>43</v>
      </c>
      <c r="AM158" s="104" t="s">
        <v>43</v>
      </c>
      <c r="AN158" s="108" t="s">
        <v>81</v>
      </c>
      <c r="AO158" s="421"/>
    </row>
    <row r="159" spans="1:41" ht="75" x14ac:dyDescent="0.25">
      <c r="A159" s="28" t="s">
        <v>38</v>
      </c>
      <c r="B159" s="1" t="s">
        <v>77</v>
      </c>
      <c r="C159" s="38">
        <v>526</v>
      </c>
      <c r="D159" s="1" t="s">
        <v>198</v>
      </c>
      <c r="E159" s="1" t="s">
        <v>198</v>
      </c>
      <c r="F159" s="32" t="s">
        <v>259</v>
      </c>
      <c r="G159" s="32" t="s">
        <v>270</v>
      </c>
      <c r="H159" s="57">
        <v>0.1</v>
      </c>
      <c r="I159" s="61"/>
      <c r="J159" s="61"/>
      <c r="K159" s="61"/>
      <c r="L159" s="61"/>
      <c r="M159" s="61"/>
      <c r="N159" s="61"/>
      <c r="O159" s="57">
        <v>0.33</v>
      </c>
      <c r="P159" s="61"/>
      <c r="Q159" s="57">
        <v>0.33</v>
      </c>
      <c r="R159" s="61"/>
      <c r="S159" s="57">
        <v>0.34</v>
      </c>
      <c r="T159" s="61"/>
      <c r="U159" s="61"/>
      <c r="V159" s="61"/>
      <c r="W159" s="61"/>
      <c r="X159" s="61"/>
      <c r="Y159" s="61"/>
      <c r="Z159" s="61"/>
      <c r="AA159" s="61"/>
      <c r="AB159" s="61"/>
      <c r="AC159" s="61"/>
      <c r="AD159" s="61"/>
      <c r="AE159" s="61"/>
      <c r="AF159" s="61"/>
      <c r="AG159" s="4">
        <v>1</v>
      </c>
      <c r="AH159" s="39">
        <v>45383</v>
      </c>
      <c r="AI159" s="39">
        <v>45473</v>
      </c>
      <c r="AJ159" s="51" t="s">
        <v>271</v>
      </c>
      <c r="AK159" s="28" t="s">
        <v>213</v>
      </c>
      <c r="AL159" s="32" t="s">
        <v>43</v>
      </c>
      <c r="AM159" s="32" t="s">
        <v>43</v>
      </c>
      <c r="AN159" s="5" t="s">
        <v>81</v>
      </c>
      <c r="AO159" s="421"/>
    </row>
    <row r="160" spans="1:41" ht="75" x14ac:dyDescent="0.25">
      <c r="A160" s="101" t="s">
        <v>38</v>
      </c>
      <c r="B160" s="102" t="s">
        <v>77</v>
      </c>
      <c r="C160" s="111">
        <v>526</v>
      </c>
      <c r="D160" s="102" t="s">
        <v>198</v>
      </c>
      <c r="E160" s="102" t="s">
        <v>198</v>
      </c>
      <c r="F160" s="104" t="s">
        <v>259</v>
      </c>
      <c r="G160" s="104" t="s">
        <v>270</v>
      </c>
      <c r="H160" s="112">
        <v>0.1</v>
      </c>
      <c r="I160" s="113"/>
      <c r="J160" s="113"/>
      <c r="K160" s="113"/>
      <c r="L160" s="113"/>
      <c r="M160" s="113"/>
      <c r="N160" s="113"/>
      <c r="O160" s="112"/>
      <c r="P160" s="113"/>
      <c r="Q160" s="116">
        <v>0.33</v>
      </c>
      <c r="R160" s="117"/>
      <c r="S160" s="116">
        <v>0.33</v>
      </c>
      <c r="T160" s="117"/>
      <c r="U160" s="116">
        <v>0.34</v>
      </c>
      <c r="V160" s="113"/>
      <c r="W160" s="113"/>
      <c r="X160" s="113"/>
      <c r="Y160" s="113"/>
      <c r="Z160" s="113"/>
      <c r="AA160" s="113"/>
      <c r="AB160" s="113"/>
      <c r="AC160" s="113"/>
      <c r="AD160" s="113"/>
      <c r="AE160" s="113"/>
      <c r="AF160" s="113"/>
      <c r="AG160" s="106">
        <v>1</v>
      </c>
      <c r="AH160" s="118">
        <v>45413</v>
      </c>
      <c r="AI160" s="118">
        <v>45504</v>
      </c>
      <c r="AJ160" s="115" t="s">
        <v>271</v>
      </c>
      <c r="AK160" s="101" t="s">
        <v>213</v>
      </c>
      <c r="AL160" s="104" t="s">
        <v>43</v>
      </c>
      <c r="AM160" s="104" t="s">
        <v>43</v>
      </c>
      <c r="AN160" s="108" t="s">
        <v>81</v>
      </c>
      <c r="AO160" s="422"/>
    </row>
    <row r="161" spans="1:41" ht="75" x14ac:dyDescent="0.25">
      <c r="A161" s="28" t="s">
        <v>38</v>
      </c>
      <c r="B161" s="1" t="s">
        <v>77</v>
      </c>
      <c r="C161" s="38">
        <v>526</v>
      </c>
      <c r="D161" s="1" t="s">
        <v>198</v>
      </c>
      <c r="E161" s="1" t="s">
        <v>198</v>
      </c>
      <c r="F161" s="32" t="s">
        <v>259</v>
      </c>
      <c r="G161" s="32" t="s">
        <v>272</v>
      </c>
      <c r="H161" s="57">
        <v>0.05</v>
      </c>
      <c r="I161" s="61"/>
      <c r="J161" s="61"/>
      <c r="K161" s="61"/>
      <c r="L161" s="61"/>
      <c r="M161" s="61"/>
      <c r="N161" s="61"/>
      <c r="O161" s="61"/>
      <c r="P161" s="61"/>
      <c r="Q161" s="61"/>
      <c r="R161" s="61"/>
      <c r="S161" s="61"/>
      <c r="T161" s="61"/>
      <c r="U161" s="57">
        <v>1</v>
      </c>
      <c r="V161" s="61"/>
      <c r="W161" s="61"/>
      <c r="X161" s="61"/>
      <c r="Y161" s="61"/>
      <c r="Z161" s="61"/>
      <c r="AA161" s="61"/>
      <c r="AB161" s="61"/>
      <c r="AC161" s="61"/>
      <c r="AD161" s="61"/>
      <c r="AE161" s="61"/>
      <c r="AF161" s="61"/>
      <c r="AG161" s="4">
        <v>1</v>
      </c>
      <c r="AH161" s="39">
        <v>45474</v>
      </c>
      <c r="AI161" s="39">
        <v>45504</v>
      </c>
      <c r="AJ161" s="51" t="s">
        <v>273</v>
      </c>
      <c r="AK161" s="28" t="s">
        <v>213</v>
      </c>
      <c r="AL161" s="32" t="s">
        <v>43</v>
      </c>
      <c r="AM161" s="32" t="s">
        <v>43</v>
      </c>
      <c r="AN161" s="5" t="s">
        <v>81</v>
      </c>
      <c r="AO161" s="5"/>
    </row>
    <row r="162" spans="1:41" ht="75" x14ac:dyDescent="0.25">
      <c r="A162" s="28" t="s">
        <v>38</v>
      </c>
      <c r="B162" s="1" t="s">
        <v>77</v>
      </c>
      <c r="C162" s="38">
        <v>526</v>
      </c>
      <c r="D162" s="1" t="s">
        <v>198</v>
      </c>
      <c r="E162" s="1" t="s">
        <v>198</v>
      </c>
      <c r="F162" s="32" t="s">
        <v>259</v>
      </c>
      <c r="G162" s="32" t="s">
        <v>274</v>
      </c>
      <c r="H162" s="57">
        <v>0.09</v>
      </c>
      <c r="I162" s="61"/>
      <c r="J162" s="61"/>
      <c r="K162" s="61"/>
      <c r="L162" s="61"/>
      <c r="M162" s="61"/>
      <c r="N162" s="61"/>
      <c r="O162" s="61"/>
      <c r="P162" s="61"/>
      <c r="Q162" s="61"/>
      <c r="R162" s="61"/>
      <c r="S162" s="61"/>
      <c r="T162" s="61"/>
      <c r="U162" s="61"/>
      <c r="V162" s="61"/>
      <c r="W162" s="57">
        <v>0.2</v>
      </c>
      <c r="X162" s="61"/>
      <c r="Y162" s="57">
        <v>0.2</v>
      </c>
      <c r="Z162" s="61"/>
      <c r="AA162" s="57">
        <v>0.2</v>
      </c>
      <c r="AB162" s="61"/>
      <c r="AC162" s="57">
        <v>0.2</v>
      </c>
      <c r="AD162" s="61"/>
      <c r="AE162" s="57">
        <v>0.2</v>
      </c>
      <c r="AF162" s="61"/>
      <c r="AG162" s="4">
        <v>1</v>
      </c>
      <c r="AH162" s="39">
        <v>45505</v>
      </c>
      <c r="AI162" s="39">
        <v>45657</v>
      </c>
      <c r="AJ162" s="51" t="s">
        <v>275</v>
      </c>
      <c r="AK162" s="28" t="s">
        <v>213</v>
      </c>
      <c r="AL162" s="32" t="s">
        <v>43</v>
      </c>
      <c r="AM162" s="32" t="s">
        <v>43</v>
      </c>
      <c r="AN162" s="5" t="s">
        <v>81</v>
      </c>
      <c r="AO162" s="5"/>
    </row>
    <row r="163" spans="1:41" ht="75" x14ac:dyDescent="0.25">
      <c r="A163" s="28" t="s">
        <v>38</v>
      </c>
      <c r="B163" s="1" t="s">
        <v>77</v>
      </c>
      <c r="C163" s="38">
        <v>526</v>
      </c>
      <c r="D163" s="1" t="s">
        <v>198</v>
      </c>
      <c r="E163" s="1" t="s">
        <v>198</v>
      </c>
      <c r="F163" s="32" t="s">
        <v>259</v>
      </c>
      <c r="G163" s="32" t="s">
        <v>276</v>
      </c>
      <c r="H163" s="57">
        <v>0.1</v>
      </c>
      <c r="I163" s="61"/>
      <c r="J163" s="61"/>
      <c r="K163" s="61"/>
      <c r="L163" s="61"/>
      <c r="M163" s="61"/>
      <c r="N163" s="61"/>
      <c r="O163" s="61"/>
      <c r="P163" s="61"/>
      <c r="Q163" s="57">
        <v>0.14000000000000001</v>
      </c>
      <c r="R163" s="61"/>
      <c r="S163" s="57">
        <v>0.14000000000000001</v>
      </c>
      <c r="T163" s="61"/>
      <c r="U163" s="57">
        <v>0.14000000000000001</v>
      </c>
      <c r="V163" s="61"/>
      <c r="W163" s="57">
        <v>0.14000000000000001</v>
      </c>
      <c r="X163" s="61"/>
      <c r="Y163" s="57">
        <v>0.14000000000000001</v>
      </c>
      <c r="Z163" s="61"/>
      <c r="AA163" s="57">
        <v>0.14000000000000001</v>
      </c>
      <c r="AB163" s="61"/>
      <c r="AC163" s="57">
        <v>0.16</v>
      </c>
      <c r="AD163" s="61"/>
      <c r="AE163" s="61"/>
      <c r="AF163" s="61"/>
      <c r="AG163" s="4">
        <v>1</v>
      </c>
      <c r="AH163" s="39">
        <v>45413</v>
      </c>
      <c r="AI163" s="39">
        <v>45626</v>
      </c>
      <c r="AJ163" s="4" t="s">
        <v>277</v>
      </c>
      <c r="AK163" s="28" t="s">
        <v>213</v>
      </c>
      <c r="AL163" s="32" t="s">
        <v>43</v>
      </c>
      <c r="AM163" s="32" t="s">
        <v>43</v>
      </c>
      <c r="AN163" s="5" t="s">
        <v>81</v>
      </c>
      <c r="AO163" s="5"/>
    </row>
    <row r="164" spans="1:41" ht="75" x14ac:dyDescent="0.25">
      <c r="A164" s="28" t="s">
        <v>154</v>
      </c>
      <c r="B164" s="1" t="s">
        <v>155</v>
      </c>
      <c r="C164" s="1">
        <v>329</v>
      </c>
      <c r="D164" s="1" t="s">
        <v>198</v>
      </c>
      <c r="E164" s="61" t="s">
        <v>198</v>
      </c>
      <c r="F164" s="28" t="s">
        <v>278</v>
      </c>
      <c r="G164" s="28" t="s">
        <v>279</v>
      </c>
      <c r="H164" s="60">
        <v>0.09</v>
      </c>
      <c r="I164" s="61"/>
      <c r="J164" s="61"/>
      <c r="K164" s="61"/>
      <c r="L164" s="61"/>
      <c r="M164" s="61"/>
      <c r="N164" s="61"/>
      <c r="O164" s="60">
        <v>0.1111</v>
      </c>
      <c r="P164" s="61"/>
      <c r="Q164" s="60">
        <v>0.1111</v>
      </c>
      <c r="R164" s="57"/>
      <c r="S164" s="60">
        <v>0.1111</v>
      </c>
      <c r="T164" s="57"/>
      <c r="U164" s="60">
        <v>0.1111</v>
      </c>
      <c r="V164" s="57"/>
      <c r="W164" s="60">
        <v>0.1111</v>
      </c>
      <c r="X164" s="57"/>
      <c r="Y164" s="60">
        <v>0.1111</v>
      </c>
      <c r="Z164" s="57"/>
      <c r="AA164" s="60">
        <v>0.1111</v>
      </c>
      <c r="AB164" s="57"/>
      <c r="AC164" s="60">
        <v>0.1111</v>
      </c>
      <c r="AD164" s="57"/>
      <c r="AE164" s="60">
        <v>0.1111</v>
      </c>
      <c r="AF164" s="57"/>
      <c r="AG164" s="4">
        <v>0.9998999999999999</v>
      </c>
      <c r="AH164" s="39">
        <v>45383</v>
      </c>
      <c r="AI164" s="39">
        <v>45657</v>
      </c>
      <c r="AJ164" s="61" t="s">
        <v>280</v>
      </c>
      <c r="AK164" s="32" t="s">
        <v>170</v>
      </c>
      <c r="AL164" s="61" t="s">
        <v>43</v>
      </c>
      <c r="AM164" s="61" t="s">
        <v>43</v>
      </c>
      <c r="AN164" s="61" t="s">
        <v>171</v>
      </c>
      <c r="AO164" s="61"/>
    </row>
    <row r="165" spans="1:41" ht="75" x14ac:dyDescent="0.25">
      <c r="A165" s="28" t="s">
        <v>154</v>
      </c>
      <c r="B165" s="1" t="s">
        <v>155</v>
      </c>
      <c r="C165" s="1">
        <v>329</v>
      </c>
      <c r="D165" s="1" t="s">
        <v>198</v>
      </c>
      <c r="E165" s="61" t="s">
        <v>198</v>
      </c>
      <c r="F165" s="28" t="s">
        <v>278</v>
      </c>
      <c r="G165" s="28" t="s">
        <v>281</v>
      </c>
      <c r="H165" s="60">
        <v>0.1</v>
      </c>
      <c r="I165" s="61"/>
      <c r="J165" s="61"/>
      <c r="K165" s="61"/>
      <c r="L165" s="61"/>
      <c r="M165" s="60">
        <v>0.25</v>
      </c>
      <c r="N165" s="60"/>
      <c r="O165" s="60"/>
      <c r="P165" s="60"/>
      <c r="Q165" s="60"/>
      <c r="R165" s="60"/>
      <c r="S165" s="60">
        <v>0.25</v>
      </c>
      <c r="T165" s="60"/>
      <c r="U165" s="60"/>
      <c r="V165" s="60"/>
      <c r="W165" s="60"/>
      <c r="X165" s="60"/>
      <c r="Y165" s="60">
        <v>0.25</v>
      </c>
      <c r="Z165" s="60"/>
      <c r="AA165" s="60"/>
      <c r="AB165" s="60"/>
      <c r="AC165" s="60"/>
      <c r="AD165" s="60"/>
      <c r="AE165" s="60">
        <v>0.25</v>
      </c>
      <c r="AF165" s="60"/>
      <c r="AG165" s="4">
        <v>1</v>
      </c>
      <c r="AH165" s="39">
        <v>45352</v>
      </c>
      <c r="AI165" s="39">
        <v>45657</v>
      </c>
      <c r="AJ165" s="61" t="s">
        <v>282</v>
      </c>
      <c r="AK165" s="32" t="s">
        <v>170</v>
      </c>
      <c r="AL165" s="61" t="s">
        <v>43</v>
      </c>
      <c r="AM165" s="61" t="s">
        <v>43</v>
      </c>
      <c r="AN165" s="61" t="s">
        <v>171</v>
      </c>
      <c r="AO165" s="61"/>
    </row>
    <row r="166" spans="1:41" ht="60" x14ac:dyDescent="0.25">
      <c r="A166" s="28" t="s">
        <v>38</v>
      </c>
      <c r="B166" s="1" t="s">
        <v>77</v>
      </c>
      <c r="C166" s="29">
        <v>527</v>
      </c>
      <c r="D166" s="29" t="s">
        <v>198</v>
      </c>
      <c r="E166" s="61" t="s">
        <v>198</v>
      </c>
      <c r="F166" s="33" t="s">
        <v>283</v>
      </c>
      <c r="G166" s="33" t="s">
        <v>284</v>
      </c>
      <c r="H166" s="58">
        <v>0.1</v>
      </c>
      <c r="I166" s="61"/>
      <c r="J166" s="61"/>
      <c r="K166" s="61"/>
      <c r="L166" s="61"/>
      <c r="M166" s="61"/>
      <c r="N166" s="61"/>
      <c r="O166" s="57">
        <v>0.25</v>
      </c>
      <c r="P166" s="61"/>
      <c r="Q166" s="61"/>
      <c r="R166" s="61"/>
      <c r="S166" s="61"/>
      <c r="T166" s="61"/>
      <c r="U166" s="57">
        <v>0.25</v>
      </c>
      <c r="V166" s="61"/>
      <c r="W166" s="61"/>
      <c r="X166" s="61"/>
      <c r="Y166" s="61"/>
      <c r="Z166" s="61"/>
      <c r="AA166" s="57">
        <v>0.25</v>
      </c>
      <c r="AB166" s="61"/>
      <c r="AC166" s="61"/>
      <c r="AD166" s="61"/>
      <c r="AE166" s="57">
        <v>0.25</v>
      </c>
      <c r="AF166" s="61"/>
      <c r="AG166" s="4">
        <v>1</v>
      </c>
      <c r="AH166" s="39">
        <v>45383</v>
      </c>
      <c r="AI166" s="30">
        <v>45657</v>
      </c>
      <c r="AJ166" s="29" t="s">
        <v>285</v>
      </c>
      <c r="AK166" s="32" t="s">
        <v>109</v>
      </c>
      <c r="AL166" s="61" t="s">
        <v>43</v>
      </c>
      <c r="AM166" s="61" t="s">
        <v>43</v>
      </c>
      <c r="AN166" s="61" t="s">
        <v>110</v>
      </c>
      <c r="AO166" s="61"/>
    </row>
    <row r="167" spans="1:41" ht="60" x14ac:dyDescent="0.25">
      <c r="A167" s="28" t="s">
        <v>38</v>
      </c>
      <c r="B167" s="61" t="s">
        <v>39</v>
      </c>
      <c r="C167" s="1">
        <v>422</v>
      </c>
      <c r="D167" s="1" t="s">
        <v>198</v>
      </c>
      <c r="E167" s="61" t="s">
        <v>198</v>
      </c>
      <c r="F167" s="33" t="s">
        <v>283</v>
      </c>
      <c r="G167" s="33" t="s">
        <v>286</v>
      </c>
      <c r="H167" s="58">
        <v>0.1</v>
      </c>
      <c r="I167" s="61"/>
      <c r="J167" s="61"/>
      <c r="K167" s="57">
        <v>0.25</v>
      </c>
      <c r="L167" s="61"/>
      <c r="M167" s="57">
        <v>0.25</v>
      </c>
      <c r="N167" s="61"/>
      <c r="O167" s="57">
        <v>0.25</v>
      </c>
      <c r="P167" s="61"/>
      <c r="Q167" s="57">
        <v>0.25</v>
      </c>
      <c r="R167" s="61"/>
      <c r="S167" s="61"/>
      <c r="T167" s="61"/>
      <c r="U167" s="61"/>
      <c r="V167" s="61"/>
      <c r="W167" s="61"/>
      <c r="X167" s="61"/>
      <c r="Y167" s="61"/>
      <c r="Z167" s="61"/>
      <c r="AA167" s="61"/>
      <c r="AB167" s="61"/>
      <c r="AC167" s="61"/>
      <c r="AD167" s="61"/>
      <c r="AE167" s="61"/>
      <c r="AF167" s="61"/>
      <c r="AG167" s="4">
        <v>1</v>
      </c>
      <c r="AH167" s="39">
        <v>45323</v>
      </c>
      <c r="AI167" s="39">
        <v>45443</v>
      </c>
      <c r="AJ167" s="29" t="s">
        <v>287</v>
      </c>
      <c r="AK167" s="32" t="s">
        <v>109</v>
      </c>
      <c r="AL167" s="61" t="s">
        <v>43</v>
      </c>
      <c r="AM167" s="61" t="s">
        <v>43</v>
      </c>
      <c r="AN167" s="61" t="s">
        <v>110</v>
      </c>
      <c r="AO167" s="61"/>
    </row>
    <row r="168" spans="1:41" ht="90" x14ac:dyDescent="0.25">
      <c r="A168" s="28" t="s">
        <v>38</v>
      </c>
      <c r="B168" s="1" t="s">
        <v>77</v>
      </c>
      <c r="C168" s="29">
        <v>527</v>
      </c>
      <c r="D168" s="29" t="s">
        <v>198</v>
      </c>
      <c r="E168" s="61" t="s">
        <v>198</v>
      </c>
      <c r="F168" s="33" t="s">
        <v>283</v>
      </c>
      <c r="G168" s="33" t="s">
        <v>288</v>
      </c>
      <c r="H168" s="58">
        <v>0.11</v>
      </c>
      <c r="I168" s="57">
        <v>0.08</v>
      </c>
      <c r="J168" s="61"/>
      <c r="K168" s="57">
        <v>0.08</v>
      </c>
      <c r="L168" s="61"/>
      <c r="M168" s="57">
        <v>0.08</v>
      </c>
      <c r="N168" s="61"/>
      <c r="O168" s="57">
        <v>0.1</v>
      </c>
      <c r="P168" s="61"/>
      <c r="Q168" s="57">
        <v>0.08</v>
      </c>
      <c r="R168" s="61"/>
      <c r="S168" s="57">
        <v>0.08</v>
      </c>
      <c r="T168" s="61"/>
      <c r="U168" s="57">
        <v>0.08</v>
      </c>
      <c r="V168" s="61"/>
      <c r="W168" s="57">
        <v>0.1</v>
      </c>
      <c r="X168" s="61"/>
      <c r="Y168" s="57">
        <v>0.08</v>
      </c>
      <c r="Z168" s="61"/>
      <c r="AA168" s="57">
        <v>0.08</v>
      </c>
      <c r="AB168" s="61"/>
      <c r="AC168" s="57">
        <v>0.08</v>
      </c>
      <c r="AD168" s="61"/>
      <c r="AE168" s="57">
        <v>0.08</v>
      </c>
      <c r="AF168" s="61"/>
      <c r="AG168" s="4">
        <v>0.99999999999999978</v>
      </c>
      <c r="AH168" s="31">
        <v>45293</v>
      </c>
      <c r="AI168" s="30">
        <v>45657</v>
      </c>
      <c r="AJ168" s="29" t="s">
        <v>289</v>
      </c>
      <c r="AK168" s="32" t="s">
        <v>109</v>
      </c>
      <c r="AL168" s="61" t="s">
        <v>43</v>
      </c>
      <c r="AM168" s="61" t="s">
        <v>43</v>
      </c>
      <c r="AN168" s="61" t="s">
        <v>110</v>
      </c>
      <c r="AO168" s="61"/>
    </row>
    <row r="169" spans="1:41" ht="90" x14ac:dyDescent="0.25">
      <c r="A169" s="28" t="s">
        <v>38</v>
      </c>
      <c r="B169" s="1" t="s">
        <v>77</v>
      </c>
      <c r="C169" s="1">
        <v>528</v>
      </c>
      <c r="D169" s="1" t="s">
        <v>198</v>
      </c>
      <c r="E169" s="1" t="s">
        <v>198</v>
      </c>
      <c r="F169" s="28" t="s">
        <v>290</v>
      </c>
      <c r="G169" s="33" t="s">
        <v>291</v>
      </c>
      <c r="H169" s="59">
        <v>0.9</v>
      </c>
      <c r="I169" s="59">
        <v>0.12</v>
      </c>
      <c r="J169" s="58"/>
      <c r="K169" s="59">
        <v>0.13</v>
      </c>
      <c r="L169" s="58"/>
      <c r="M169" s="59">
        <v>0.05</v>
      </c>
      <c r="N169" s="58"/>
      <c r="O169" s="59">
        <v>0.08</v>
      </c>
      <c r="P169" s="58"/>
      <c r="Q169" s="59">
        <v>0.03</v>
      </c>
      <c r="R169" s="58"/>
      <c r="S169" s="59">
        <v>0.04</v>
      </c>
      <c r="T169" s="58"/>
      <c r="U169" s="59">
        <v>0.1</v>
      </c>
      <c r="V169" s="58"/>
      <c r="W169" s="59">
        <v>0.06</v>
      </c>
      <c r="X169" s="58"/>
      <c r="Y169" s="59">
        <v>0.05</v>
      </c>
      <c r="Z169" s="58"/>
      <c r="AA169" s="59">
        <v>0.05</v>
      </c>
      <c r="AB169" s="58"/>
      <c r="AC169" s="59">
        <v>0.06</v>
      </c>
      <c r="AD169" s="58"/>
      <c r="AE169" s="59">
        <v>0.23</v>
      </c>
      <c r="AF169" s="58"/>
      <c r="AG169" s="4">
        <v>1.0000000000000002</v>
      </c>
      <c r="AH169" s="31">
        <v>45293</v>
      </c>
      <c r="AI169" s="30">
        <v>45657</v>
      </c>
      <c r="AJ169" s="1" t="s">
        <v>292</v>
      </c>
      <c r="AK169" s="28" t="s">
        <v>293</v>
      </c>
      <c r="AL169" s="5" t="s">
        <v>43</v>
      </c>
      <c r="AM169" s="32" t="s">
        <v>43</v>
      </c>
      <c r="AN169" s="28" t="s">
        <v>294</v>
      </c>
      <c r="AO169" s="28"/>
    </row>
    <row r="170" spans="1:41" ht="75" x14ac:dyDescent="0.25">
      <c r="A170" s="28" t="s">
        <v>38</v>
      </c>
      <c r="B170" s="1" t="s">
        <v>77</v>
      </c>
      <c r="C170" s="1">
        <v>528</v>
      </c>
      <c r="D170" s="1" t="s">
        <v>198</v>
      </c>
      <c r="E170" s="1" t="s">
        <v>198</v>
      </c>
      <c r="F170" s="28" t="s">
        <v>290</v>
      </c>
      <c r="G170" s="33" t="s">
        <v>295</v>
      </c>
      <c r="H170" s="59">
        <v>0.02</v>
      </c>
      <c r="I170" s="59">
        <v>0.25</v>
      </c>
      <c r="J170" s="1"/>
      <c r="K170" s="1"/>
      <c r="L170" s="1"/>
      <c r="M170" s="1"/>
      <c r="N170" s="1"/>
      <c r="O170" s="59">
        <v>0.25</v>
      </c>
      <c r="P170" s="1"/>
      <c r="Q170" s="1"/>
      <c r="R170" s="1"/>
      <c r="S170" s="1"/>
      <c r="T170" s="1"/>
      <c r="U170" s="59">
        <v>0.25</v>
      </c>
      <c r="V170" s="1"/>
      <c r="W170" s="1"/>
      <c r="X170" s="1"/>
      <c r="Y170" s="1"/>
      <c r="Z170" s="1"/>
      <c r="AA170" s="59">
        <v>0.25</v>
      </c>
      <c r="AB170" s="6"/>
      <c r="AC170" s="1"/>
      <c r="AD170" s="1"/>
      <c r="AE170" s="1"/>
      <c r="AF170" s="1"/>
      <c r="AG170" s="4">
        <v>1</v>
      </c>
      <c r="AH170" s="31">
        <v>45293</v>
      </c>
      <c r="AI170" s="30">
        <v>45596</v>
      </c>
      <c r="AJ170" s="1" t="s">
        <v>296</v>
      </c>
      <c r="AK170" s="28" t="s">
        <v>293</v>
      </c>
      <c r="AL170" s="5" t="s">
        <v>43</v>
      </c>
      <c r="AM170" s="32" t="s">
        <v>43</v>
      </c>
      <c r="AN170" s="28" t="s">
        <v>294</v>
      </c>
      <c r="AO170" s="28"/>
    </row>
    <row r="171" spans="1:41" ht="75" x14ac:dyDescent="0.25">
      <c r="A171" s="28" t="s">
        <v>38</v>
      </c>
      <c r="B171" s="1" t="s">
        <v>77</v>
      </c>
      <c r="C171" s="61">
        <v>528</v>
      </c>
      <c r="D171" s="1" t="s">
        <v>198</v>
      </c>
      <c r="E171" s="1" t="s">
        <v>198</v>
      </c>
      <c r="F171" s="73" t="s">
        <v>297</v>
      </c>
      <c r="G171" s="75" t="s">
        <v>298</v>
      </c>
      <c r="H171" s="57">
        <v>0.45</v>
      </c>
      <c r="I171" s="61"/>
      <c r="J171" s="61"/>
      <c r="K171" s="61"/>
      <c r="L171" s="57">
        <v>0.09</v>
      </c>
      <c r="M171" s="61"/>
      <c r="N171" s="57">
        <v>0.09</v>
      </c>
      <c r="O171" s="61"/>
      <c r="P171" s="57">
        <v>0.09</v>
      </c>
      <c r="Q171" s="61"/>
      <c r="R171" s="57">
        <v>0.09</v>
      </c>
      <c r="S171" s="61"/>
      <c r="T171" s="57">
        <v>0.09</v>
      </c>
      <c r="U171" s="61"/>
      <c r="V171" s="57">
        <v>0.09</v>
      </c>
      <c r="W171" s="61"/>
      <c r="X171" s="57">
        <v>0.09</v>
      </c>
      <c r="Y171" s="61"/>
      <c r="Z171" s="57">
        <v>0.09</v>
      </c>
      <c r="AA171" s="61"/>
      <c r="AB171" s="57">
        <v>0.09</v>
      </c>
      <c r="AC171" s="61"/>
      <c r="AD171" s="57">
        <v>0.09</v>
      </c>
      <c r="AE171" s="61"/>
      <c r="AF171" s="57">
        <v>0.1</v>
      </c>
      <c r="AG171" s="57">
        <v>1</v>
      </c>
      <c r="AH171" s="39">
        <v>45323</v>
      </c>
      <c r="AI171" s="39">
        <v>45657</v>
      </c>
      <c r="AJ171" s="61" t="s">
        <v>299</v>
      </c>
      <c r="AK171" s="28" t="s">
        <v>300</v>
      </c>
      <c r="AL171" s="5" t="s">
        <v>43</v>
      </c>
      <c r="AM171" s="32" t="s">
        <v>43</v>
      </c>
      <c r="AN171" s="61" t="s">
        <v>301</v>
      </c>
      <c r="AO171" s="61"/>
    </row>
    <row r="172" spans="1:41" ht="90" x14ac:dyDescent="0.25">
      <c r="A172" s="28" t="s">
        <v>38</v>
      </c>
      <c r="B172" s="1" t="s">
        <v>77</v>
      </c>
      <c r="C172" s="61">
        <v>528</v>
      </c>
      <c r="D172" s="1" t="s">
        <v>198</v>
      </c>
      <c r="E172" s="1" t="s">
        <v>198</v>
      </c>
      <c r="F172" s="73" t="s">
        <v>297</v>
      </c>
      <c r="G172" s="75" t="s">
        <v>302</v>
      </c>
      <c r="H172" s="57">
        <v>0.45</v>
      </c>
      <c r="I172" s="61"/>
      <c r="J172" s="61"/>
      <c r="K172" s="61"/>
      <c r="L172" s="61"/>
      <c r="M172" s="61"/>
      <c r="N172" s="57">
        <v>0.25</v>
      </c>
      <c r="O172" s="61"/>
      <c r="P172" s="61"/>
      <c r="Q172" s="61"/>
      <c r="R172" s="61"/>
      <c r="S172" s="61"/>
      <c r="T172" s="57">
        <v>0.25</v>
      </c>
      <c r="U172" s="61"/>
      <c r="V172" s="61"/>
      <c r="W172" s="61"/>
      <c r="X172" s="61"/>
      <c r="Y172" s="61"/>
      <c r="Z172" s="57">
        <v>0.25</v>
      </c>
      <c r="AA172" s="61"/>
      <c r="AB172" s="61"/>
      <c r="AC172" s="61"/>
      <c r="AD172" s="61"/>
      <c r="AE172" s="61"/>
      <c r="AF172" s="57">
        <v>0.25</v>
      </c>
      <c r="AG172" s="57">
        <v>1</v>
      </c>
      <c r="AH172" s="39">
        <v>45323</v>
      </c>
      <c r="AI172" s="39">
        <v>45657</v>
      </c>
      <c r="AJ172" s="61" t="s">
        <v>303</v>
      </c>
      <c r="AK172" s="28" t="s">
        <v>300</v>
      </c>
      <c r="AL172" s="5" t="s">
        <v>43</v>
      </c>
      <c r="AM172" s="32" t="s">
        <v>43</v>
      </c>
      <c r="AN172" s="61" t="s">
        <v>301</v>
      </c>
      <c r="AO172" s="61"/>
    </row>
    <row r="173" spans="1:41" ht="60" x14ac:dyDescent="0.25">
      <c r="A173" s="28" t="s">
        <v>38</v>
      </c>
      <c r="B173" s="1" t="s">
        <v>77</v>
      </c>
      <c r="C173" s="1">
        <v>526</v>
      </c>
      <c r="D173" s="1" t="s">
        <v>198</v>
      </c>
      <c r="E173" s="1" t="s">
        <v>198</v>
      </c>
      <c r="F173" s="84" t="s">
        <v>707</v>
      </c>
      <c r="G173" s="84" t="s">
        <v>708</v>
      </c>
      <c r="H173" s="4">
        <v>0.15</v>
      </c>
      <c r="I173" s="4">
        <v>0.16</v>
      </c>
      <c r="J173" s="4"/>
      <c r="K173" s="4"/>
      <c r="L173" s="4"/>
      <c r="M173" s="4">
        <v>0.16</v>
      </c>
      <c r="N173" s="4"/>
      <c r="O173" s="4"/>
      <c r="P173" s="4"/>
      <c r="Q173" s="4">
        <v>0.17</v>
      </c>
      <c r="R173" s="4"/>
      <c r="S173" s="4"/>
      <c r="T173" s="4"/>
      <c r="U173" s="4">
        <v>0.17</v>
      </c>
      <c r="V173" s="4"/>
      <c r="W173" s="4"/>
      <c r="X173" s="4"/>
      <c r="Y173" s="4">
        <v>0.17</v>
      </c>
      <c r="Z173" s="4"/>
      <c r="AA173" s="4"/>
      <c r="AB173" s="4"/>
      <c r="AC173" s="4">
        <v>0.17</v>
      </c>
      <c r="AD173" s="4"/>
      <c r="AE173" s="4"/>
      <c r="AF173" s="4"/>
      <c r="AG173" s="4">
        <f t="shared" ref="AG173:AG179" si="4">+I173+K173+M173+O173+Q173+S173+U173+W173+Y173+AA173+AC173+AE173</f>
        <v>1</v>
      </c>
      <c r="AH173" s="82">
        <v>45294</v>
      </c>
      <c r="AI173" s="82">
        <v>45626</v>
      </c>
      <c r="AJ173" s="84" t="s">
        <v>715</v>
      </c>
      <c r="AK173" s="84" t="s">
        <v>716</v>
      </c>
      <c r="AL173" s="85" t="s">
        <v>43</v>
      </c>
      <c r="AM173" s="85" t="s">
        <v>43</v>
      </c>
      <c r="AN173" s="85" t="s">
        <v>717</v>
      </c>
      <c r="AO173" s="85"/>
    </row>
    <row r="174" spans="1:41" ht="60" x14ac:dyDescent="0.25">
      <c r="A174" s="28" t="s">
        <v>38</v>
      </c>
      <c r="B174" s="1" t="s">
        <v>77</v>
      </c>
      <c r="C174" s="1">
        <v>526</v>
      </c>
      <c r="D174" s="1" t="s">
        <v>198</v>
      </c>
      <c r="E174" s="1" t="s">
        <v>198</v>
      </c>
      <c r="F174" s="84" t="s">
        <v>707</v>
      </c>
      <c r="G174" s="84" t="s">
        <v>709</v>
      </c>
      <c r="H174" s="4">
        <v>0.15</v>
      </c>
      <c r="I174" s="4">
        <v>0.16</v>
      </c>
      <c r="J174" s="4"/>
      <c r="K174" s="4"/>
      <c r="L174" s="4"/>
      <c r="M174" s="4">
        <v>0.16</v>
      </c>
      <c r="N174" s="4"/>
      <c r="O174" s="4"/>
      <c r="P174" s="4"/>
      <c r="Q174" s="4">
        <v>0.17</v>
      </c>
      <c r="R174" s="4"/>
      <c r="S174" s="4"/>
      <c r="T174" s="4"/>
      <c r="U174" s="4">
        <v>0.17</v>
      </c>
      <c r="V174" s="4"/>
      <c r="W174" s="4"/>
      <c r="X174" s="4"/>
      <c r="Y174" s="4">
        <v>0.17</v>
      </c>
      <c r="Z174" s="4"/>
      <c r="AA174" s="4"/>
      <c r="AB174" s="4"/>
      <c r="AC174" s="4">
        <v>0.17</v>
      </c>
      <c r="AD174" s="4"/>
      <c r="AE174" s="4"/>
      <c r="AF174" s="4"/>
      <c r="AG174" s="4">
        <f t="shared" si="4"/>
        <v>1</v>
      </c>
      <c r="AH174" s="82">
        <v>45294</v>
      </c>
      <c r="AI174" s="82">
        <v>45626</v>
      </c>
      <c r="AJ174" s="84" t="s">
        <v>718</v>
      </c>
      <c r="AK174" s="84" t="s">
        <v>716</v>
      </c>
      <c r="AL174" s="85" t="s">
        <v>43</v>
      </c>
      <c r="AM174" s="85" t="s">
        <v>43</v>
      </c>
      <c r="AN174" s="85" t="s">
        <v>717</v>
      </c>
      <c r="AO174" s="85"/>
    </row>
    <row r="175" spans="1:41" ht="60" x14ac:dyDescent="0.25">
      <c r="A175" s="28" t="s">
        <v>38</v>
      </c>
      <c r="B175" s="1" t="s">
        <v>77</v>
      </c>
      <c r="C175" s="1">
        <v>526</v>
      </c>
      <c r="D175" s="1" t="s">
        <v>198</v>
      </c>
      <c r="E175" s="1" t="s">
        <v>198</v>
      </c>
      <c r="F175" s="84" t="s">
        <v>707</v>
      </c>
      <c r="G175" s="84" t="s">
        <v>710</v>
      </c>
      <c r="H175" s="4">
        <v>0.1</v>
      </c>
      <c r="I175" s="4">
        <v>0.16</v>
      </c>
      <c r="J175" s="4"/>
      <c r="K175" s="4"/>
      <c r="L175" s="4"/>
      <c r="M175" s="4">
        <v>0.16</v>
      </c>
      <c r="N175" s="4"/>
      <c r="O175" s="4"/>
      <c r="P175" s="4"/>
      <c r="Q175" s="4">
        <v>0.17</v>
      </c>
      <c r="R175" s="4"/>
      <c r="S175" s="4"/>
      <c r="T175" s="4"/>
      <c r="U175" s="4">
        <v>0.17</v>
      </c>
      <c r="V175" s="4"/>
      <c r="W175" s="4"/>
      <c r="X175" s="4"/>
      <c r="Y175" s="4">
        <v>0.17</v>
      </c>
      <c r="Z175" s="4"/>
      <c r="AA175" s="4"/>
      <c r="AB175" s="4"/>
      <c r="AC175" s="4">
        <v>0.17</v>
      </c>
      <c r="AD175" s="4"/>
      <c r="AE175" s="4"/>
      <c r="AF175" s="4"/>
      <c r="AG175" s="4">
        <f t="shared" si="4"/>
        <v>1</v>
      </c>
      <c r="AH175" s="82">
        <v>45294</v>
      </c>
      <c r="AI175" s="82">
        <v>45626</v>
      </c>
      <c r="AJ175" s="84" t="s">
        <v>719</v>
      </c>
      <c r="AK175" s="84" t="s">
        <v>716</v>
      </c>
      <c r="AL175" s="85" t="s">
        <v>43</v>
      </c>
      <c r="AM175" s="85" t="s">
        <v>43</v>
      </c>
      <c r="AN175" s="85" t="s">
        <v>717</v>
      </c>
      <c r="AO175" s="85"/>
    </row>
    <row r="176" spans="1:41" ht="105" x14ac:dyDescent="0.25">
      <c r="A176" s="28" t="s">
        <v>38</v>
      </c>
      <c r="B176" s="1" t="s">
        <v>77</v>
      </c>
      <c r="C176" s="1">
        <v>526</v>
      </c>
      <c r="D176" s="1" t="s">
        <v>198</v>
      </c>
      <c r="E176" s="1" t="s">
        <v>198</v>
      </c>
      <c r="F176" s="84" t="s">
        <v>707</v>
      </c>
      <c r="G176" s="84" t="s">
        <v>711</v>
      </c>
      <c r="H176" s="4">
        <v>0.15</v>
      </c>
      <c r="I176" s="4">
        <v>0.16</v>
      </c>
      <c r="J176" s="4"/>
      <c r="K176" s="4"/>
      <c r="L176" s="4"/>
      <c r="M176" s="4">
        <v>0.16</v>
      </c>
      <c r="N176" s="4"/>
      <c r="O176" s="4"/>
      <c r="P176" s="4"/>
      <c r="Q176" s="4">
        <v>0.17</v>
      </c>
      <c r="R176" s="4"/>
      <c r="S176" s="4"/>
      <c r="T176" s="4"/>
      <c r="U176" s="4">
        <v>0.17</v>
      </c>
      <c r="V176" s="4"/>
      <c r="W176" s="4"/>
      <c r="X176" s="4"/>
      <c r="Y176" s="4">
        <v>0.17</v>
      </c>
      <c r="Z176" s="4"/>
      <c r="AA176" s="4"/>
      <c r="AB176" s="4"/>
      <c r="AC176" s="4">
        <v>0.17</v>
      </c>
      <c r="AD176" s="4"/>
      <c r="AE176" s="4"/>
      <c r="AF176" s="4"/>
      <c r="AG176" s="4">
        <f t="shared" si="4"/>
        <v>1</v>
      </c>
      <c r="AH176" s="82">
        <v>45294</v>
      </c>
      <c r="AI176" s="82">
        <v>45626</v>
      </c>
      <c r="AJ176" s="84" t="s">
        <v>720</v>
      </c>
      <c r="AK176" s="84" t="s">
        <v>716</v>
      </c>
      <c r="AL176" s="85" t="s">
        <v>43</v>
      </c>
      <c r="AM176" s="85" t="s">
        <v>43</v>
      </c>
      <c r="AN176" s="85" t="s">
        <v>717</v>
      </c>
      <c r="AO176" s="85"/>
    </row>
    <row r="177" spans="1:41" ht="105" x14ac:dyDescent="0.25">
      <c r="A177" s="28" t="s">
        <v>38</v>
      </c>
      <c r="B177" s="1" t="s">
        <v>77</v>
      </c>
      <c r="C177" s="1">
        <v>526</v>
      </c>
      <c r="D177" s="1" t="s">
        <v>198</v>
      </c>
      <c r="E177" s="1" t="s">
        <v>198</v>
      </c>
      <c r="F177" s="84" t="s">
        <v>707</v>
      </c>
      <c r="G177" s="84" t="s">
        <v>712</v>
      </c>
      <c r="H177" s="4">
        <v>0.1</v>
      </c>
      <c r="I177" s="4"/>
      <c r="J177" s="4"/>
      <c r="K177" s="4">
        <v>0.17</v>
      </c>
      <c r="L177" s="4"/>
      <c r="M177" s="4"/>
      <c r="N177" s="4"/>
      <c r="O177" s="4">
        <v>0.16</v>
      </c>
      <c r="P177" s="4"/>
      <c r="Q177" s="4"/>
      <c r="R177" s="4"/>
      <c r="S177" s="4">
        <v>0.17</v>
      </c>
      <c r="T177" s="4"/>
      <c r="U177" s="4"/>
      <c r="V177" s="4"/>
      <c r="W177" s="4">
        <v>0.16</v>
      </c>
      <c r="X177" s="4"/>
      <c r="Y177" s="4"/>
      <c r="Z177" s="4"/>
      <c r="AA177" s="4">
        <v>0.17</v>
      </c>
      <c r="AB177" s="4"/>
      <c r="AC177" s="4"/>
      <c r="AD177" s="4"/>
      <c r="AE177" s="4">
        <v>0.17</v>
      </c>
      <c r="AF177" s="4"/>
      <c r="AG177" s="4">
        <f t="shared" si="4"/>
        <v>1</v>
      </c>
      <c r="AH177" s="82">
        <v>45323</v>
      </c>
      <c r="AI177" s="82">
        <v>45656</v>
      </c>
      <c r="AJ177" s="84" t="s">
        <v>721</v>
      </c>
      <c r="AK177" s="84" t="s">
        <v>716</v>
      </c>
      <c r="AL177" s="85" t="s">
        <v>43</v>
      </c>
      <c r="AM177" s="85" t="s">
        <v>43</v>
      </c>
      <c r="AN177" s="85" t="s">
        <v>717</v>
      </c>
      <c r="AO177" s="85"/>
    </row>
    <row r="178" spans="1:41" ht="75" x14ac:dyDescent="0.25">
      <c r="A178" s="28" t="s">
        <v>38</v>
      </c>
      <c r="B178" s="1" t="s">
        <v>77</v>
      </c>
      <c r="C178" s="1">
        <v>526</v>
      </c>
      <c r="D178" s="1" t="s">
        <v>198</v>
      </c>
      <c r="E178" s="1" t="s">
        <v>198</v>
      </c>
      <c r="F178" s="84" t="s">
        <v>707</v>
      </c>
      <c r="G178" s="84" t="s">
        <v>713</v>
      </c>
      <c r="H178" s="4">
        <v>0.1</v>
      </c>
      <c r="I178" s="4"/>
      <c r="J178" s="4"/>
      <c r="K178" s="4"/>
      <c r="L178" s="4"/>
      <c r="M178" s="4"/>
      <c r="N178" s="4"/>
      <c r="O178" s="4"/>
      <c r="P178" s="4"/>
      <c r="Q178" s="4"/>
      <c r="R178" s="4"/>
      <c r="S178" s="4"/>
      <c r="T178" s="4"/>
      <c r="U178" s="4"/>
      <c r="V178" s="4"/>
      <c r="W178" s="4"/>
      <c r="X178" s="4"/>
      <c r="Y178" s="4"/>
      <c r="Z178" s="4"/>
      <c r="AA178" s="4">
        <v>0.5</v>
      </c>
      <c r="AB178" s="4">
        <v>0.5</v>
      </c>
      <c r="AC178" s="4"/>
      <c r="AD178" s="4"/>
      <c r="AE178" s="4"/>
      <c r="AF178" s="4"/>
      <c r="AG178" s="4">
        <f>+I178+K178+M178+O178+Q178+S178+U178+W178+Y178+AB178+AA178+AC178+AE178</f>
        <v>1</v>
      </c>
      <c r="AH178" s="82">
        <v>45566</v>
      </c>
      <c r="AI178" s="82">
        <v>45595</v>
      </c>
      <c r="AJ178" s="84" t="s">
        <v>722</v>
      </c>
      <c r="AK178" s="84" t="s">
        <v>716</v>
      </c>
      <c r="AL178" s="85" t="s">
        <v>43</v>
      </c>
      <c r="AM178" s="85" t="s">
        <v>43</v>
      </c>
      <c r="AN178" s="85" t="s">
        <v>717</v>
      </c>
      <c r="AO178" s="85"/>
    </row>
    <row r="179" spans="1:41" ht="60" x14ac:dyDescent="0.25">
      <c r="A179" s="28" t="s">
        <v>38</v>
      </c>
      <c r="B179" s="1" t="s">
        <v>77</v>
      </c>
      <c r="C179" s="1">
        <v>526</v>
      </c>
      <c r="D179" s="1" t="s">
        <v>198</v>
      </c>
      <c r="E179" s="1" t="s">
        <v>198</v>
      </c>
      <c r="F179" s="84" t="s">
        <v>707</v>
      </c>
      <c r="G179" s="84" t="s">
        <v>714</v>
      </c>
      <c r="H179" s="4">
        <v>0.1</v>
      </c>
      <c r="I179" s="4"/>
      <c r="J179" s="4"/>
      <c r="K179" s="4"/>
      <c r="L179" s="4"/>
      <c r="M179" s="4">
        <v>0.5</v>
      </c>
      <c r="N179" s="4"/>
      <c r="O179" s="4"/>
      <c r="P179" s="4"/>
      <c r="Q179" s="4"/>
      <c r="R179" s="4"/>
      <c r="S179" s="4"/>
      <c r="T179" s="4"/>
      <c r="U179" s="4"/>
      <c r="V179" s="4"/>
      <c r="W179" s="4"/>
      <c r="X179" s="4"/>
      <c r="Y179" s="4">
        <v>0.5</v>
      </c>
      <c r="Z179" s="4"/>
      <c r="AA179" s="4"/>
      <c r="AB179" s="4"/>
      <c r="AC179" s="4"/>
      <c r="AD179" s="4"/>
      <c r="AE179" s="4"/>
      <c r="AF179" s="4"/>
      <c r="AG179" s="4">
        <f t="shared" si="4"/>
        <v>1</v>
      </c>
      <c r="AH179" s="82">
        <v>45352</v>
      </c>
      <c r="AI179" s="82">
        <v>45565</v>
      </c>
      <c r="AJ179" s="84" t="s">
        <v>723</v>
      </c>
      <c r="AK179" s="84" t="s">
        <v>716</v>
      </c>
      <c r="AL179" s="85" t="s">
        <v>43</v>
      </c>
      <c r="AM179" s="85" t="s">
        <v>43</v>
      </c>
      <c r="AN179" s="85" t="s">
        <v>717</v>
      </c>
      <c r="AO179" s="85"/>
    </row>
    <row r="180" spans="1:41" ht="60" x14ac:dyDescent="0.25">
      <c r="A180" s="28" t="s">
        <v>38</v>
      </c>
      <c r="B180" s="61" t="s">
        <v>39</v>
      </c>
      <c r="C180" s="1">
        <v>424</v>
      </c>
      <c r="D180" s="62" t="s">
        <v>198</v>
      </c>
      <c r="E180" s="61" t="s">
        <v>198</v>
      </c>
      <c r="F180" s="28" t="s">
        <v>304</v>
      </c>
      <c r="G180" s="32" t="s">
        <v>305</v>
      </c>
      <c r="H180" s="59">
        <v>0.06</v>
      </c>
      <c r="I180" s="4"/>
      <c r="J180" s="4"/>
      <c r="K180" s="4"/>
      <c r="L180" s="4"/>
      <c r="M180" s="4"/>
      <c r="N180" s="4"/>
      <c r="O180" s="4">
        <v>0.2</v>
      </c>
      <c r="P180" s="4"/>
      <c r="Q180" s="4">
        <v>0.2</v>
      </c>
      <c r="R180" s="4"/>
      <c r="S180" s="4">
        <v>0.2</v>
      </c>
      <c r="T180" s="4"/>
      <c r="U180" s="4">
        <v>0.2</v>
      </c>
      <c r="V180" s="4"/>
      <c r="W180" s="4">
        <v>0.2</v>
      </c>
      <c r="X180" s="4"/>
      <c r="Y180" s="4"/>
      <c r="Z180" s="4"/>
      <c r="AA180" s="4"/>
      <c r="AB180" s="4"/>
      <c r="AC180" s="4"/>
      <c r="AD180" s="4"/>
      <c r="AE180" s="4"/>
      <c r="AF180" s="4"/>
      <c r="AG180" s="4">
        <v>1</v>
      </c>
      <c r="AH180" s="31">
        <v>45383</v>
      </c>
      <c r="AI180" s="31">
        <v>45535</v>
      </c>
      <c r="AJ180" s="45" t="s">
        <v>306</v>
      </c>
      <c r="AK180" s="32" t="s">
        <v>42</v>
      </c>
      <c r="AL180" s="32" t="s">
        <v>43</v>
      </c>
      <c r="AM180" s="32" t="s">
        <v>43</v>
      </c>
      <c r="AN180" s="28" t="s">
        <v>44</v>
      </c>
      <c r="AO180" s="28"/>
    </row>
    <row r="181" spans="1:41" ht="60" x14ac:dyDescent="0.25">
      <c r="A181" s="28" t="s">
        <v>38</v>
      </c>
      <c r="B181" s="61" t="s">
        <v>39</v>
      </c>
      <c r="C181" s="1">
        <v>424</v>
      </c>
      <c r="D181" s="62" t="s">
        <v>198</v>
      </c>
      <c r="E181" s="61" t="s">
        <v>198</v>
      </c>
      <c r="F181" s="28" t="s">
        <v>304</v>
      </c>
      <c r="G181" s="32" t="s">
        <v>307</v>
      </c>
      <c r="H181" s="59">
        <v>0.06</v>
      </c>
      <c r="I181" s="34"/>
      <c r="J181" s="34"/>
      <c r="K181" s="34"/>
      <c r="L181" s="34" t="s">
        <v>60</v>
      </c>
      <c r="M181" s="34">
        <v>0.11</v>
      </c>
      <c r="N181" s="34" t="s">
        <v>60</v>
      </c>
      <c r="O181" s="34">
        <v>0.11</v>
      </c>
      <c r="P181" s="34" t="s">
        <v>60</v>
      </c>
      <c r="Q181" s="34">
        <v>0.11</v>
      </c>
      <c r="R181" s="34" t="s">
        <v>60</v>
      </c>
      <c r="S181" s="34">
        <v>0.11</v>
      </c>
      <c r="T181" s="34" t="s">
        <v>60</v>
      </c>
      <c r="U181" s="34">
        <v>0.11</v>
      </c>
      <c r="V181" s="34" t="s">
        <v>60</v>
      </c>
      <c r="W181" s="34">
        <v>0.11</v>
      </c>
      <c r="X181" s="34" t="s">
        <v>60</v>
      </c>
      <c r="Y181" s="34">
        <v>0.11</v>
      </c>
      <c r="Z181" s="34" t="s">
        <v>60</v>
      </c>
      <c r="AA181" s="34">
        <v>0.11</v>
      </c>
      <c r="AB181" s="34" t="s">
        <v>60</v>
      </c>
      <c r="AC181" s="34">
        <v>0.12</v>
      </c>
      <c r="AD181" s="34" t="s">
        <v>60</v>
      </c>
      <c r="AE181" s="34"/>
      <c r="AF181" s="34" t="s">
        <v>60</v>
      </c>
      <c r="AG181" s="4">
        <v>1</v>
      </c>
      <c r="AH181" s="31">
        <v>45352</v>
      </c>
      <c r="AI181" s="31">
        <v>45657</v>
      </c>
      <c r="AJ181" s="45" t="s">
        <v>308</v>
      </c>
      <c r="AK181" s="32" t="s">
        <v>42</v>
      </c>
      <c r="AL181" s="32" t="s">
        <v>43</v>
      </c>
      <c r="AM181" s="32" t="s">
        <v>43</v>
      </c>
      <c r="AN181" s="28" t="s">
        <v>44</v>
      </c>
      <c r="AO181" s="28"/>
    </row>
    <row r="182" spans="1:41" ht="60" x14ac:dyDescent="0.25">
      <c r="A182" s="28" t="s">
        <v>38</v>
      </c>
      <c r="B182" s="61" t="s">
        <v>39</v>
      </c>
      <c r="C182" s="1">
        <v>424</v>
      </c>
      <c r="D182" s="62" t="s">
        <v>198</v>
      </c>
      <c r="E182" s="61" t="s">
        <v>198</v>
      </c>
      <c r="F182" s="28" t="s">
        <v>304</v>
      </c>
      <c r="G182" s="32" t="s">
        <v>309</v>
      </c>
      <c r="H182" s="59">
        <v>0.06</v>
      </c>
      <c r="I182" s="34"/>
      <c r="J182" s="34"/>
      <c r="K182" s="34"/>
      <c r="L182" s="34"/>
      <c r="M182" s="34">
        <v>0.11</v>
      </c>
      <c r="N182" s="34" t="s">
        <v>60</v>
      </c>
      <c r="O182" s="34">
        <v>0.11</v>
      </c>
      <c r="P182" s="34" t="s">
        <v>60</v>
      </c>
      <c r="Q182" s="34">
        <v>0.11</v>
      </c>
      <c r="R182" s="34" t="s">
        <v>60</v>
      </c>
      <c r="S182" s="34">
        <v>0.11</v>
      </c>
      <c r="T182" s="34" t="s">
        <v>60</v>
      </c>
      <c r="U182" s="34">
        <v>0.11</v>
      </c>
      <c r="V182" s="34" t="s">
        <v>60</v>
      </c>
      <c r="W182" s="34">
        <v>0.11</v>
      </c>
      <c r="X182" s="34" t="s">
        <v>60</v>
      </c>
      <c r="Y182" s="34">
        <v>0.11</v>
      </c>
      <c r="Z182" s="34" t="s">
        <v>60</v>
      </c>
      <c r="AA182" s="34">
        <v>0.11</v>
      </c>
      <c r="AB182" s="34" t="s">
        <v>60</v>
      </c>
      <c r="AC182" s="34">
        <v>0.12</v>
      </c>
      <c r="AD182" s="34"/>
      <c r="AE182" s="34"/>
      <c r="AF182" s="34"/>
      <c r="AG182" s="4">
        <v>1</v>
      </c>
      <c r="AH182" s="31">
        <v>45352</v>
      </c>
      <c r="AI182" s="31">
        <v>45657</v>
      </c>
      <c r="AJ182" s="45" t="s">
        <v>308</v>
      </c>
      <c r="AK182" s="32" t="s">
        <v>42</v>
      </c>
      <c r="AL182" s="32" t="s">
        <v>43</v>
      </c>
      <c r="AM182" s="32" t="s">
        <v>43</v>
      </c>
      <c r="AN182" s="28" t="s">
        <v>44</v>
      </c>
      <c r="AO182" s="417" t="s">
        <v>731</v>
      </c>
    </row>
    <row r="183" spans="1:41" ht="60" x14ac:dyDescent="0.25">
      <c r="A183" s="101" t="s">
        <v>38</v>
      </c>
      <c r="B183" s="113" t="s">
        <v>39</v>
      </c>
      <c r="C183" s="102">
        <v>424</v>
      </c>
      <c r="D183" s="131" t="s">
        <v>198</v>
      </c>
      <c r="E183" s="113" t="s">
        <v>198</v>
      </c>
      <c r="F183" s="101" t="s">
        <v>304</v>
      </c>
      <c r="G183" s="104" t="s">
        <v>309</v>
      </c>
      <c r="H183" s="105">
        <v>0.06</v>
      </c>
      <c r="I183" s="120"/>
      <c r="J183" s="120"/>
      <c r="K183" s="120"/>
      <c r="L183" s="120"/>
      <c r="M183" s="120"/>
      <c r="N183" s="120" t="s">
        <v>60</v>
      </c>
      <c r="O183" s="109">
        <v>0.13</v>
      </c>
      <c r="P183" s="109"/>
      <c r="Q183" s="109">
        <v>0.13</v>
      </c>
      <c r="R183" s="109"/>
      <c r="S183" s="109">
        <v>0.13</v>
      </c>
      <c r="T183" s="109"/>
      <c r="U183" s="109">
        <v>0.13</v>
      </c>
      <c r="V183" s="109"/>
      <c r="W183" s="109">
        <v>0.12</v>
      </c>
      <c r="X183" s="109"/>
      <c r="Y183" s="109">
        <v>0.12</v>
      </c>
      <c r="Z183" s="109"/>
      <c r="AA183" s="109">
        <v>0.12</v>
      </c>
      <c r="AB183" s="109"/>
      <c r="AC183" s="109">
        <v>0.12</v>
      </c>
      <c r="AD183" s="106"/>
      <c r="AE183" s="106"/>
      <c r="AF183" s="106"/>
      <c r="AG183" s="106">
        <v>0.99999999999999989</v>
      </c>
      <c r="AH183" s="110">
        <v>45383</v>
      </c>
      <c r="AI183" s="128">
        <v>45657</v>
      </c>
      <c r="AJ183" s="129" t="s">
        <v>308</v>
      </c>
      <c r="AK183" s="104" t="s">
        <v>42</v>
      </c>
      <c r="AL183" s="104" t="s">
        <v>43</v>
      </c>
      <c r="AM183" s="104" t="s">
        <v>43</v>
      </c>
      <c r="AN183" s="101" t="s">
        <v>44</v>
      </c>
      <c r="AO183" s="418"/>
    </row>
    <row r="184" spans="1:41" ht="60" x14ac:dyDescent="0.25">
      <c r="A184" s="28" t="s">
        <v>38</v>
      </c>
      <c r="B184" s="61" t="s">
        <v>39</v>
      </c>
      <c r="C184" s="1">
        <v>424</v>
      </c>
      <c r="D184" s="62" t="s">
        <v>198</v>
      </c>
      <c r="E184" s="61" t="s">
        <v>198</v>
      </c>
      <c r="F184" s="28" t="s">
        <v>304</v>
      </c>
      <c r="G184" s="32" t="s">
        <v>310</v>
      </c>
      <c r="H184" s="59">
        <v>0.01</v>
      </c>
      <c r="I184" s="4"/>
      <c r="J184" s="4"/>
      <c r="K184" s="4"/>
      <c r="L184" s="4"/>
      <c r="M184" s="4"/>
      <c r="N184" s="4"/>
      <c r="O184" s="4"/>
      <c r="P184" s="4"/>
      <c r="Q184" s="4"/>
      <c r="R184" s="4"/>
      <c r="S184" s="4"/>
      <c r="T184" s="4"/>
      <c r="U184" s="4"/>
      <c r="V184" s="4"/>
      <c r="W184" s="4"/>
      <c r="X184" s="4"/>
      <c r="Y184" s="4"/>
      <c r="Z184" s="4"/>
      <c r="AA184" s="4"/>
      <c r="AB184" s="4"/>
      <c r="AC184" s="4">
        <v>1</v>
      </c>
      <c r="AD184" s="4"/>
      <c r="AE184" s="4"/>
      <c r="AF184" s="4"/>
      <c r="AG184" s="4">
        <v>1</v>
      </c>
      <c r="AH184" s="31">
        <v>45597</v>
      </c>
      <c r="AI184" s="31">
        <v>45626</v>
      </c>
      <c r="AJ184" s="45" t="s">
        <v>311</v>
      </c>
      <c r="AK184" s="32" t="s">
        <v>42</v>
      </c>
      <c r="AL184" s="32" t="s">
        <v>43</v>
      </c>
      <c r="AM184" s="32" t="s">
        <v>43</v>
      </c>
      <c r="AN184" s="28" t="s">
        <v>44</v>
      </c>
      <c r="AO184" s="28"/>
    </row>
    <row r="185" spans="1:41" ht="60" x14ac:dyDescent="0.25">
      <c r="A185" s="28" t="s">
        <v>38</v>
      </c>
      <c r="B185" s="61" t="s">
        <v>39</v>
      </c>
      <c r="C185" s="1">
        <v>424</v>
      </c>
      <c r="D185" s="62" t="s">
        <v>198</v>
      </c>
      <c r="E185" s="61" t="s">
        <v>198</v>
      </c>
      <c r="F185" s="28" t="s">
        <v>304</v>
      </c>
      <c r="G185" s="32" t="s">
        <v>312</v>
      </c>
      <c r="H185" s="59">
        <v>0.01</v>
      </c>
      <c r="I185" s="4"/>
      <c r="J185" s="4"/>
      <c r="K185" s="4"/>
      <c r="L185" s="4"/>
      <c r="M185" s="4"/>
      <c r="N185" s="4"/>
      <c r="O185" s="4"/>
      <c r="P185" s="4"/>
      <c r="Q185" s="4"/>
      <c r="R185" s="4"/>
      <c r="S185" s="4"/>
      <c r="T185" s="4"/>
      <c r="U185" s="4"/>
      <c r="V185" s="4"/>
      <c r="W185" s="4">
        <v>1</v>
      </c>
      <c r="X185" s="4"/>
      <c r="Y185" s="4"/>
      <c r="Z185" s="4"/>
      <c r="AA185" s="4"/>
      <c r="AB185" s="4"/>
      <c r="AC185" s="4"/>
      <c r="AD185" s="4"/>
      <c r="AE185" s="4"/>
      <c r="AF185" s="4"/>
      <c r="AG185" s="4">
        <v>1</v>
      </c>
      <c r="AH185" s="31">
        <v>45505</v>
      </c>
      <c r="AI185" s="31">
        <v>45535</v>
      </c>
      <c r="AJ185" s="45" t="s">
        <v>311</v>
      </c>
      <c r="AK185" s="32" t="s">
        <v>42</v>
      </c>
      <c r="AL185" s="32" t="s">
        <v>43</v>
      </c>
      <c r="AM185" s="32" t="s">
        <v>43</v>
      </c>
      <c r="AN185" s="28" t="s">
        <v>44</v>
      </c>
      <c r="AO185" s="28"/>
    </row>
    <row r="186" spans="1:41" s="147" customFormat="1" ht="75" customHeight="1" x14ac:dyDescent="0.25">
      <c r="A186" s="125" t="s">
        <v>38</v>
      </c>
      <c r="B186" s="117" t="s">
        <v>39</v>
      </c>
      <c r="C186" s="117">
        <v>424</v>
      </c>
      <c r="D186" s="123" t="s">
        <v>198</v>
      </c>
      <c r="E186" s="117" t="s">
        <v>198</v>
      </c>
      <c r="F186" s="125" t="s">
        <v>304</v>
      </c>
      <c r="G186" s="132" t="s">
        <v>733</v>
      </c>
      <c r="H186" s="130">
        <v>0.03</v>
      </c>
      <c r="I186" s="109"/>
      <c r="J186" s="109"/>
      <c r="K186" s="109">
        <v>0.09</v>
      </c>
      <c r="L186" s="109"/>
      <c r="M186" s="109">
        <v>0.09</v>
      </c>
      <c r="N186" s="109"/>
      <c r="O186" s="109">
        <v>0.09</v>
      </c>
      <c r="P186" s="109"/>
      <c r="Q186" s="109">
        <v>0.09</v>
      </c>
      <c r="R186" s="109"/>
      <c r="S186" s="109">
        <v>0.09</v>
      </c>
      <c r="T186" s="109"/>
      <c r="U186" s="109">
        <v>0.09</v>
      </c>
      <c r="V186" s="109"/>
      <c r="W186" s="109">
        <v>0.09</v>
      </c>
      <c r="X186" s="109"/>
      <c r="Y186" s="109">
        <v>0.09</v>
      </c>
      <c r="Z186" s="109"/>
      <c r="AA186" s="109">
        <v>0.09</v>
      </c>
      <c r="AB186" s="109"/>
      <c r="AC186" s="109">
        <v>0.09</v>
      </c>
      <c r="AD186" s="109"/>
      <c r="AE186" s="109">
        <v>0.09</v>
      </c>
      <c r="AF186" s="109"/>
      <c r="AG186" s="109">
        <v>1</v>
      </c>
      <c r="AH186" s="110">
        <v>45323</v>
      </c>
      <c r="AI186" s="110">
        <v>45657</v>
      </c>
      <c r="AJ186" s="134" t="s">
        <v>311</v>
      </c>
      <c r="AK186" s="132" t="s">
        <v>42</v>
      </c>
      <c r="AL186" s="132" t="s">
        <v>43</v>
      </c>
      <c r="AM186" s="132" t="s">
        <v>43</v>
      </c>
      <c r="AN186" s="125" t="s">
        <v>44</v>
      </c>
      <c r="AO186" s="125" t="s">
        <v>734</v>
      </c>
    </row>
    <row r="187" spans="1:41" s="147" customFormat="1" ht="90" x14ac:dyDescent="0.25">
      <c r="A187" s="125" t="s">
        <v>38</v>
      </c>
      <c r="B187" s="117" t="s">
        <v>39</v>
      </c>
      <c r="C187" s="117">
        <v>424</v>
      </c>
      <c r="D187" s="123" t="s">
        <v>198</v>
      </c>
      <c r="E187" s="117" t="s">
        <v>198</v>
      </c>
      <c r="F187" s="125" t="s">
        <v>304</v>
      </c>
      <c r="G187" s="132" t="s">
        <v>313</v>
      </c>
      <c r="H187" s="130">
        <v>0.03</v>
      </c>
      <c r="I187" s="109"/>
      <c r="J187" s="109"/>
      <c r="K187" s="109"/>
      <c r="L187" s="109"/>
      <c r="M187" s="133">
        <v>0.11</v>
      </c>
      <c r="N187" s="133" t="s">
        <v>60</v>
      </c>
      <c r="O187" s="133">
        <v>0.11</v>
      </c>
      <c r="P187" s="133" t="s">
        <v>60</v>
      </c>
      <c r="Q187" s="133">
        <v>0.11</v>
      </c>
      <c r="R187" s="133" t="s">
        <v>60</v>
      </c>
      <c r="S187" s="133">
        <v>0.11</v>
      </c>
      <c r="T187" s="133" t="s">
        <v>60</v>
      </c>
      <c r="U187" s="133">
        <v>0.11</v>
      </c>
      <c r="V187" s="133" t="s">
        <v>60</v>
      </c>
      <c r="W187" s="133">
        <v>0.11</v>
      </c>
      <c r="X187" s="133" t="s">
        <v>60</v>
      </c>
      <c r="Y187" s="133">
        <v>0.11</v>
      </c>
      <c r="Z187" s="133" t="s">
        <v>60</v>
      </c>
      <c r="AA187" s="133">
        <v>0.11</v>
      </c>
      <c r="AB187" s="133" t="s">
        <v>60</v>
      </c>
      <c r="AC187" s="133">
        <v>0.12</v>
      </c>
      <c r="AD187" s="109"/>
      <c r="AE187" s="109"/>
      <c r="AF187" s="109"/>
      <c r="AG187" s="109">
        <v>1</v>
      </c>
      <c r="AH187" s="110">
        <v>45352</v>
      </c>
      <c r="AI187" s="110">
        <v>45626</v>
      </c>
      <c r="AJ187" s="134" t="s">
        <v>314</v>
      </c>
      <c r="AK187" s="132" t="s">
        <v>42</v>
      </c>
      <c r="AL187" s="132" t="s">
        <v>43</v>
      </c>
      <c r="AM187" s="132" t="s">
        <v>43</v>
      </c>
      <c r="AN187" s="125" t="s">
        <v>44</v>
      </c>
      <c r="AO187" s="125" t="s">
        <v>732</v>
      </c>
    </row>
    <row r="188" spans="1:41" ht="165" x14ac:dyDescent="0.25">
      <c r="A188" s="28" t="s">
        <v>38</v>
      </c>
      <c r="B188" s="61" t="s">
        <v>39</v>
      </c>
      <c r="C188" s="1">
        <v>424</v>
      </c>
      <c r="D188" s="62" t="s">
        <v>198</v>
      </c>
      <c r="E188" s="61" t="s">
        <v>198</v>
      </c>
      <c r="F188" s="28" t="s">
        <v>304</v>
      </c>
      <c r="G188" s="28" t="s">
        <v>315</v>
      </c>
      <c r="H188" s="59">
        <v>0.05</v>
      </c>
      <c r="I188" s="4"/>
      <c r="J188" s="4"/>
      <c r="K188" s="4"/>
      <c r="L188" s="4"/>
      <c r="M188" s="34">
        <v>0.11</v>
      </c>
      <c r="N188" s="34" t="s">
        <v>60</v>
      </c>
      <c r="O188" s="34">
        <v>0.11</v>
      </c>
      <c r="P188" s="34" t="s">
        <v>60</v>
      </c>
      <c r="Q188" s="34">
        <v>0.11</v>
      </c>
      <c r="R188" s="34" t="s">
        <v>60</v>
      </c>
      <c r="S188" s="34">
        <v>0.11</v>
      </c>
      <c r="T188" s="34" t="s">
        <v>60</v>
      </c>
      <c r="U188" s="34">
        <v>0.11</v>
      </c>
      <c r="V188" s="34" t="s">
        <v>60</v>
      </c>
      <c r="W188" s="34">
        <v>0.11</v>
      </c>
      <c r="X188" s="34" t="s">
        <v>60</v>
      </c>
      <c r="Y188" s="34">
        <v>0.11</v>
      </c>
      <c r="Z188" s="34" t="s">
        <v>60</v>
      </c>
      <c r="AA188" s="34">
        <v>0.11</v>
      </c>
      <c r="AB188" s="34" t="s">
        <v>60</v>
      </c>
      <c r="AC188" s="34">
        <v>0.12</v>
      </c>
      <c r="AD188" s="4"/>
      <c r="AE188" s="4"/>
      <c r="AF188" s="4"/>
      <c r="AG188" s="4">
        <v>1</v>
      </c>
      <c r="AH188" s="31">
        <v>45352</v>
      </c>
      <c r="AI188" s="31">
        <v>45626</v>
      </c>
      <c r="AJ188" s="45" t="s">
        <v>316</v>
      </c>
      <c r="AK188" s="32" t="s">
        <v>42</v>
      </c>
      <c r="AL188" s="32" t="s">
        <v>43</v>
      </c>
      <c r="AM188" s="32" t="s">
        <v>43</v>
      </c>
      <c r="AN188" s="28" t="s">
        <v>44</v>
      </c>
      <c r="AO188" s="417" t="s">
        <v>731</v>
      </c>
    </row>
    <row r="189" spans="1:41" ht="165" x14ac:dyDescent="0.25">
      <c r="A189" s="101" t="s">
        <v>38</v>
      </c>
      <c r="B189" s="113" t="s">
        <v>39</v>
      </c>
      <c r="C189" s="102">
        <v>424</v>
      </c>
      <c r="D189" s="131" t="s">
        <v>198</v>
      </c>
      <c r="E189" s="113" t="s">
        <v>198</v>
      </c>
      <c r="F189" s="101" t="s">
        <v>304</v>
      </c>
      <c r="G189" s="101" t="s">
        <v>315</v>
      </c>
      <c r="H189" s="105">
        <v>0.05</v>
      </c>
      <c r="I189" s="106"/>
      <c r="J189" s="106"/>
      <c r="K189" s="106"/>
      <c r="L189" s="106"/>
      <c r="M189" s="120"/>
      <c r="N189" s="120" t="s">
        <v>60</v>
      </c>
      <c r="O189" s="133">
        <v>0.12</v>
      </c>
      <c r="P189" s="133" t="s">
        <v>60</v>
      </c>
      <c r="Q189" s="133">
        <v>0.12</v>
      </c>
      <c r="R189" s="133" t="s">
        <v>60</v>
      </c>
      <c r="S189" s="133">
        <v>0.12</v>
      </c>
      <c r="T189" s="133" t="s">
        <v>60</v>
      </c>
      <c r="U189" s="133">
        <v>0.12</v>
      </c>
      <c r="V189" s="133" t="s">
        <v>60</v>
      </c>
      <c r="W189" s="133">
        <v>0.13</v>
      </c>
      <c r="X189" s="133" t="s">
        <v>60</v>
      </c>
      <c r="Y189" s="133">
        <v>0.13</v>
      </c>
      <c r="Z189" s="133" t="s">
        <v>60</v>
      </c>
      <c r="AA189" s="133">
        <v>0.13</v>
      </c>
      <c r="AB189" s="133" t="s">
        <v>60</v>
      </c>
      <c r="AC189" s="133">
        <v>0.13</v>
      </c>
      <c r="AD189" s="106"/>
      <c r="AE189" s="106"/>
      <c r="AF189" s="106"/>
      <c r="AG189" s="106">
        <v>1</v>
      </c>
      <c r="AH189" s="110">
        <v>45383</v>
      </c>
      <c r="AI189" s="128">
        <v>45626</v>
      </c>
      <c r="AJ189" s="129" t="s">
        <v>316</v>
      </c>
      <c r="AK189" s="104" t="s">
        <v>42</v>
      </c>
      <c r="AL189" s="104" t="s">
        <v>43</v>
      </c>
      <c r="AM189" s="104" t="s">
        <v>43</v>
      </c>
      <c r="AN189" s="101" t="s">
        <v>44</v>
      </c>
      <c r="AO189" s="418"/>
    </row>
    <row r="190" spans="1:41" ht="63" customHeight="1" x14ac:dyDescent="0.25">
      <c r="A190" s="28" t="s">
        <v>38</v>
      </c>
      <c r="B190" s="61" t="s">
        <v>39</v>
      </c>
      <c r="C190" s="1">
        <v>424</v>
      </c>
      <c r="D190" s="62" t="s">
        <v>198</v>
      </c>
      <c r="E190" s="61" t="s">
        <v>198</v>
      </c>
      <c r="F190" s="28" t="s">
        <v>304</v>
      </c>
      <c r="G190" s="28" t="s">
        <v>317</v>
      </c>
      <c r="H190" s="59">
        <v>0.05</v>
      </c>
      <c r="I190" s="4"/>
      <c r="J190" s="4"/>
      <c r="K190" s="4"/>
      <c r="L190" s="4"/>
      <c r="M190" s="34">
        <v>0.11</v>
      </c>
      <c r="N190" s="34" t="s">
        <v>60</v>
      </c>
      <c r="O190" s="34">
        <v>0.11</v>
      </c>
      <c r="P190" s="34" t="s">
        <v>60</v>
      </c>
      <c r="Q190" s="34">
        <v>0.11</v>
      </c>
      <c r="R190" s="34" t="s">
        <v>60</v>
      </c>
      <c r="S190" s="34">
        <v>0.11</v>
      </c>
      <c r="T190" s="34" t="s">
        <v>60</v>
      </c>
      <c r="U190" s="34">
        <v>0.11</v>
      </c>
      <c r="V190" s="34" t="s">
        <v>60</v>
      </c>
      <c r="W190" s="34">
        <v>0.11</v>
      </c>
      <c r="X190" s="34" t="s">
        <v>60</v>
      </c>
      <c r="Y190" s="34">
        <v>0.11</v>
      </c>
      <c r="Z190" s="34" t="s">
        <v>60</v>
      </c>
      <c r="AA190" s="34">
        <v>0.11</v>
      </c>
      <c r="AB190" s="34" t="s">
        <v>60</v>
      </c>
      <c r="AC190" s="34">
        <v>0.12</v>
      </c>
      <c r="AD190" s="4"/>
      <c r="AE190" s="4"/>
      <c r="AF190" s="4"/>
      <c r="AG190" s="4">
        <v>1</v>
      </c>
      <c r="AH190" s="31">
        <v>45352</v>
      </c>
      <c r="AI190" s="31">
        <v>45626</v>
      </c>
      <c r="AJ190" s="45" t="s">
        <v>318</v>
      </c>
      <c r="AK190" s="32" t="s">
        <v>42</v>
      </c>
      <c r="AL190" s="32" t="s">
        <v>43</v>
      </c>
      <c r="AM190" s="32" t="s">
        <v>43</v>
      </c>
      <c r="AN190" s="28" t="s">
        <v>44</v>
      </c>
      <c r="AO190" s="417" t="s">
        <v>735</v>
      </c>
    </row>
    <row r="191" spans="1:41" ht="66.75" customHeight="1" x14ac:dyDescent="0.25">
      <c r="A191" s="101" t="s">
        <v>38</v>
      </c>
      <c r="B191" s="113" t="s">
        <v>39</v>
      </c>
      <c r="C191" s="102">
        <v>424</v>
      </c>
      <c r="D191" s="131" t="s">
        <v>198</v>
      </c>
      <c r="E191" s="113" t="s">
        <v>198</v>
      </c>
      <c r="F191" s="101" t="s">
        <v>304</v>
      </c>
      <c r="G191" s="101" t="s">
        <v>317</v>
      </c>
      <c r="H191" s="105">
        <v>0.05</v>
      </c>
      <c r="I191" s="116"/>
      <c r="J191" s="117"/>
      <c r="K191" s="116"/>
      <c r="L191" s="117"/>
      <c r="M191" s="117"/>
      <c r="N191" s="117"/>
      <c r="O191" s="116"/>
      <c r="P191" s="117"/>
      <c r="Q191" s="116">
        <v>0.5</v>
      </c>
      <c r="R191" s="117"/>
      <c r="S191" s="117"/>
      <c r="T191" s="117"/>
      <c r="U191" s="116"/>
      <c r="V191" s="117"/>
      <c r="W191" s="116"/>
      <c r="X191" s="117"/>
      <c r="Y191" s="117"/>
      <c r="Z191" s="117"/>
      <c r="AA191" s="116">
        <v>0.5</v>
      </c>
      <c r="AB191" s="117"/>
      <c r="AC191" s="117"/>
      <c r="AD191" s="117"/>
      <c r="AE191" s="116"/>
      <c r="AF191" s="117"/>
      <c r="AG191" s="109">
        <v>1</v>
      </c>
      <c r="AH191" s="118">
        <v>45413</v>
      </c>
      <c r="AI191" s="118">
        <v>45595</v>
      </c>
      <c r="AJ191" s="129" t="s">
        <v>318</v>
      </c>
      <c r="AK191" s="104" t="s">
        <v>42</v>
      </c>
      <c r="AL191" s="104" t="s">
        <v>43</v>
      </c>
      <c r="AM191" s="104" t="s">
        <v>43</v>
      </c>
      <c r="AN191" s="101" t="s">
        <v>44</v>
      </c>
      <c r="AO191" s="418"/>
    </row>
    <row r="192" spans="1:41" ht="60" x14ac:dyDescent="0.25">
      <c r="A192" s="28" t="s">
        <v>38</v>
      </c>
      <c r="B192" s="61" t="s">
        <v>39</v>
      </c>
      <c r="C192" s="1">
        <v>424</v>
      </c>
      <c r="D192" s="1" t="s">
        <v>198</v>
      </c>
      <c r="E192" s="61" t="s">
        <v>198</v>
      </c>
      <c r="F192" s="28" t="s">
        <v>304</v>
      </c>
      <c r="G192" s="28" t="s">
        <v>319</v>
      </c>
      <c r="H192" s="59">
        <v>0.03</v>
      </c>
      <c r="I192" s="58"/>
      <c r="J192" s="1"/>
      <c r="K192" s="58">
        <v>0.5</v>
      </c>
      <c r="L192" s="1"/>
      <c r="M192" s="1"/>
      <c r="N192" s="1"/>
      <c r="O192" s="58"/>
      <c r="P192" s="1"/>
      <c r="Q192" s="1"/>
      <c r="R192" s="1"/>
      <c r="S192" s="1"/>
      <c r="T192" s="1"/>
      <c r="U192" s="58"/>
      <c r="V192" s="1"/>
      <c r="W192" s="58">
        <v>0.5</v>
      </c>
      <c r="X192" s="1"/>
      <c r="Y192" s="1"/>
      <c r="Z192" s="1"/>
      <c r="AA192" s="58"/>
      <c r="AB192" s="1"/>
      <c r="AC192" s="1"/>
      <c r="AD192" s="1"/>
      <c r="AE192" s="58"/>
      <c r="AF192" s="1"/>
      <c r="AG192" s="4">
        <v>1</v>
      </c>
      <c r="AH192" s="30">
        <v>45323</v>
      </c>
      <c r="AI192" s="30">
        <v>45535</v>
      </c>
      <c r="AJ192" s="1" t="s">
        <v>320</v>
      </c>
      <c r="AK192" s="32" t="s">
        <v>42</v>
      </c>
      <c r="AL192" s="32" t="s">
        <v>43</v>
      </c>
      <c r="AM192" s="32" t="s">
        <v>43</v>
      </c>
      <c r="AN192" s="28" t="s">
        <v>44</v>
      </c>
      <c r="AO192" s="28"/>
    </row>
    <row r="193" spans="1:41" ht="90" x14ac:dyDescent="0.25">
      <c r="A193" s="28" t="s">
        <v>38</v>
      </c>
      <c r="B193" s="1" t="s">
        <v>139</v>
      </c>
      <c r="C193" s="1">
        <v>550</v>
      </c>
      <c r="D193" s="56" t="s">
        <v>198</v>
      </c>
      <c r="E193" s="56"/>
      <c r="F193" s="32" t="s">
        <v>321</v>
      </c>
      <c r="G193" s="46" t="s">
        <v>322</v>
      </c>
      <c r="H193" s="59">
        <v>0.03</v>
      </c>
      <c r="I193" s="61"/>
      <c r="J193" s="61"/>
      <c r="K193" s="57">
        <v>0.1</v>
      </c>
      <c r="L193" s="61"/>
      <c r="M193" s="57">
        <v>0.1</v>
      </c>
      <c r="N193" s="61"/>
      <c r="O193" s="57">
        <v>0.1</v>
      </c>
      <c r="P193" s="61"/>
      <c r="Q193" s="57">
        <v>0.1</v>
      </c>
      <c r="R193" s="61"/>
      <c r="S193" s="57">
        <v>0.1</v>
      </c>
      <c r="T193" s="61"/>
      <c r="U193" s="57">
        <v>0.1</v>
      </c>
      <c r="V193" s="61"/>
      <c r="W193" s="57">
        <v>0.1</v>
      </c>
      <c r="X193" s="61"/>
      <c r="Y193" s="57">
        <v>0.1</v>
      </c>
      <c r="Z193" s="61"/>
      <c r="AA193" s="57">
        <v>0.1</v>
      </c>
      <c r="AB193" s="61"/>
      <c r="AC193" s="57">
        <v>0.1</v>
      </c>
      <c r="AD193" s="61"/>
      <c r="AE193" s="61"/>
      <c r="AF193" s="61"/>
      <c r="AG193" s="60">
        <v>0.99999999999999989</v>
      </c>
      <c r="AH193" s="30">
        <v>45323</v>
      </c>
      <c r="AI193" s="30">
        <v>45626</v>
      </c>
      <c r="AJ193" s="45" t="s">
        <v>323</v>
      </c>
      <c r="AK193" s="32" t="s">
        <v>142</v>
      </c>
      <c r="AL193" s="5" t="s">
        <v>43</v>
      </c>
      <c r="AM193" s="32" t="s">
        <v>43</v>
      </c>
      <c r="AN193" s="61" t="s">
        <v>64</v>
      </c>
      <c r="AO193" s="61"/>
    </row>
    <row r="194" spans="1:41" ht="150" x14ac:dyDescent="0.25">
      <c r="A194" s="28" t="s">
        <v>154</v>
      </c>
      <c r="B194" s="1" t="s">
        <v>155</v>
      </c>
      <c r="C194" s="1">
        <v>329</v>
      </c>
      <c r="D194" s="1" t="s">
        <v>198</v>
      </c>
      <c r="E194" s="1"/>
      <c r="F194" s="32" t="s">
        <v>324</v>
      </c>
      <c r="G194" s="46" t="s">
        <v>325</v>
      </c>
      <c r="H194" s="58">
        <v>0.03</v>
      </c>
      <c r="I194" s="61"/>
      <c r="J194" s="37"/>
      <c r="K194" s="57">
        <v>0.08</v>
      </c>
      <c r="L194" s="61"/>
      <c r="M194" s="57">
        <v>0.08</v>
      </c>
      <c r="N194" s="61"/>
      <c r="O194" s="57">
        <v>0.08</v>
      </c>
      <c r="P194" s="61"/>
      <c r="Q194" s="57">
        <v>0.08</v>
      </c>
      <c r="R194" s="61"/>
      <c r="S194" s="57">
        <v>0.12</v>
      </c>
      <c r="T194" s="61"/>
      <c r="U194" s="57">
        <v>0.08</v>
      </c>
      <c r="V194" s="61"/>
      <c r="W194" s="57">
        <v>0.08</v>
      </c>
      <c r="X194" s="61"/>
      <c r="Y194" s="57">
        <v>0.12</v>
      </c>
      <c r="Z194" s="61"/>
      <c r="AA194" s="57">
        <v>0.08</v>
      </c>
      <c r="AB194" s="61"/>
      <c r="AC194" s="57">
        <v>0.08</v>
      </c>
      <c r="AD194" s="61"/>
      <c r="AE194" s="57">
        <v>0.12</v>
      </c>
      <c r="AF194" s="61"/>
      <c r="AG194" s="60">
        <v>0.99999999999999989</v>
      </c>
      <c r="AH194" s="30">
        <v>45323</v>
      </c>
      <c r="AI194" s="31">
        <v>45657</v>
      </c>
      <c r="AJ194" s="45" t="s">
        <v>326</v>
      </c>
      <c r="AK194" s="32" t="s">
        <v>142</v>
      </c>
      <c r="AL194" s="5" t="s">
        <v>43</v>
      </c>
      <c r="AM194" s="32" t="s">
        <v>43</v>
      </c>
      <c r="AN194" s="61" t="s">
        <v>64</v>
      </c>
      <c r="AO194" s="61"/>
    </row>
    <row r="195" spans="1:41" ht="150" x14ac:dyDescent="0.25">
      <c r="A195" s="28" t="s">
        <v>154</v>
      </c>
      <c r="B195" s="1" t="s">
        <v>155</v>
      </c>
      <c r="C195" s="1">
        <v>329</v>
      </c>
      <c r="D195" s="1" t="s">
        <v>198</v>
      </c>
      <c r="E195" s="1" t="s">
        <v>198</v>
      </c>
      <c r="F195" s="32" t="s">
        <v>327</v>
      </c>
      <c r="G195" s="46" t="s">
        <v>328</v>
      </c>
      <c r="H195" s="58">
        <v>0.03</v>
      </c>
      <c r="I195" s="61"/>
      <c r="J195" s="61"/>
      <c r="K195" s="61"/>
      <c r="L195" s="61"/>
      <c r="M195" s="57"/>
      <c r="N195" s="61"/>
      <c r="O195" s="61"/>
      <c r="P195" s="61"/>
      <c r="Q195" s="61"/>
      <c r="R195" s="61"/>
      <c r="S195" s="61"/>
      <c r="T195" s="61"/>
      <c r="U195" s="61"/>
      <c r="V195" s="61"/>
      <c r="W195" s="57">
        <v>0.25</v>
      </c>
      <c r="X195" s="61"/>
      <c r="Y195" s="57">
        <v>0.5</v>
      </c>
      <c r="Z195" s="61"/>
      <c r="AA195" s="57">
        <v>0.25</v>
      </c>
      <c r="AB195" s="61"/>
      <c r="AC195" s="61"/>
      <c r="AD195" s="61"/>
      <c r="AE195" s="61"/>
      <c r="AF195" s="61"/>
      <c r="AG195" s="60">
        <v>1</v>
      </c>
      <c r="AH195" s="30">
        <v>45505</v>
      </c>
      <c r="AI195" s="39">
        <v>45596</v>
      </c>
      <c r="AJ195" s="1" t="s">
        <v>329</v>
      </c>
      <c r="AK195" s="32" t="s">
        <v>142</v>
      </c>
      <c r="AL195" s="5" t="s">
        <v>43</v>
      </c>
      <c r="AM195" s="32" t="s">
        <v>43</v>
      </c>
      <c r="AN195" s="61" t="s">
        <v>64</v>
      </c>
      <c r="AO195" s="61"/>
    </row>
    <row r="196" spans="1:41" ht="120" x14ac:dyDescent="0.25">
      <c r="A196" s="28" t="s">
        <v>154</v>
      </c>
      <c r="B196" s="1" t="s">
        <v>155</v>
      </c>
      <c r="C196" s="1">
        <v>329</v>
      </c>
      <c r="D196" s="1" t="s">
        <v>198</v>
      </c>
      <c r="E196" s="1" t="s">
        <v>198</v>
      </c>
      <c r="F196" s="32" t="s">
        <v>330</v>
      </c>
      <c r="G196" s="48" t="s">
        <v>331</v>
      </c>
      <c r="H196" s="59">
        <v>0.03</v>
      </c>
      <c r="I196" s="61"/>
      <c r="J196" s="61"/>
      <c r="K196" s="61"/>
      <c r="L196" s="61"/>
      <c r="M196" s="61"/>
      <c r="N196" s="61"/>
      <c r="O196" s="61"/>
      <c r="P196" s="61"/>
      <c r="Q196" s="61"/>
      <c r="R196" s="61"/>
      <c r="S196" s="57">
        <v>0.16</v>
      </c>
      <c r="T196" s="61"/>
      <c r="U196" s="57">
        <v>0.16</v>
      </c>
      <c r="V196" s="61"/>
      <c r="W196" s="57">
        <v>0.18</v>
      </c>
      <c r="X196" s="61"/>
      <c r="Y196" s="57">
        <v>0.16</v>
      </c>
      <c r="Z196" s="61"/>
      <c r="AA196" s="57">
        <v>0.16</v>
      </c>
      <c r="AB196" s="61"/>
      <c r="AC196" s="57">
        <v>0.18</v>
      </c>
      <c r="AD196" s="61"/>
      <c r="AE196" s="61"/>
      <c r="AF196" s="61"/>
      <c r="AG196" s="60">
        <v>1</v>
      </c>
      <c r="AH196" s="30">
        <v>45444</v>
      </c>
      <c r="AI196" s="30">
        <v>45626</v>
      </c>
      <c r="AJ196" s="45" t="s">
        <v>332</v>
      </c>
      <c r="AK196" s="32" t="s">
        <v>142</v>
      </c>
      <c r="AL196" s="5" t="s">
        <v>43</v>
      </c>
      <c r="AM196" s="32" t="s">
        <v>43</v>
      </c>
      <c r="AN196" s="61" t="s">
        <v>64</v>
      </c>
      <c r="AO196" s="61"/>
    </row>
    <row r="197" spans="1:41" ht="75" x14ac:dyDescent="0.25">
      <c r="A197" s="28" t="s">
        <v>154</v>
      </c>
      <c r="B197" s="1" t="s">
        <v>155</v>
      </c>
      <c r="C197" s="1">
        <v>329</v>
      </c>
      <c r="D197" s="1" t="s">
        <v>198</v>
      </c>
      <c r="E197" s="1" t="s">
        <v>198</v>
      </c>
      <c r="F197" s="32" t="s">
        <v>330</v>
      </c>
      <c r="G197" s="48" t="s">
        <v>333</v>
      </c>
      <c r="H197" s="59">
        <v>0.08</v>
      </c>
      <c r="I197" s="61"/>
      <c r="J197" s="61"/>
      <c r="K197" s="57">
        <v>0.1</v>
      </c>
      <c r="L197" s="61"/>
      <c r="M197" s="57">
        <v>0.1</v>
      </c>
      <c r="N197" s="61"/>
      <c r="O197" s="57">
        <v>0.1</v>
      </c>
      <c r="P197" s="61"/>
      <c r="Q197" s="57">
        <v>0.1</v>
      </c>
      <c r="R197" s="61"/>
      <c r="S197" s="57">
        <v>0.1</v>
      </c>
      <c r="T197" s="61"/>
      <c r="U197" s="57">
        <v>0.1</v>
      </c>
      <c r="V197" s="61"/>
      <c r="W197" s="57">
        <v>0.1</v>
      </c>
      <c r="X197" s="61"/>
      <c r="Y197" s="57">
        <v>0.1</v>
      </c>
      <c r="Z197" s="61"/>
      <c r="AA197" s="57">
        <v>0.1</v>
      </c>
      <c r="AB197" s="61"/>
      <c r="AC197" s="57">
        <v>0.1</v>
      </c>
      <c r="AD197" s="61"/>
      <c r="AE197" s="61"/>
      <c r="AF197" s="61"/>
      <c r="AG197" s="60">
        <v>0.99999999999999989</v>
      </c>
      <c r="AH197" s="30">
        <v>45323</v>
      </c>
      <c r="AI197" s="30">
        <v>45626</v>
      </c>
      <c r="AJ197" s="45" t="s">
        <v>334</v>
      </c>
      <c r="AK197" s="32" t="s">
        <v>142</v>
      </c>
      <c r="AL197" s="5" t="s">
        <v>43</v>
      </c>
      <c r="AM197" s="32" t="s">
        <v>43</v>
      </c>
      <c r="AN197" s="61" t="s">
        <v>64</v>
      </c>
      <c r="AO197" s="61"/>
    </row>
    <row r="198" spans="1:41" ht="75" x14ac:dyDescent="0.25">
      <c r="A198" s="28" t="s">
        <v>154</v>
      </c>
      <c r="B198" s="1" t="s">
        <v>155</v>
      </c>
      <c r="C198" s="1">
        <v>329</v>
      </c>
      <c r="D198" s="1" t="s">
        <v>198</v>
      </c>
      <c r="E198" s="1" t="s">
        <v>198</v>
      </c>
      <c r="F198" s="32" t="s">
        <v>330</v>
      </c>
      <c r="G198" s="48" t="s">
        <v>335</v>
      </c>
      <c r="H198" s="59">
        <v>0.1</v>
      </c>
      <c r="I198" s="61"/>
      <c r="J198" s="61"/>
      <c r="K198" s="57">
        <v>0.08</v>
      </c>
      <c r="L198" s="61"/>
      <c r="M198" s="57">
        <v>0.08</v>
      </c>
      <c r="N198" s="61"/>
      <c r="O198" s="57">
        <v>0.08</v>
      </c>
      <c r="P198" s="61"/>
      <c r="Q198" s="57">
        <v>0.08</v>
      </c>
      <c r="R198" s="61"/>
      <c r="S198" s="57">
        <v>0.12</v>
      </c>
      <c r="T198" s="61"/>
      <c r="U198" s="57">
        <v>0.08</v>
      </c>
      <c r="V198" s="61"/>
      <c r="W198" s="57">
        <v>0.08</v>
      </c>
      <c r="X198" s="61"/>
      <c r="Y198" s="57">
        <v>0.12</v>
      </c>
      <c r="Z198" s="61"/>
      <c r="AA198" s="57">
        <v>0.08</v>
      </c>
      <c r="AB198" s="61"/>
      <c r="AC198" s="57">
        <v>0.08</v>
      </c>
      <c r="AD198" s="61"/>
      <c r="AE198" s="57">
        <v>0.12</v>
      </c>
      <c r="AF198" s="61"/>
      <c r="AG198" s="60">
        <v>0.99999999999999989</v>
      </c>
      <c r="AH198" s="30">
        <v>45323</v>
      </c>
      <c r="AI198" s="31">
        <v>45657</v>
      </c>
      <c r="AJ198" s="45" t="s">
        <v>336</v>
      </c>
      <c r="AK198" s="32" t="s">
        <v>142</v>
      </c>
      <c r="AL198" s="5" t="s">
        <v>43</v>
      </c>
      <c r="AM198" s="32" t="s">
        <v>43</v>
      </c>
      <c r="AN198" s="61" t="s">
        <v>64</v>
      </c>
      <c r="AO198" s="61"/>
    </row>
    <row r="199" spans="1:41" ht="75" x14ac:dyDescent="0.25">
      <c r="A199" s="28" t="s">
        <v>154</v>
      </c>
      <c r="B199" s="1" t="s">
        <v>155</v>
      </c>
      <c r="C199" s="1">
        <v>329</v>
      </c>
      <c r="D199" s="1" t="s">
        <v>198</v>
      </c>
      <c r="E199" s="1" t="s">
        <v>198</v>
      </c>
      <c r="F199" s="32" t="s">
        <v>330</v>
      </c>
      <c r="G199" s="48" t="s">
        <v>337</v>
      </c>
      <c r="H199" s="59">
        <v>0.03</v>
      </c>
      <c r="I199" s="61"/>
      <c r="J199" s="61"/>
      <c r="K199" s="57">
        <v>0.08</v>
      </c>
      <c r="L199" s="61"/>
      <c r="M199" s="57">
        <v>0.08</v>
      </c>
      <c r="N199" s="61"/>
      <c r="O199" s="57">
        <v>0.08</v>
      </c>
      <c r="P199" s="61"/>
      <c r="Q199" s="57">
        <v>0.08</v>
      </c>
      <c r="R199" s="61"/>
      <c r="S199" s="57">
        <v>0.12</v>
      </c>
      <c r="T199" s="61"/>
      <c r="U199" s="57">
        <v>0.08</v>
      </c>
      <c r="V199" s="61"/>
      <c r="W199" s="57">
        <v>0.08</v>
      </c>
      <c r="X199" s="61"/>
      <c r="Y199" s="57">
        <v>0.12</v>
      </c>
      <c r="Z199" s="61"/>
      <c r="AA199" s="57">
        <v>0.08</v>
      </c>
      <c r="AB199" s="61"/>
      <c r="AC199" s="57">
        <v>0.08</v>
      </c>
      <c r="AD199" s="61"/>
      <c r="AE199" s="57">
        <v>0.12</v>
      </c>
      <c r="AF199" s="61"/>
      <c r="AG199" s="60">
        <v>0.99999999999999989</v>
      </c>
      <c r="AH199" s="30">
        <v>45323</v>
      </c>
      <c r="AI199" s="31">
        <v>45657</v>
      </c>
      <c r="AJ199" s="1" t="s">
        <v>338</v>
      </c>
      <c r="AK199" s="32" t="s">
        <v>142</v>
      </c>
      <c r="AL199" s="5" t="s">
        <v>43</v>
      </c>
      <c r="AM199" s="32" t="s">
        <v>43</v>
      </c>
      <c r="AN199" s="61" t="s">
        <v>64</v>
      </c>
      <c r="AO199" s="61"/>
    </row>
    <row r="200" spans="1:41" ht="75" x14ac:dyDescent="0.25">
      <c r="A200" s="28" t="s">
        <v>154</v>
      </c>
      <c r="B200" s="1" t="s">
        <v>155</v>
      </c>
      <c r="C200" s="1">
        <v>329</v>
      </c>
      <c r="D200" s="1" t="s">
        <v>198</v>
      </c>
      <c r="E200" s="1" t="s">
        <v>198</v>
      </c>
      <c r="F200" s="32" t="s">
        <v>330</v>
      </c>
      <c r="G200" s="46" t="s">
        <v>339</v>
      </c>
      <c r="H200" s="59">
        <v>7.0000000000000007E-2</v>
      </c>
      <c r="I200" s="61"/>
      <c r="J200" s="61"/>
      <c r="K200" s="61"/>
      <c r="L200" s="61"/>
      <c r="M200" s="61"/>
      <c r="N200" s="61"/>
      <c r="O200" s="61"/>
      <c r="P200" s="61"/>
      <c r="Q200" s="61"/>
      <c r="R200" s="61"/>
      <c r="S200" s="61"/>
      <c r="T200" s="61"/>
      <c r="U200" s="57">
        <v>0.25</v>
      </c>
      <c r="V200" s="61"/>
      <c r="W200" s="57">
        <v>0.25</v>
      </c>
      <c r="X200" s="61"/>
      <c r="Y200" s="57">
        <v>0.5</v>
      </c>
      <c r="Z200" s="61"/>
      <c r="AA200" s="61"/>
      <c r="AB200" s="61"/>
      <c r="AC200" s="61"/>
      <c r="AD200" s="61"/>
      <c r="AE200" s="61"/>
      <c r="AF200" s="61"/>
      <c r="AG200" s="60">
        <v>1</v>
      </c>
      <c r="AH200" s="30">
        <v>45474</v>
      </c>
      <c r="AI200" s="30">
        <v>45565</v>
      </c>
      <c r="AJ200" s="45" t="s">
        <v>340</v>
      </c>
      <c r="AK200" s="32" t="s">
        <v>142</v>
      </c>
      <c r="AL200" s="5" t="s">
        <v>43</v>
      </c>
      <c r="AM200" s="32" t="s">
        <v>43</v>
      </c>
      <c r="AN200" s="61" t="s">
        <v>64</v>
      </c>
      <c r="AO200" s="61"/>
    </row>
    <row r="201" spans="1:41" ht="75" x14ac:dyDescent="0.25">
      <c r="A201" s="28" t="s">
        <v>154</v>
      </c>
      <c r="B201" s="1" t="s">
        <v>155</v>
      </c>
      <c r="C201" s="1">
        <v>329</v>
      </c>
      <c r="D201" s="1" t="s">
        <v>198</v>
      </c>
      <c r="E201" s="1" t="s">
        <v>198</v>
      </c>
      <c r="F201" s="32" t="s">
        <v>330</v>
      </c>
      <c r="G201" s="48" t="s">
        <v>341</v>
      </c>
      <c r="H201" s="59">
        <v>0.01</v>
      </c>
      <c r="I201" s="61"/>
      <c r="J201" s="61"/>
      <c r="K201" s="61"/>
      <c r="L201" s="61"/>
      <c r="M201" s="57">
        <v>0.11</v>
      </c>
      <c r="N201" s="61"/>
      <c r="O201" s="57">
        <v>0.11</v>
      </c>
      <c r="P201" s="61"/>
      <c r="Q201" s="57">
        <v>0.11</v>
      </c>
      <c r="R201" s="61"/>
      <c r="S201" s="57">
        <v>0.12</v>
      </c>
      <c r="T201" s="61"/>
      <c r="U201" s="57">
        <v>0.11</v>
      </c>
      <c r="V201" s="61"/>
      <c r="W201" s="57">
        <v>0.11</v>
      </c>
      <c r="X201" s="61"/>
      <c r="Y201" s="57">
        <v>0.11</v>
      </c>
      <c r="Z201" s="61"/>
      <c r="AA201" s="57">
        <v>0.11</v>
      </c>
      <c r="AB201" s="61"/>
      <c r="AC201" s="57">
        <v>0.11</v>
      </c>
      <c r="AD201" s="61"/>
      <c r="AE201" s="61"/>
      <c r="AF201" s="61"/>
      <c r="AG201" s="60">
        <v>1</v>
      </c>
      <c r="AH201" s="30">
        <v>45352</v>
      </c>
      <c r="AI201" s="30">
        <v>45626</v>
      </c>
      <c r="AJ201" s="1" t="s">
        <v>342</v>
      </c>
      <c r="AK201" s="32" t="s">
        <v>142</v>
      </c>
      <c r="AL201" s="5" t="s">
        <v>43</v>
      </c>
      <c r="AM201" s="32" t="s">
        <v>43</v>
      </c>
      <c r="AN201" s="61" t="s">
        <v>64</v>
      </c>
      <c r="AO201" s="61"/>
    </row>
    <row r="202" spans="1:41" ht="75" x14ac:dyDescent="0.25">
      <c r="A202" s="28" t="s">
        <v>154</v>
      </c>
      <c r="B202" s="1" t="s">
        <v>155</v>
      </c>
      <c r="C202" s="1">
        <v>329</v>
      </c>
      <c r="D202" s="1" t="s">
        <v>198</v>
      </c>
      <c r="E202" s="1" t="s">
        <v>198</v>
      </c>
      <c r="F202" s="32" t="s">
        <v>330</v>
      </c>
      <c r="G202" s="48" t="s">
        <v>343</v>
      </c>
      <c r="H202" s="59">
        <v>0.01</v>
      </c>
      <c r="I202" s="61"/>
      <c r="J202" s="61"/>
      <c r="K202" s="57">
        <v>0.2</v>
      </c>
      <c r="L202" s="61"/>
      <c r="M202" s="57">
        <v>0.2</v>
      </c>
      <c r="N202" s="61"/>
      <c r="O202" s="57">
        <v>0.2</v>
      </c>
      <c r="P202" s="61"/>
      <c r="Q202" s="57">
        <v>0.2</v>
      </c>
      <c r="R202" s="61"/>
      <c r="S202" s="57">
        <v>0.2</v>
      </c>
      <c r="T202" s="61"/>
      <c r="U202" s="61"/>
      <c r="V202" s="61"/>
      <c r="W202" s="61"/>
      <c r="X202" s="61"/>
      <c r="Y202" s="61"/>
      <c r="Z202" s="61"/>
      <c r="AA202" s="61"/>
      <c r="AB202" s="61"/>
      <c r="AC202" s="61"/>
      <c r="AD202" s="61"/>
      <c r="AE202" s="61"/>
      <c r="AF202" s="61"/>
      <c r="AG202" s="60">
        <v>1</v>
      </c>
      <c r="AH202" s="30">
        <v>45323</v>
      </c>
      <c r="AI202" s="30">
        <v>45473</v>
      </c>
      <c r="AJ202" s="1" t="s">
        <v>344</v>
      </c>
      <c r="AK202" s="32" t="s">
        <v>142</v>
      </c>
      <c r="AL202" s="5" t="s">
        <v>43</v>
      </c>
      <c r="AM202" s="32" t="s">
        <v>43</v>
      </c>
      <c r="AN202" s="61" t="s">
        <v>64</v>
      </c>
      <c r="AO202" s="61"/>
    </row>
    <row r="203" spans="1:41" ht="105" x14ac:dyDescent="0.25">
      <c r="A203" s="28" t="s">
        <v>38</v>
      </c>
      <c r="B203" s="61" t="s">
        <v>39</v>
      </c>
      <c r="C203" s="1">
        <v>415</v>
      </c>
      <c r="D203" s="1" t="s">
        <v>198</v>
      </c>
      <c r="E203" s="1" t="s">
        <v>198</v>
      </c>
      <c r="F203" s="32" t="s">
        <v>345</v>
      </c>
      <c r="G203" s="46" t="s">
        <v>346</v>
      </c>
      <c r="H203" s="59">
        <v>0.03</v>
      </c>
      <c r="I203" s="61"/>
      <c r="J203" s="61"/>
      <c r="K203" s="61"/>
      <c r="L203" s="61"/>
      <c r="M203" s="61"/>
      <c r="N203" s="61"/>
      <c r="O203" s="61"/>
      <c r="P203" s="61"/>
      <c r="Q203" s="57">
        <v>0.5</v>
      </c>
      <c r="R203" s="61"/>
      <c r="S203" s="61"/>
      <c r="T203" s="61"/>
      <c r="U203" s="61"/>
      <c r="V203" s="61"/>
      <c r="W203" s="61"/>
      <c r="X203" s="61"/>
      <c r="Y203" s="61"/>
      <c r="Z203" s="61"/>
      <c r="AA203" s="61"/>
      <c r="AB203" s="61"/>
      <c r="AC203" s="57">
        <v>0.5</v>
      </c>
      <c r="AD203" s="61"/>
      <c r="AE203" s="61"/>
      <c r="AF203" s="61"/>
      <c r="AG203" s="60">
        <v>1</v>
      </c>
      <c r="AH203" s="30">
        <v>45413</v>
      </c>
      <c r="AI203" s="30">
        <v>45626</v>
      </c>
      <c r="AJ203" s="45" t="s">
        <v>347</v>
      </c>
      <c r="AK203" s="32" t="s">
        <v>142</v>
      </c>
      <c r="AL203" s="5" t="s">
        <v>43</v>
      </c>
      <c r="AM203" s="32" t="s">
        <v>43</v>
      </c>
      <c r="AN203" s="61" t="s">
        <v>64</v>
      </c>
      <c r="AO203" s="61"/>
    </row>
    <row r="204" spans="1:41" ht="105" x14ac:dyDescent="0.25">
      <c r="A204" s="28" t="s">
        <v>38</v>
      </c>
      <c r="B204" s="61" t="s">
        <v>39</v>
      </c>
      <c r="C204" s="1">
        <v>415</v>
      </c>
      <c r="D204" s="1" t="s">
        <v>198</v>
      </c>
      <c r="E204" s="1" t="s">
        <v>198</v>
      </c>
      <c r="F204" s="32" t="s">
        <v>348</v>
      </c>
      <c r="G204" s="46" t="s">
        <v>349</v>
      </c>
      <c r="H204" s="59">
        <v>0.03</v>
      </c>
      <c r="I204" s="61"/>
      <c r="J204" s="61"/>
      <c r="K204" s="61"/>
      <c r="L204" s="61"/>
      <c r="M204" s="61"/>
      <c r="N204" s="61"/>
      <c r="O204" s="47">
        <v>0.125</v>
      </c>
      <c r="P204" s="61"/>
      <c r="Q204" s="47">
        <v>0.125</v>
      </c>
      <c r="R204" s="61"/>
      <c r="S204" s="47">
        <v>0.125</v>
      </c>
      <c r="T204" s="61"/>
      <c r="U204" s="47">
        <v>0.125</v>
      </c>
      <c r="V204" s="61"/>
      <c r="W204" s="47">
        <v>0.125</v>
      </c>
      <c r="X204" s="61"/>
      <c r="Y204" s="47">
        <v>0.125</v>
      </c>
      <c r="Z204" s="61"/>
      <c r="AA204" s="47">
        <v>0.125</v>
      </c>
      <c r="AB204" s="61"/>
      <c r="AC204" s="47">
        <v>0.125</v>
      </c>
      <c r="AD204" s="61"/>
      <c r="AE204" s="61"/>
      <c r="AF204" s="61"/>
      <c r="AG204" s="60">
        <v>1</v>
      </c>
      <c r="AH204" s="30">
        <v>45383</v>
      </c>
      <c r="AI204" s="30">
        <v>45626</v>
      </c>
      <c r="AJ204" s="1" t="s">
        <v>350</v>
      </c>
      <c r="AK204" s="32" t="s">
        <v>142</v>
      </c>
      <c r="AL204" s="5" t="s">
        <v>43</v>
      </c>
      <c r="AM204" s="32" t="s">
        <v>43</v>
      </c>
      <c r="AN204" s="61" t="s">
        <v>64</v>
      </c>
      <c r="AO204" s="61"/>
    </row>
    <row r="205" spans="1:41" ht="135" x14ac:dyDescent="0.25">
      <c r="A205" s="28" t="s">
        <v>38</v>
      </c>
      <c r="B205" s="61" t="s">
        <v>39</v>
      </c>
      <c r="C205" s="1">
        <v>423</v>
      </c>
      <c r="D205" s="1" t="s">
        <v>198</v>
      </c>
      <c r="E205" s="1" t="s">
        <v>198</v>
      </c>
      <c r="F205" s="32" t="s">
        <v>351</v>
      </c>
      <c r="G205" s="46" t="s">
        <v>352</v>
      </c>
      <c r="H205" s="59">
        <v>0.03</v>
      </c>
      <c r="I205" s="61"/>
      <c r="J205" s="61"/>
      <c r="K205" s="57">
        <v>0.09</v>
      </c>
      <c r="L205" s="61"/>
      <c r="M205" s="57">
        <v>0.09</v>
      </c>
      <c r="N205" s="61"/>
      <c r="O205" s="57">
        <v>0.09</v>
      </c>
      <c r="P205" s="61"/>
      <c r="Q205" s="57">
        <v>0.09</v>
      </c>
      <c r="R205" s="61"/>
      <c r="S205" s="57">
        <v>0.1</v>
      </c>
      <c r="T205" s="61"/>
      <c r="U205" s="44">
        <v>0.09</v>
      </c>
      <c r="V205" s="61"/>
      <c r="W205" s="44">
        <v>0.09</v>
      </c>
      <c r="X205" s="61"/>
      <c r="Y205" s="44">
        <v>0.09</v>
      </c>
      <c r="Z205" s="61"/>
      <c r="AA205" s="44">
        <v>0.09</v>
      </c>
      <c r="AB205" s="61"/>
      <c r="AC205" s="44">
        <v>0.09</v>
      </c>
      <c r="AD205" s="61"/>
      <c r="AE205" s="44">
        <v>0.09</v>
      </c>
      <c r="AF205" s="61"/>
      <c r="AG205" s="60">
        <v>0.99999999999999978</v>
      </c>
      <c r="AH205" s="30">
        <v>45323</v>
      </c>
      <c r="AI205" s="31">
        <v>45657</v>
      </c>
      <c r="AJ205" s="1" t="s">
        <v>353</v>
      </c>
      <c r="AK205" s="32" t="s">
        <v>142</v>
      </c>
      <c r="AL205" s="5" t="s">
        <v>43</v>
      </c>
      <c r="AM205" s="32" t="s">
        <v>43</v>
      </c>
      <c r="AN205" s="61" t="s">
        <v>64</v>
      </c>
      <c r="AO205" s="61"/>
    </row>
    <row r="206" spans="1:41" ht="60" x14ac:dyDescent="0.25">
      <c r="A206" s="28" t="s">
        <v>38</v>
      </c>
      <c r="B206" s="61" t="s">
        <v>39</v>
      </c>
      <c r="C206" s="1">
        <v>432</v>
      </c>
      <c r="D206" s="1" t="s">
        <v>198</v>
      </c>
      <c r="E206" s="1" t="s">
        <v>198</v>
      </c>
      <c r="F206" s="28" t="s">
        <v>354</v>
      </c>
      <c r="G206" s="49" t="s">
        <v>355</v>
      </c>
      <c r="H206" s="34">
        <v>0.1</v>
      </c>
      <c r="I206" s="61"/>
      <c r="J206" s="61"/>
      <c r="K206" s="61"/>
      <c r="L206" s="61"/>
      <c r="M206" s="61"/>
      <c r="N206" s="61"/>
      <c r="O206" s="57">
        <v>0.25</v>
      </c>
      <c r="P206" s="61"/>
      <c r="Q206" s="61"/>
      <c r="R206" s="61"/>
      <c r="S206" s="61"/>
      <c r="T206" s="61"/>
      <c r="U206" s="57">
        <v>0.25</v>
      </c>
      <c r="V206" s="61"/>
      <c r="W206" s="61"/>
      <c r="X206" s="61"/>
      <c r="Y206" s="61"/>
      <c r="Z206" s="61"/>
      <c r="AA206" s="57">
        <v>0.25</v>
      </c>
      <c r="AB206" s="61"/>
      <c r="AC206" s="61"/>
      <c r="AD206" s="61"/>
      <c r="AE206" s="57">
        <v>0.25</v>
      </c>
      <c r="AF206" s="61"/>
      <c r="AG206" s="60">
        <v>1</v>
      </c>
      <c r="AH206" s="30">
        <v>45383</v>
      </c>
      <c r="AI206" s="31">
        <v>45657</v>
      </c>
      <c r="AJ206" s="1" t="s">
        <v>356</v>
      </c>
      <c r="AK206" s="32" t="s">
        <v>142</v>
      </c>
      <c r="AL206" s="5" t="s">
        <v>43</v>
      </c>
      <c r="AM206" s="32" t="s">
        <v>43</v>
      </c>
      <c r="AN206" s="61" t="s">
        <v>64</v>
      </c>
      <c r="AO206" s="61"/>
    </row>
    <row r="207" spans="1:41" ht="60.75" x14ac:dyDescent="0.25">
      <c r="A207" s="28" t="s">
        <v>38</v>
      </c>
      <c r="B207" s="61" t="s">
        <v>39</v>
      </c>
      <c r="C207" s="3">
        <v>424</v>
      </c>
      <c r="D207" s="69" t="s">
        <v>198</v>
      </c>
      <c r="E207" s="61" t="s">
        <v>198</v>
      </c>
      <c r="F207" s="68" t="s">
        <v>357</v>
      </c>
      <c r="G207" s="76" t="s">
        <v>358</v>
      </c>
      <c r="H207" s="57">
        <v>0.3</v>
      </c>
      <c r="I207" s="61"/>
      <c r="J207" s="61"/>
      <c r="K207" s="61"/>
      <c r="L207" s="61"/>
      <c r="M207" s="61"/>
      <c r="N207" s="61"/>
      <c r="O207" s="61"/>
      <c r="P207" s="61"/>
      <c r="Q207" s="57">
        <v>0.16</v>
      </c>
      <c r="R207" s="61"/>
      <c r="S207" s="57">
        <v>0.16</v>
      </c>
      <c r="T207" s="61"/>
      <c r="U207" s="57">
        <v>0.16</v>
      </c>
      <c r="V207" s="61"/>
      <c r="W207" s="57">
        <v>0.16</v>
      </c>
      <c r="X207" s="61"/>
      <c r="Y207" s="57">
        <v>0.16</v>
      </c>
      <c r="Z207" s="61"/>
      <c r="AA207" s="57">
        <v>0.2</v>
      </c>
      <c r="AB207" s="61"/>
      <c r="AC207" s="61"/>
      <c r="AD207" s="61"/>
      <c r="AE207" s="61"/>
      <c r="AF207" s="61"/>
      <c r="AG207" s="57">
        <v>1</v>
      </c>
      <c r="AH207" s="39">
        <v>45413</v>
      </c>
      <c r="AI207" s="39">
        <v>45596</v>
      </c>
      <c r="AJ207" s="61" t="s">
        <v>359</v>
      </c>
      <c r="AK207" s="77" t="s">
        <v>360</v>
      </c>
      <c r="AL207" s="5" t="s">
        <v>43</v>
      </c>
      <c r="AM207" s="32" t="s">
        <v>43</v>
      </c>
      <c r="AN207" s="61" t="s">
        <v>361</v>
      </c>
      <c r="AO207" s="61"/>
    </row>
    <row r="208" spans="1:41" ht="75" x14ac:dyDescent="0.25">
      <c r="A208" s="28" t="s">
        <v>154</v>
      </c>
      <c r="B208" s="1" t="s">
        <v>155</v>
      </c>
      <c r="C208" s="3">
        <v>329</v>
      </c>
      <c r="D208" s="69" t="s">
        <v>198</v>
      </c>
      <c r="E208" s="81" t="s">
        <v>198</v>
      </c>
      <c r="F208" s="32" t="s">
        <v>364</v>
      </c>
      <c r="G208" s="32" t="s">
        <v>362</v>
      </c>
      <c r="H208" s="34">
        <v>0.2</v>
      </c>
      <c r="I208" s="80"/>
      <c r="J208" s="80"/>
      <c r="K208" s="80"/>
      <c r="L208" s="80"/>
      <c r="M208" s="80">
        <v>0.1</v>
      </c>
      <c r="N208" s="80"/>
      <c r="O208" s="80">
        <v>0.1</v>
      </c>
      <c r="P208" s="80"/>
      <c r="Q208" s="80">
        <v>0.1</v>
      </c>
      <c r="R208" s="80"/>
      <c r="S208" s="80">
        <v>0.1</v>
      </c>
      <c r="T208" s="80"/>
      <c r="U208" s="80">
        <v>0.1</v>
      </c>
      <c r="V208" s="80"/>
      <c r="W208" s="80">
        <v>0.1</v>
      </c>
      <c r="X208" s="80"/>
      <c r="Y208" s="80">
        <v>0.1</v>
      </c>
      <c r="Z208" s="80"/>
      <c r="AA208" s="80">
        <v>0.1</v>
      </c>
      <c r="AB208" s="80"/>
      <c r="AC208" s="80">
        <v>0.1</v>
      </c>
      <c r="AD208" s="80"/>
      <c r="AE208" s="80">
        <v>0.1</v>
      </c>
      <c r="AF208" s="80"/>
      <c r="AG208" s="80">
        <v>1</v>
      </c>
      <c r="AH208" s="39">
        <v>45352</v>
      </c>
      <c r="AI208" s="31">
        <v>45657</v>
      </c>
      <c r="AJ208" s="61" t="s">
        <v>363</v>
      </c>
      <c r="AK208" s="61" t="s">
        <v>186</v>
      </c>
      <c r="AL208" s="61" t="s">
        <v>43</v>
      </c>
      <c r="AM208" s="61" t="s">
        <v>187</v>
      </c>
      <c r="AN208" s="61" t="s">
        <v>64</v>
      </c>
      <c r="AO208" s="61"/>
    </row>
    <row r="209" spans="1:41" ht="75" x14ac:dyDescent="0.25">
      <c r="A209" s="28" t="s">
        <v>38</v>
      </c>
      <c r="B209" s="61" t="s">
        <v>39</v>
      </c>
      <c r="C209" s="1">
        <v>424</v>
      </c>
      <c r="D209" s="1" t="s">
        <v>198</v>
      </c>
      <c r="E209" s="81" t="s">
        <v>198</v>
      </c>
      <c r="F209" s="28" t="s">
        <v>589</v>
      </c>
      <c r="G209" s="28" t="s">
        <v>590</v>
      </c>
      <c r="H209" s="59">
        <v>0.09</v>
      </c>
      <c r="I209" s="57"/>
      <c r="J209" s="57"/>
      <c r="K209" s="57"/>
      <c r="L209" s="57"/>
      <c r="M209" s="57"/>
      <c r="N209" s="57"/>
      <c r="O209" s="57">
        <v>0.3</v>
      </c>
      <c r="P209" s="57"/>
      <c r="Q209" s="57"/>
      <c r="R209" s="57"/>
      <c r="S209" s="57"/>
      <c r="T209" s="57"/>
      <c r="U209" s="57">
        <v>0.3</v>
      </c>
      <c r="V209" s="57"/>
      <c r="W209" s="57"/>
      <c r="X209" s="57"/>
      <c r="Y209" s="57"/>
      <c r="Z209" s="57"/>
      <c r="AA209" s="57"/>
      <c r="AB209" s="57"/>
      <c r="AC209" s="57">
        <v>0.3</v>
      </c>
      <c r="AD209" s="57"/>
      <c r="AE209" s="57">
        <v>0.1</v>
      </c>
      <c r="AF209" s="57"/>
      <c r="AG209" s="57">
        <f t="shared" ref="AG209:AG213" si="5">SUM(I209:AF209)</f>
        <v>0.99999999999999989</v>
      </c>
      <c r="AH209" s="39">
        <v>45383</v>
      </c>
      <c r="AI209" s="39">
        <v>45657</v>
      </c>
      <c r="AJ209" s="61" t="s">
        <v>591</v>
      </c>
      <c r="AK209" s="61" t="s">
        <v>552</v>
      </c>
      <c r="AL209" s="61" t="s">
        <v>43</v>
      </c>
      <c r="AM209" s="61" t="s">
        <v>43</v>
      </c>
      <c r="AN209" s="61" t="s">
        <v>553</v>
      </c>
      <c r="AO209" s="61"/>
    </row>
    <row r="210" spans="1:41" ht="75" x14ac:dyDescent="0.25">
      <c r="A210" s="28" t="s">
        <v>38</v>
      </c>
      <c r="B210" s="61" t="s">
        <v>39</v>
      </c>
      <c r="C210" s="1">
        <v>424</v>
      </c>
      <c r="D210" s="1" t="s">
        <v>198</v>
      </c>
      <c r="E210" s="81" t="s">
        <v>198</v>
      </c>
      <c r="F210" s="28" t="s">
        <v>589</v>
      </c>
      <c r="G210" s="28" t="s">
        <v>592</v>
      </c>
      <c r="H210" s="59">
        <v>0.09</v>
      </c>
      <c r="I210" s="57"/>
      <c r="J210" s="57"/>
      <c r="K210" s="57"/>
      <c r="L210" s="57"/>
      <c r="M210" s="57"/>
      <c r="N210" s="57"/>
      <c r="O210" s="57">
        <v>0.3</v>
      </c>
      <c r="P210" s="57"/>
      <c r="Q210" s="57"/>
      <c r="R210" s="57"/>
      <c r="S210" s="57"/>
      <c r="T210" s="57"/>
      <c r="U210" s="57">
        <v>0.3</v>
      </c>
      <c r="V210" s="57"/>
      <c r="W210" s="57"/>
      <c r="X210" s="57"/>
      <c r="Y210" s="57"/>
      <c r="Z210" s="57"/>
      <c r="AA210" s="57"/>
      <c r="AB210" s="57"/>
      <c r="AC210" s="57">
        <v>0.3</v>
      </c>
      <c r="AD210" s="57"/>
      <c r="AE210" s="57">
        <v>0.1</v>
      </c>
      <c r="AF210" s="57"/>
      <c r="AG210" s="57">
        <f t="shared" si="5"/>
        <v>0.99999999999999989</v>
      </c>
      <c r="AH210" s="39">
        <v>45383</v>
      </c>
      <c r="AI210" s="39">
        <v>45657</v>
      </c>
      <c r="AJ210" s="61" t="s">
        <v>593</v>
      </c>
      <c r="AK210" s="61" t="s">
        <v>552</v>
      </c>
      <c r="AL210" s="61" t="s">
        <v>43</v>
      </c>
      <c r="AM210" s="61" t="s">
        <v>43</v>
      </c>
      <c r="AN210" s="61" t="s">
        <v>553</v>
      </c>
      <c r="AO210" s="61"/>
    </row>
    <row r="211" spans="1:41" ht="75" x14ac:dyDescent="0.25">
      <c r="A211" s="28" t="s">
        <v>38</v>
      </c>
      <c r="B211" s="61" t="s">
        <v>39</v>
      </c>
      <c r="C211" s="1">
        <v>425</v>
      </c>
      <c r="D211" s="1" t="s">
        <v>198</v>
      </c>
      <c r="E211" s="81" t="s">
        <v>198</v>
      </c>
      <c r="F211" s="28" t="s">
        <v>589</v>
      </c>
      <c r="G211" s="84" t="s">
        <v>594</v>
      </c>
      <c r="H211" s="4">
        <v>4.4999999999999998E-2</v>
      </c>
      <c r="I211" s="57"/>
      <c r="J211" s="57"/>
      <c r="K211" s="57"/>
      <c r="L211" s="57"/>
      <c r="M211" s="57"/>
      <c r="N211" s="57"/>
      <c r="O211" s="57"/>
      <c r="P211" s="57"/>
      <c r="Q211" s="57">
        <v>0.2</v>
      </c>
      <c r="R211" s="57"/>
      <c r="S211" s="57"/>
      <c r="T211" s="57"/>
      <c r="U211" s="57">
        <v>0.2</v>
      </c>
      <c r="V211" s="57"/>
      <c r="W211" s="57"/>
      <c r="X211" s="57"/>
      <c r="Y211" s="57">
        <v>0.2</v>
      </c>
      <c r="Z211" s="57"/>
      <c r="AA211" s="57">
        <v>0.2</v>
      </c>
      <c r="AB211" s="57"/>
      <c r="AC211" s="57"/>
      <c r="AD211" s="57"/>
      <c r="AE211" s="57">
        <v>0.2</v>
      </c>
      <c r="AF211" s="57"/>
      <c r="AG211" s="57">
        <f t="shared" si="5"/>
        <v>1</v>
      </c>
      <c r="AH211" s="39">
        <v>45413</v>
      </c>
      <c r="AI211" s="39">
        <v>45657</v>
      </c>
      <c r="AJ211" s="61" t="s">
        <v>595</v>
      </c>
      <c r="AK211" s="61" t="s">
        <v>552</v>
      </c>
      <c r="AL211" s="61" t="s">
        <v>43</v>
      </c>
      <c r="AM211" s="61" t="s">
        <v>43</v>
      </c>
      <c r="AN211" s="61" t="s">
        <v>553</v>
      </c>
      <c r="AO211" s="61"/>
    </row>
    <row r="212" spans="1:41" ht="75" x14ac:dyDescent="0.25">
      <c r="A212" s="28" t="s">
        <v>38</v>
      </c>
      <c r="B212" s="61" t="s">
        <v>39</v>
      </c>
      <c r="C212" s="1">
        <v>426</v>
      </c>
      <c r="D212" s="1" t="s">
        <v>198</v>
      </c>
      <c r="E212" s="81" t="s">
        <v>198</v>
      </c>
      <c r="F212" s="28" t="s">
        <v>589</v>
      </c>
      <c r="G212" s="84" t="s">
        <v>596</v>
      </c>
      <c r="H212" s="4">
        <v>4.4999999999999998E-2</v>
      </c>
      <c r="I212" s="57"/>
      <c r="J212" s="57"/>
      <c r="K212" s="57"/>
      <c r="L212" s="57"/>
      <c r="M212" s="57"/>
      <c r="N212" s="57"/>
      <c r="O212" s="57"/>
      <c r="P212" s="57"/>
      <c r="Q212" s="57"/>
      <c r="R212" s="57"/>
      <c r="S212" s="57">
        <v>0.5</v>
      </c>
      <c r="T212" s="57"/>
      <c r="U212" s="57"/>
      <c r="V212" s="57"/>
      <c r="W212" s="57"/>
      <c r="X212" s="57"/>
      <c r="Y212" s="57"/>
      <c r="Z212" s="57"/>
      <c r="AA212" s="57"/>
      <c r="AB212" s="57"/>
      <c r="AC212" s="57">
        <v>0.4</v>
      </c>
      <c r="AD212" s="57"/>
      <c r="AE212" s="57">
        <v>0.1</v>
      </c>
      <c r="AF212" s="57"/>
      <c r="AG212" s="57">
        <f t="shared" si="5"/>
        <v>1</v>
      </c>
      <c r="AH212" s="39">
        <v>45444</v>
      </c>
      <c r="AI212" s="39">
        <v>45657</v>
      </c>
      <c r="AJ212" s="61" t="s">
        <v>595</v>
      </c>
      <c r="AK212" s="61" t="s">
        <v>552</v>
      </c>
      <c r="AL212" s="61" t="s">
        <v>43</v>
      </c>
      <c r="AM212" s="61" t="s">
        <v>43</v>
      </c>
      <c r="AN212" s="61" t="s">
        <v>553</v>
      </c>
      <c r="AO212" s="61"/>
    </row>
    <row r="213" spans="1:41" ht="165" x14ac:dyDescent="0.25">
      <c r="A213" s="28" t="s">
        <v>38</v>
      </c>
      <c r="B213" s="61" t="s">
        <v>39</v>
      </c>
      <c r="C213" s="1">
        <v>427</v>
      </c>
      <c r="D213" s="1" t="s">
        <v>198</v>
      </c>
      <c r="E213" s="81" t="s">
        <v>198</v>
      </c>
      <c r="F213" s="28" t="s">
        <v>589</v>
      </c>
      <c r="G213" s="28" t="s">
        <v>597</v>
      </c>
      <c r="H213" s="4">
        <v>4.4999999999999998E-2</v>
      </c>
      <c r="I213" s="57"/>
      <c r="J213" s="57"/>
      <c r="K213" s="57"/>
      <c r="L213" s="57"/>
      <c r="M213" s="57">
        <v>0.5</v>
      </c>
      <c r="N213" s="57"/>
      <c r="O213" s="57"/>
      <c r="P213" s="57"/>
      <c r="Q213" s="57"/>
      <c r="R213" s="57"/>
      <c r="S213" s="57"/>
      <c r="T213" s="57"/>
      <c r="U213" s="57"/>
      <c r="V213" s="57"/>
      <c r="W213" s="57">
        <v>0.5</v>
      </c>
      <c r="X213" s="57"/>
      <c r="Y213" s="57"/>
      <c r="Z213" s="57"/>
      <c r="AA213" s="57"/>
      <c r="AB213" s="57"/>
      <c r="AC213" s="57"/>
      <c r="AD213" s="57"/>
      <c r="AE213" s="57"/>
      <c r="AF213" s="57"/>
      <c r="AG213" s="57">
        <f t="shared" si="5"/>
        <v>1</v>
      </c>
      <c r="AH213" s="39">
        <v>45352</v>
      </c>
      <c r="AI213" s="39">
        <v>45535</v>
      </c>
      <c r="AJ213" s="61" t="s">
        <v>598</v>
      </c>
      <c r="AK213" s="61" t="s">
        <v>552</v>
      </c>
      <c r="AL213" s="61" t="s">
        <v>43</v>
      </c>
      <c r="AM213" s="61" t="s">
        <v>43</v>
      </c>
      <c r="AN213" s="61" t="s">
        <v>553</v>
      </c>
      <c r="AO213" s="415" t="s">
        <v>737</v>
      </c>
    </row>
    <row r="214" spans="1:41" ht="111.75" customHeight="1" x14ac:dyDescent="0.25">
      <c r="A214" s="101" t="s">
        <v>38</v>
      </c>
      <c r="B214" s="113" t="s">
        <v>39</v>
      </c>
      <c r="C214" s="102">
        <v>427</v>
      </c>
      <c r="D214" s="102" t="s">
        <v>198</v>
      </c>
      <c r="E214" s="152" t="s">
        <v>198</v>
      </c>
      <c r="F214" s="101" t="s">
        <v>589</v>
      </c>
      <c r="G214" s="125" t="s">
        <v>736</v>
      </c>
      <c r="H214" s="106">
        <v>4.4999999999999998E-2</v>
      </c>
      <c r="I214" s="116"/>
      <c r="J214" s="116"/>
      <c r="K214" s="116"/>
      <c r="L214" s="116"/>
      <c r="M214" s="116"/>
      <c r="N214" s="116"/>
      <c r="O214" s="116"/>
      <c r="P214" s="116"/>
      <c r="Q214" s="116"/>
      <c r="R214" s="116"/>
      <c r="S214" s="116">
        <v>0.5</v>
      </c>
      <c r="T214" s="116"/>
      <c r="U214" s="116"/>
      <c r="V214" s="116"/>
      <c r="W214" s="116"/>
      <c r="X214" s="116"/>
      <c r="Y214" s="116"/>
      <c r="Z214" s="116"/>
      <c r="AA214" s="116"/>
      <c r="AB214" s="116"/>
      <c r="AC214" s="116"/>
      <c r="AD214" s="116"/>
      <c r="AE214" s="116">
        <v>0.5</v>
      </c>
      <c r="AF214" s="116"/>
      <c r="AG214" s="116">
        <f t="shared" ref="AG214" si="6">SUM(I214:AF214)</f>
        <v>1</v>
      </c>
      <c r="AH214" s="118">
        <v>45444</v>
      </c>
      <c r="AI214" s="118">
        <v>45657</v>
      </c>
      <c r="AJ214" s="102" t="s">
        <v>598</v>
      </c>
      <c r="AK214" s="102" t="s">
        <v>552</v>
      </c>
      <c r="AL214" s="102" t="s">
        <v>43</v>
      </c>
      <c r="AM214" s="102" t="s">
        <v>43</v>
      </c>
      <c r="AN214" s="102" t="s">
        <v>553</v>
      </c>
      <c r="AO214" s="416"/>
    </row>
    <row r="215" spans="1:41" ht="120" x14ac:dyDescent="0.25">
      <c r="A215" s="28" t="s">
        <v>38</v>
      </c>
      <c r="B215" s="61" t="s">
        <v>39</v>
      </c>
      <c r="C215" s="1">
        <v>428</v>
      </c>
      <c r="D215" s="1" t="s">
        <v>198</v>
      </c>
      <c r="E215" s="81" t="s">
        <v>198</v>
      </c>
      <c r="F215" s="28" t="s">
        <v>589</v>
      </c>
      <c r="G215" s="28" t="s">
        <v>599</v>
      </c>
      <c r="H215" s="4">
        <v>4.4999999999999998E-2</v>
      </c>
      <c r="I215" s="61"/>
      <c r="J215" s="61"/>
      <c r="K215" s="61"/>
      <c r="L215" s="61"/>
      <c r="M215" s="37"/>
      <c r="N215" s="61"/>
      <c r="O215" s="57">
        <v>0.3</v>
      </c>
      <c r="P215" s="61"/>
      <c r="Q215" s="61"/>
      <c r="R215" s="61"/>
      <c r="S215" s="37"/>
      <c r="T215" s="61"/>
      <c r="U215" s="57">
        <v>0.3</v>
      </c>
      <c r="V215" s="61"/>
      <c r="W215" s="61"/>
      <c r="X215" s="61"/>
      <c r="Y215" s="37"/>
      <c r="Z215" s="61"/>
      <c r="AA215" s="57">
        <v>0.1</v>
      </c>
      <c r="AB215" s="61"/>
      <c r="AC215" s="57">
        <v>0.1</v>
      </c>
      <c r="AD215" s="61"/>
      <c r="AE215" s="57">
        <v>0.2</v>
      </c>
      <c r="AF215" s="61"/>
      <c r="AG215" s="57">
        <f>SUM(I215:AF215)</f>
        <v>1</v>
      </c>
      <c r="AH215" s="39">
        <v>45383</v>
      </c>
      <c r="AI215" s="39">
        <v>45657</v>
      </c>
      <c r="AJ215" s="61" t="s">
        <v>600</v>
      </c>
      <c r="AK215" s="61" t="s">
        <v>552</v>
      </c>
      <c r="AL215" s="61" t="s">
        <v>43</v>
      </c>
      <c r="AM215" s="61" t="s">
        <v>43</v>
      </c>
      <c r="AN215" s="61" t="s">
        <v>553</v>
      </c>
      <c r="AO215" s="61"/>
    </row>
    <row r="216" spans="1:41" s="146" customFormat="1" ht="75" x14ac:dyDescent="0.25">
      <c r="A216" s="28" t="s">
        <v>154</v>
      </c>
      <c r="B216" s="1" t="s">
        <v>155</v>
      </c>
      <c r="C216" s="61">
        <v>326</v>
      </c>
      <c r="D216" s="61" t="s">
        <v>198</v>
      </c>
      <c r="E216" s="81" t="s">
        <v>198</v>
      </c>
      <c r="F216" s="43" t="s">
        <v>631</v>
      </c>
      <c r="G216" s="43" t="s">
        <v>632</v>
      </c>
      <c r="H216" s="57">
        <v>3.7499999999999999E-2</v>
      </c>
      <c r="I216" s="61"/>
      <c r="J216" s="61"/>
      <c r="K216" s="61"/>
      <c r="L216" s="61"/>
      <c r="M216" s="57">
        <v>0.25</v>
      </c>
      <c r="N216" s="61"/>
      <c r="O216" s="61"/>
      <c r="P216" s="61"/>
      <c r="Q216" s="61"/>
      <c r="R216" s="61"/>
      <c r="S216" s="57">
        <v>0.25</v>
      </c>
      <c r="T216" s="61"/>
      <c r="U216" s="61"/>
      <c r="V216" s="61"/>
      <c r="W216" s="61"/>
      <c r="X216" s="61"/>
      <c r="Y216" s="57">
        <v>0.25</v>
      </c>
      <c r="Z216" s="57"/>
      <c r="AA216" s="61"/>
      <c r="AB216" s="61"/>
      <c r="AC216" s="57">
        <v>0.25</v>
      </c>
      <c r="AD216" s="61"/>
      <c r="AE216" s="57"/>
      <c r="AF216" s="61"/>
      <c r="AG216" s="57">
        <f>+I216+K216+M216+O216+Q216+S216+U216+W216+Y216+AA216+AC216+AE216</f>
        <v>1</v>
      </c>
      <c r="AH216" s="39">
        <v>45352</v>
      </c>
      <c r="AI216" s="39">
        <v>45626</v>
      </c>
      <c r="AJ216" s="83" t="s">
        <v>633</v>
      </c>
      <c r="AK216" s="61" t="s">
        <v>613</v>
      </c>
      <c r="AL216" s="61" t="s">
        <v>43</v>
      </c>
      <c r="AM216" s="61" t="s">
        <v>616</v>
      </c>
      <c r="AN216" s="61" t="s">
        <v>553</v>
      </c>
      <c r="AO216" s="61"/>
    </row>
    <row r="217" spans="1:41" s="146" customFormat="1" ht="75" x14ac:dyDescent="0.25">
      <c r="A217" s="28" t="s">
        <v>154</v>
      </c>
      <c r="B217" s="1" t="s">
        <v>155</v>
      </c>
      <c r="C217" s="61">
        <v>326</v>
      </c>
      <c r="D217" s="61" t="s">
        <v>198</v>
      </c>
      <c r="E217" s="81" t="s">
        <v>198</v>
      </c>
      <c r="F217" s="43" t="s">
        <v>631</v>
      </c>
      <c r="G217" s="43" t="s">
        <v>634</v>
      </c>
      <c r="H217" s="57">
        <v>3.7499999999999999E-2</v>
      </c>
      <c r="I217" s="61"/>
      <c r="J217" s="61"/>
      <c r="K217" s="61"/>
      <c r="L217" s="61"/>
      <c r="M217" s="57">
        <v>0.1</v>
      </c>
      <c r="N217" s="61"/>
      <c r="O217" s="57">
        <v>0.1</v>
      </c>
      <c r="P217" s="61"/>
      <c r="Q217" s="57">
        <v>0.1</v>
      </c>
      <c r="R217" s="61"/>
      <c r="S217" s="57">
        <v>0.1</v>
      </c>
      <c r="T217" s="61"/>
      <c r="U217" s="57">
        <v>0.1</v>
      </c>
      <c r="V217" s="61"/>
      <c r="W217" s="57">
        <v>0.1</v>
      </c>
      <c r="X217" s="61"/>
      <c r="Y217" s="57">
        <v>0.1</v>
      </c>
      <c r="Z217" s="61"/>
      <c r="AA217" s="57">
        <v>0.1</v>
      </c>
      <c r="AB217" s="61"/>
      <c r="AC217" s="57">
        <v>0.1</v>
      </c>
      <c r="AD217" s="61"/>
      <c r="AE217" s="57">
        <v>0.1</v>
      </c>
      <c r="AF217" s="61"/>
      <c r="AG217" s="57">
        <f t="shared" ref="AG217:AG230" si="7">+I217+K217+M217+O217+Q217+S217+U217+W217+Y217+AA217+AC217+AE217</f>
        <v>0.99999999999999989</v>
      </c>
      <c r="AH217" s="39">
        <v>45352</v>
      </c>
      <c r="AI217" s="39">
        <v>45657</v>
      </c>
      <c r="AJ217" s="83" t="s">
        <v>635</v>
      </c>
      <c r="AK217" s="61" t="s">
        <v>613</v>
      </c>
      <c r="AL217" s="61" t="s">
        <v>43</v>
      </c>
      <c r="AM217" s="61" t="s">
        <v>616</v>
      </c>
      <c r="AN217" s="61" t="s">
        <v>553</v>
      </c>
      <c r="AO217" s="61"/>
    </row>
    <row r="218" spans="1:41" s="146" customFormat="1" ht="105" x14ac:dyDescent="0.25">
      <c r="A218" s="28" t="s">
        <v>154</v>
      </c>
      <c r="B218" s="1" t="s">
        <v>155</v>
      </c>
      <c r="C218" s="61">
        <v>326</v>
      </c>
      <c r="D218" s="61" t="s">
        <v>198</v>
      </c>
      <c r="E218" s="81" t="s">
        <v>198</v>
      </c>
      <c r="F218" s="43" t="s">
        <v>631</v>
      </c>
      <c r="G218" s="84" t="s">
        <v>636</v>
      </c>
      <c r="H218" s="57">
        <v>3.7499999999999999E-2</v>
      </c>
      <c r="I218" s="61"/>
      <c r="J218" s="61"/>
      <c r="K218" s="61"/>
      <c r="L218" s="61"/>
      <c r="M218" s="57">
        <v>0.1</v>
      </c>
      <c r="N218" s="61"/>
      <c r="O218" s="57">
        <v>0.1</v>
      </c>
      <c r="P218" s="61"/>
      <c r="Q218" s="57">
        <v>0.1</v>
      </c>
      <c r="R218" s="61"/>
      <c r="S218" s="57">
        <v>0.1</v>
      </c>
      <c r="T218" s="61"/>
      <c r="U218" s="57">
        <v>0.1</v>
      </c>
      <c r="V218" s="61"/>
      <c r="W218" s="57">
        <v>0.1</v>
      </c>
      <c r="X218" s="61"/>
      <c r="Y218" s="57">
        <v>0.1</v>
      </c>
      <c r="Z218" s="61"/>
      <c r="AA218" s="57">
        <v>0.1</v>
      </c>
      <c r="AB218" s="61"/>
      <c r="AC218" s="57">
        <v>0.1</v>
      </c>
      <c r="AD218" s="61"/>
      <c r="AE218" s="57">
        <v>0.1</v>
      </c>
      <c r="AF218" s="61"/>
      <c r="AG218" s="57">
        <f t="shared" si="7"/>
        <v>0.99999999999999989</v>
      </c>
      <c r="AH218" s="39">
        <v>45352</v>
      </c>
      <c r="AI218" s="39">
        <v>45657</v>
      </c>
      <c r="AJ218" s="83" t="s">
        <v>637</v>
      </c>
      <c r="AK218" s="61" t="s">
        <v>613</v>
      </c>
      <c r="AL218" s="61" t="s">
        <v>43</v>
      </c>
      <c r="AM218" s="61" t="s">
        <v>616</v>
      </c>
      <c r="AN218" s="61" t="s">
        <v>553</v>
      </c>
      <c r="AO218" s="61"/>
    </row>
    <row r="219" spans="1:41" s="146" customFormat="1" ht="75" x14ac:dyDescent="0.25">
      <c r="A219" s="28" t="s">
        <v>154</v>
      </c>
      <c r="B219" s="1" t="s">
        <v>155</v>
      </c>
      <c r="C219" s="61">
        <v>326</v>
      </c>
      <c r="D219" s="61" t="s">
        <v>198</v>
      </c>
      <c r="E219" s="81" t="s">
        <v>198</v>
      </c>
      <c r="F219" s="43" t="s">
        <v>631</v>
      </c>
      <c r="G219" s="84" t="s">
        <v>638</v>
      </c>
      <c r="H219" s="57">
        <v>3.7499999999999999E-2</v>
      </c>
      <c r="I219" s="61"/>
      <c r="J219" s="61"/>
      <c r="K219" s="61"/>
      <c r="L219" s="61"/>
      <c r="M219" s="57">
        <v>0.25</v>
      </c>
      <c r="N219" s="61"/>
      <c r="O219" s="61"/>
      <c r="P219" s="61"/>
      <c r="Q219" s="61"/>
      <c r="R219" s="61"/>
      <c r="S219" s="57">
        <v>0.25</v>
      </c>
      <c r="T219" s="61"/>
      <c r="U219" s="61"/>
      <c r="V219" s="61"/>
      <c r="W219" s="61"/>
      <c r="X219" s="57"/>
      <c r="Y219" s="57">
        <v>0.25</v>
      </c>
      <c r="Z219" s="61"/>
      <c r="AA219" s="61"/>
      <c r="AB219" s="61"/>
      <c r="AC219" s="57"/>
      <c r="AD219" s="61"/>
      <c r="AE219" s="57">
        <v>0.25</v>
      </c>
      <c r="AF219" s="61"/>
      <c r="AG219" s="57">
        <f t="shared" si="7"/>
        <v>1</v>
      </c>
      <c r="AH219" s="39">
        <v>45352</v>
      </c>
      <c r="AI219" s="39">
        <v>45657</v>
      </c>
      <c r="AJ219" s="83" t="s">
        <v>639</v>
      </c>
      <c r="AK219" s="61" t="s">
        <v>613</v>
      </c>
      <c r="AL219" s="61" t="s">
        <v>43</v>
      </c>
      <c r="AM219" s="61" t="s">
        <v>616</v>
      </c>
      <c r="AN219" s="61" t="s">
        <v>553</v>
      </c>
      <c r="AO219" s="61"/>
    </row>
    <row r="220" spans="1:41" s="146" customFormat="1" ht="75" x14ac:dyDescent="0.25">
      <c r="A220" s="28" t="s">
        <v>154</v>
      </c>
      <c r="B220" s="1" t="s">
        <v>155</v>
      </c>
      <c r="C220" s="61">
        <v>326</v>
      </c>
      <c r="D220" s="61" t="s">
        <v>198</v>
      </c>
      <c r="E220" s="81" t="s">
        <v>198</v>
      </c>
      <c r="F220" s="43" t="s">
        <v>631</v>
      </c>
      <c r="G220" s="84" t="s">
        <v>640</v>
      </c>
      <c r="H220" s="57">
        <v>3.7499999999999999E-2</v>
      </c>
      <c r="I220" s="57"/>
      <c r="J220" s="61"/>
      <c r="K220" s="57">
        <v>0.09</v>
      </c>
      <c r="L220" s="61"/>
      <c r="M220" s="57">
        <v>0.09</v>
      </c>
      <c r="N220" s="61"/>
      <c r="O220" s="57">
        <v>0.09</v>
      </c>
      <c r="P220" s="61"/>
      <c r="Q220" s="57">
        <v>0.09</v>
      </c>
      <c r="R220" s="61"/>
      <c r="S220" s="57">
        <v>0.09</v>
      </c>
      <c r="T220" s="61"/>
      <c r="U220" s="57">
        <v>0.09</v>
      </c>
      <c r="V220" s="61"/>
      <c r="W220" s="57">
        <v>0.1</v>
      </c>
      <c r="X220" s="61"/>
      <c r="Y220" s="57">
        <v>0.09</v>
      </c>
      <c r="Z220" s="61"/>
      <c r="AA220" s="57">
        <v>0.09</v>
      </c>
      <c r="AB220" s="61"/>
      <c r="AC220" s="57">
        <v>0.09</v>
      </c>
      <c r="AD220" s="61"/>
      <c r="AE220" s="57">
        <v>0.09</v>
      </c>
      <c r="AF220" s="61"/>
      <c r="AG220" s="57">
        <f>+I220+K220+M220+O220+Q220+S220+U220+W220+Y220+AA220+AC220+AE220</f>
        <v>0.99999999999999978</v>
      </c>
      <c r="AH220" s="39">
        <v>45323</v>
      </c>
      <c r="AI220" s="39">
        <v>45657</v>
      </c>
      <c r="AJ220" s="83" t="s">
        <v>641</v>
      </c>
      <c r="AK220" s="61" t="s">
        <v>613</v>
      </c>
      <c r="AL220" s="61" t="s">
        <v>43</v>
      </c>
      <c r="AM220" s="61" t="s">
        <v>616</v>
      </c>
      <c r="AN220" s="61" t="s">
        <v>553</v>
      </c>
      <c r="AO220" s="61"/>
    </row>
    <row r="221" spans="1:41" s="146" customFormat="1" ht="75" x14ac:dyDescent="0.25">
      <c r="A221" s="28" t="s">
        <v>154</v>
      </c>
      <c r="B221" s="1" t="s">
        <v>155</v>
      </c>
      <c r="C221" s="61">
        <v>326</v>
      </c>
      <c r="D221" s="61" t="s">
        <v>198</v>
      </c>
      <c r="E221" s="81" t="s">
        <v>198</v>
      </c>
      <c r="F221" s="43" t="s">
        <v>631</v>
      </c>
      <c r="G221" s="84" t="s">
        <v>642</v>
      </c>
      <c r="H221" s="57">
        <v>3.7499999999999999E-2</v>
      </c>
      <c r="I221" s="61"/>
      <c r="J221" s="61"/>
      <c r="K221" s="47">
        <v>0.16600000000000001</v>
      </c>
      <c r="L221" s="61"/>
      <c r="M221" s="57"/>
      <c r="N221" s="61"/>
      <c r="O221" s="47">
        <v>0.16600000000000001</v>
      </c>
      <c r="P221" s="61"/>
      <c r="Q221" s="61"/>
      <c r="R221" s="61"/>
      <c r="S221" s="47">
        <v>0.16600000000000001</v>
      </c>
      <c r="T221" s="61"/>
      <c r="U221" s="61"/>
      <c r="V221" s="61"/>
      <c r="W221" s="47">
        <v>0.16600000000000001</v>
      </c>
      <c r="X221" s="61"/>
      <c r="Y221" s="61"/>
      <c r="Z221" s="61"/>
      <c r="AA221" s="47">
        <v>0.16600000000000001</v>
      </c>
      <c r="AB221" s="61"/>
      <c r="AC221" s="61"/>
      <c r="AD221" s="61"/>
      <c r="AE221" s="47">
        <v>0.16600000000000001</v>
      </c>
      <c r="AF221" s="61"/>
      <c r="AG221" s="57">
        <f t="shared" si="7"/>
        <v>0.99600000000000011</v>
      </c>
      <c r="AH221" s="39">
        <v>45323</v>
      </c>
      <c r="AI221" s="39">
        <v>45657</v>
      </c>
      <c r="AJ221" s="83" t="s">
        <v>643</v>
      </c>
      <c r="AK221" s="61" t="s">
        <v>613</v>
      </c>
      <c r="AL221" s="61" t="s">
        <v>43</v>
      </c>
      <c r="AM221" s="61" t="s">
        <v>616</v>
      </c>
      <c r="AN221" s="61" t="s">
        <v>553</v>
      </c>
      <c r="AO221" s="61"/>
    </row>
    <row r="222" spans="1:41" s="146" customFormat="1" ht="75" x14ac:dyDescent="0.25">
      <c r="A222" s="28" t="s">
        <v>154</v>
      </c>
      <c r="B222" s="1" t="s">
        <v>155</v>
      </c>
      <c r="C222" s="61">
        <v>326</v>
      </c>
      <c r="D222" s="61" t="s">
        <v>198</v>
      </c>
      <c r="E222" s="81" t="s">
        <v>198</v>
      </c>
      <c r="F222" s="43" t="s">
        <v>631</v>
      </c>
      <c r="G222" s="84" t="s">
        <v>644</v>
      </c>
      <c r="H222" s="57">
        <v>3.7499999999999999E-2</v>
      </c>
      <c r="I222" s="94"/>
      <c r="J222" s="61"/>
      <c r="K222" s="94">
        <v>9.0899999999999995E-2</v>
      </c>
      <c r="L222" s="61"/>
      <c r="M222" s="94">
        <v>9.0899999999999995E-2</v>
      </c>
      <c r="N222" s="61"/>
      <c r="O222" s="94">
        <v>9.0899999999999995E-2</v>
      </c>
      <c r="P222" s="61"/>
      <c r="Q222" s="94">
        <v>9.0899999999999995E-2</v>
      </c>
      <c r="R222" s="61"/>
      <c r="S222" s="94">
        <v>9.0899999999999995E-2</v>
      </c>
      <c r="T222" s="61"/>
      <c r="U222" s="94">
        <v>9.0899999999999995E-2</v>
      </c>
      <c r="V222" s="61"/>
      <c r="W222" s="94">
        <v>9.0899999999999995E-2</v>
      </c>
      <c r="X222" s="61"/>
      <c r="Y222" s="94">
        <v>9.0899999999999995E-2</v>
      </c>
      <c r="Z222" s="61"/>
      <c r="AA222" s="94">
        <v>9.0899999999999995E-2</v>
      </c>
      <c r="AB222" s="61"/>
      <c r="AC222" s="94">
        <v>9.0899999999999995E-2</v>
      </c>
      <c r="AD222" s="61"/>
      <c r="AE222" s="94">
        <v>9.0899999999999995E-2</v>
      </c>
      <c r="AF222" s="61"/>
      <c r="AG222" s="57">
        <f>+I222+K222+M222+O222+Q222+S222+U222+W222+Y222+AA222+AC222+AE222</f>
        <v>0.9998999999999999</v>
      </c>
      <c r="AH222" s="39">
        <v>45323</v>
      </c>
      <c r="AI222" s="39">
        <v>45657</v>
      </c>
      <c r="AJ222" s="83" t="s">
        <v>645</v>
      </c>
      <c r="AK222" s="61" t="s">
        <v>613</v>
      </c>
      <c r="AL222" s="61" t="s">
        <v>43</v>
      </c>
      <c r="AM222" s="61" t="s">
        <v>616</v>
      </c>
      <c r="AN222" s="61" t="s">
        <v>553</v>
      </c>
      <c r="AO222" s="61"/>
    </row>
    <row r="223" spans="1:41" s="146" customFormat="1" ht="75" x14ac:dyDescent="0.25">
      <c r="A223" s="28" t="s">
        <v>154</v>
      </c>
      <c r="B223" s="1" t="s">
        <v>155</v>
      </c>
      <c r="C223" s="61">
        <v>326</v>
      </c>
      <c r="D223" s="61" t="s">
        <v>198</v>
      </c>
      <c r="E223" s="81" t="s">
        <v>198</v>
      </c>
      <c r="F223" s="43" t="s">
        <v>631</v>
      </c>
      <c r="G223" s="84" t="s">
        <v>646</v>
      </c>
      <c r="H223" s="57">
        <v>3.7499999999999999E-2</v>
      </c>
      <c r="I223" s="61"/>
      <c r="J223" s="61"/>
      <c r="K223" s="61"/>
      <c r="L223" s="61"/>
      <c r="M223" s="61"/>
      <c r="N223" s="61"/>
      <c r="O223" s="57">
        <v>0.33329999999999999</v>
      </c>
      <c r="P223" s="61"/>
      <c r="Q223" s="61"/>
      <c r="R223" s="61"/>
      <c r="S223" s="61"/>
      <c r="T223" s="61"/>
      <c r="U223" s="61"/>
      <c r="V223" s="61"/>
      <c r="W223" s="57">
        <v>0.33329999999999999</v>
      </c>
      <c r="X223" s="61"/>
      <c r="Y223" s="61"/>
      <c r="Z223" s="61"/>
      <c r="AA223" s="61"/>
      <c r="AB223" s="61"/>
      <c r="AC223" s="61"/>
      <c r="AD223" s="61"/>
      <c r="AE223" s="57">
        <v>0.33329999999999999</v>
      </c>
      <c r="AF223" s="61"/>
      <c r="AG223" s="57">
        <f t="shared" si="7"/>
        <v>0.99990000000000001</v>
      </c>
      <c r="AH223" s="39">
        <v>45383</v>
      </c>
      <c r="AI223" s="39">
        <v>45657</v>
      </c>
      <c r="AJ223" s="1" t="s">
        <v>647</v>
      </c>
      <c r="AK223" s="61" t="s">
        <v>613</v>
      </c>
      <c r="AL223" s="61" t="s">
        <v>43</v>
      </c>
      <c r="AM223" s="61" t="s">
        <v>616</v>
      </c>
      <c r="AN223" s="61" t="s">
        <v>553</v>
      </c>
      <c r="AO223" s="61"/>
    </row>
    <row r="224" spans="1:41" s="146" customFormat="1" ht="75" x14ac:dyDescent="0.25">
      <c r="A224" s="28" t="s">
        <v>38</v>
      </c>
      <c r="B224" s="61" t="s">
        <v>39</v>
      </c>
      <c r="C224" s="1">
        <v>424</v>
      </c>
      <c r="D224" s="1" t="s">
        <v>198</v>
      </c>
      <c r="E224" s="1" t="s">
        <v>198</v>
      </c>
      <c r="F224" s="84" t="s">
        <v>649</v>
      </c>
      <c r="G224" s="28" t="s">
        <v>650</v>
      </c>
      <c r="H224" s="58">
        <v>0.15</v>
      </c>
      <c r="I224" s="1"/>
      <c r="J224" s="1"/>
      <c r="K224" s="1"/>
      <c r="L224" s="1"/>
      <c r="M224" s="58">
        <v>0.3</v>
      </c>
      <c r="N224" s="1"/>
      <c r="O224" s="1"/>
      <c r="P224" s="1"/>
      <c r="Q224" s="1"/>
      <c r="R224" s="1"/>
      <c r="S224" s="58">
        <v>0.4</v>
      </c>
      <c r="T224" s="1"/>
      <c r="U224" s="1"/>
      <c r="V224" s="1"/>
      <c r="W224" s="1"/>
      <c r="X224" s="1"/>
      <c r="Y224" s="58">
        <v>0.15</v>
      </c>
      <c r="Z224" s="1"/>
      <c r="AA224" s="1"/>
      <c r="AB224" s="1"/>
      <c r="AC224" s="1"/>
      <c r="AD224" s="1"/>
      <c r="AE224" s="58">
        <v>0.15</v>
      </c>
      <c r="AF224" s="1"/>
      <c r="AG224" s="4">
        <f t="shared" si="7"/>
        <v>1</v>
      </c>
      <c r="AH224" s="30">
        <v>45352</v>
      </c>
      <c r="AI224" s="30">
        <v>45657</v>
      </c>
      <c r="AJ224" s="1" t="s">
        <v>651</v>
      </c>
      <c r="AK224" s="28" t="s">
        <v>648</v>
      </c>
      <c r="AL224" s="61" t="s">
        <v>43</v>
      </c>
      <c r="AM224" s="28" t="s">
        <v>652</v>
      </c>
      <c r="AN224" s="61" t="s">
        <v>553</v>
      </c>
      <c r="AO224" s="61"/>
    </row>
    <row r="225" spans="1:41" s="146" customFormat="1" ht="75" x14ac:dyDescent="0.25">
      <c r="A225" s="28" t="s">
        <v>38</v>
      </c>
      <c r="B225" s="61" t="s">
        <v>39</v>
      </c>
      <c r="C225" s="1">
        <v>424</v>
      </c>
      <c r="D225" s="1" t="s">
        <v>198</v>
      </c>
      <c r="E225" s="1" t="s">
        <v>198</v>
      </c>
      <c r="F225" s="28" t="s">
        <v>649</v>
      </c>
      <c r="G225" s="28" t="s">
        <v>653</v>
      </c>
      <c r="H225" s="58">
        <v>0.15</v>
      </c>
      <c r="I225" s="1"/>
      <c r="J225" s="1"/>
      <c r="K225" s="1"/>
      <c r="L225" s="1"/>
      <c r="M225" s="58">
        <v>0.25</v>
      </c>
      <c r="N225" s="1"/>
      <c r="O225" s="1"/>
      <c r="P225" s="1"/>
      <c r="Q225" s="1"/>
      <c r="R225" s="1"/>
      <c r="S225" s="58">
        <v>0.25</v>
      </c>
      <c r="T225" s="1"/>
      <c r="U225" s="1"/>
      <c r="V225" s="1"/>
      <c r="W225" s="1"/>
      <c r="X225" s="1"/>
      <c r="Y225" s="58">
        <v>0.25</v>
      </c>
      <c r="Z225" s="1"/>
      <c r="AA225" s="1"/>
      <c r="AB225" s="1"/>
      <c r="AC225" s="1"/>
      <c r="AD225" s="1"/>
      <c r="AE225" s="58">
        <v>0.25</v>
      </c>
      <c r="AF225" s="1"/>
      <c r="AG225" s="4">
        <f t="shared" si="7"/>
        <v>1</v>
      </c>
      <c r="AH225" s="30">
        <v>45352</v>
      </c>
      <c r="AI225" s="30">
        <v>45657</v>
      </c>
      <c r="AJ225" s="1" t="s">
        <v>654</v>
      </c>
      <c r="AK225" s="28" t="s">
        <v>648</v>
      </c>
      <c r="AL225" s="61" t="s">
        <v>43</v>
      </c>
      <c r="AM225" s="28" t="s">
        <v>652</v>
      </c>
      <c r="AN225" s="61" t="s">
        <v>553</v>
      </c>
      <c r="AO225" s="61"/>
    </row>
    <row r="226" spans="1:41" s="146" customFormat="1" ht="75" x14ac:dyDescent="0.25">
      <c r="A226" s="28" t="s">
        <v>38</v>
      </c>
      <c r="B226" s="61" t="s">
        <v>39</v>
      </c>
      <c r="C226" s="1">
        <v>424</v>
      </c>
      <c r="D226" s="1" t="s">
        <v>198</v>
      </c>
      <c r="E226" s="1" t="s">
        <v>198</v>
      </c>
      <c r="F226" s="28" t="s">
        <v>649</v>
      </c>
      <c r="G226" s="28" t="s">
        <v>655</v>
      </c>
      <c r="H226" s="58">
        <v>0.15</v>
      </c>
      <c r="I226" s="1"/>
      <c r="J226" s="1"/>
      <c r="K226" s="1"/>
      <c r="L226" s="1"/>
      <c r="M226" s="1"/>
      <c r="N226" s="1"/>
      <c r="O226" s="1"/>
      <c r="P226" s="1"/>
      <c r="Q226" s="1"/>
      <c r="R226" s="1"/>
      <c r="S226" s="1"/>
      <c r="T226" s="1"/>
      <c r="U226" s="58">
        <v>0.5</v>
      </c>
      <c r="V226" s="1"/>
      <c r="W226" s="1"/>
      <c r="X226" s="1"/>
      <c r="Y226" s="1"/>
      <c r="Z226" s="1"/>
      <c r="AA226" s="1"/>
      <c r="AB226" s="1"/>
      <c r="AC226" s="58">
        <v>0.5</v>
      </c>
      <c r="AD226" s="1"/>
      <c r="AE226" s="1"/>
      <c r="AF226" s="1"/>
      <c r="AG226" s="4">
        <f t="shared" si="7"/>
        <v>1</v>
      </c>
      <c r="AH226" s="30">
        <v>45474</v>
      </c>
      <c r="AI226" s="30">
        <v>45626</v>
      </c>
      <c r="AJ226" s="1" t="s">
        <v>656</v>
      </c>
      <c r="AK226" s="28" t="s">
        <v>648</v>
      </c>
      <c r="AL226" s="61" t="s">
        <v>43</v>
      </c>
      <c r="AM226" s="28" t="s">
        <v>652</v>
      </c>
      <c r="AN226" s="61" t="s">
        <v>553</v>
      </c>
      <c r="AO226" s="61"/>
    </row>
    <row r="227" spans="1:41" s="146" customFormat="1" ht="75" x14ac:dyDescent="0.25">
      <c r="A227" s="28" t="s">
        <v>38</v>
      </c>
      <c r="B227" s="61" t="s">
        <v>39</v>
      </c>
      <c r="C227" s="1">
        <v>424</v>
      </c>
      <c r="D227" s="1" t="s">
        <v>198</v>
      </c>
      <c r="E227" s="1" t="s">
        <v>198</v>
      </c>
      <c r="F227" s="28" t="s">
        <v>649</v>
      </c>
      <c r="G227" s="28" t="s">
        <v>657</v>
      </c>
      <c r="H227" s="58">
        <v>0.15</v>
      </c>
      <c r="I227" s="1"/>
      <c r="J227" s="1"/>
      <c r="K227" s="1"/>
      <c r="L227" s="1"/>
      <c r="M227" s="1"/>
      <c r="N227" s="1"/>
      <c r="O227" s="1"/>
      <c r="P227" s="1"/>
      <c r="Q227" s="1"/>
      <c r="R227" s="1"/>
      <c r="S227" s="1"/>
      <c r="T227" s="1"/>
      <c r="U227" s="58">
        <v>0.3</v>
      </c>
      <c r="V227" s="1"/>
      <c r="W227" s="1"/>
      <c r="X227" s="1"/>
      <c r="Y227" s="1"/>
      <c r="Z227" s="1"/>
      <c r="AA227" s="58">
        <v>0.7</v>
      </c>
      <c r="AB227" s="1"/>
      <c r="AC227" s="1"/>
      <c r="AD227" s="1"/>
      <c r="AE227" s="1"/>
      <c r="AF227" s="1"/>
      <c r="AG227" s="4">
        <f t="shared" si="7"/>
        <v>1</v>
      </c>
      <c r="AH227" s="30">
        <v>45474</v>
      </c>
      <c r="AI227" s="30">
        <v>45596</v>
      </c>
      <c r="AJ227" s="1" t="s">
        <v>658</v>
      </c>
      <c r="AK227" s="28" t="s">
        <v>648</v>
      </c>
      <c r="AL227" s="61" t="s">
        <v>43</v>
      </c>
      <c r="AM227" s="28" t="s">
        <v>652</v>
      </c>
      <c r="AN227" s="61" t="s">
        <v>553</v>
      </c>
      <c r="AO227" s="61"/>
    </row>
    <row r="228" spans="1:41" s="146" customFormat="1" ht="90" x14ac:dyDescent="0.25">
      <c r="A228" s="28" t="s">
        <v>38</v>
      </c>
      <c r="B228" s="61" t="s">
        <v>39</v>
      </c>
      <c r="C228" s="1">
        <v>424</v>
      </c>
      <c r="D228" s="1" t="s">
        <v>198</v>
      </c>
      <c r="E228" s="1" t="s">
        <v>198</v>
      </c>
      <c r="F228" s="28" t="s">
        <v>649</v>
      </c>
      <c r="G228" s="28" t="s">
        <v>659</v>
      </c>
      <c r="H228" s="58">
        <v>0.15</v>
      </c>
      <c r="I228" s="1"/>
      <c r="J228" s="1"/>
      <c r="K228" s="1"/>
      <c r="L228" s="1"/>
      <c r="M228" s="58">
        <v>0.25</v>
      </c>
      <c r="N228" s="1"/>
      <c r="O228" s="1"/>
      <c r="P228" s="1"/>
      <c r="Q228" s="1"/>
      <c r="R228" s="1"/>
      <c r="S228" s="58">
        <v>0.25</v>
      </c>
      <c r="T228" s="1"/>
      <c r="U228" s="1"/>
      <c r="V228" s="1"/>
      <c r="W228" s="1"/>
      <c r="X228" s="1"/>
      <c r="Y228" s="58">
        <v>0.25</v>
      </c>
      <c r="Z228" s="1"/>
      <c r="AA228" s="1"/>
      <c r="AB228" s="1"/>
      <c r="AC228" s="1"/>
      <c r="AD228" s="1"/>
      <c r="AE228" s="58">
        <v>0.25</v>
      </c>
      <c r="AF228" s="1"/>
      <c r="AG228" s="4">
        <f t="shared" si="7"/>
        <v>1</v>
      </c>
      <c r="AH228" s="30">
        <v>45352</v>
      </c>
      <c r="AI228" s="30">
        <v>45657</v>
      </c>
      <c r="AJ228" s="1" t="s">
        <v>660</v>
      </c>
      <c r="AK228" s="28" t="s">
        <v>648</v>
      </c>
      <c r="AL228" s="61" t="s">
        <v>43</v>
      </c>
      <c r="AM228" s="28" t="s">
        <v>652</v>
      </c>
      <c r="AN228" s="61" t="s">
        <v>553</v>
      </c>
      <c r="AO228" s="417" t="s">
        <v>727</v>
      </c>
    </row>
    <row r="229" spans="1:41" s="146" customFormat="1" ht="90" x14ac:dyDescent="0.25">
      <c r="A229" s="101" t="s">
        <v>38</v>
      </c>
      <c r="B229" s="113" t="s">
        <v>39</v>
      </c>
      <c r="C229" s="102">
        <v>424</v>
      </c>
      <c r="D229" s="102" t="s">
        <v>198</v>
      </c>
      <c r="E229" s="102" t="s">
        <v>198</v>
      </c>
      <c r="F229" s="101" t="s">
        <v>649</v>
      </c>
      <c r="G229" s="101" t="s">
        <v>659</v>
      </c>
      <c r="H229" s="124">
        <v>0.15</v>
      </c>
      <c r="I229" s="117"/>
      <c r="J229" s="117"/>
      <c r="K229" s="117"/>
      <c r="L229" s="117"/>
      <c r="M229" s="116"/>
      <c r="N229" s="117"/>
      <c r="O229" s="116">
        <v>0.25</v>
      </c>
      <c r="P229" s="117"/>
      <c r="Q229" s="117"/>
      <c r="R229" s="117"/>
      <c r="S229" s="116"/>
      <c r="T229" s="117"/>
      <c r="U229" s="116">
        <v>0.25</v>
      </c>
      <c r="V229" s="117"/>
      <c r="W229" s="117"/>
      <c r="X229" s="117"/>
      <c r="Y229" s="116"/>
      <c r="Z229" s="117"/>
      <c r="AA229" s="116">
        <v>0.25</v>
      </c>
      <c r="AB229" s="117"/>
      <c r="AC229" s="117"/>
      <c r="AD229" s="117"/>
      <c r="AE229" s="116">
        <v>0.25</v>
      </c>
      <c r="AF229" s="117"/>
      <c r="AG229" s="109">
        <f t="shared" si="7"/>
        <v>1</v>
      </c>
      <c r="AH229" s="118">
        <v>45383</v>
      </c>
      <c r="AI229" s="118">
        <v>45657</v>
      </c>
      <c r="AJ229" s="102" t="s">
        <v>660</v>
      </c>
      <c r="AK229" s="101" t="s">
        <v>648</v>
      </c>
      <c r="AL229" s="113" t="s">
        <v>43</v>
      </c>
      <c r="AM229" s="101" t="s">
        <v>652</v>
      </c>
      <c r="AN229" s="113" t="s">
        <v>553</v>
      </c>
      <c r="AO229" s="418"/>
    </row>
    <row r="230" spans="1:41" s="148" customFormat="1" ht="90" x14ac:dyDescent="0.25">
      <c r="A230" s="125" t="s">
        <v>38</v>
      </c>
      <c r="B230" s="117" t="s">
        <v>39</v>
      </c>
      <c r="C230" s="117">
        <v>424</v>
      </c>
      <c r="D230" s="117" t="s">
        <v>198</v>
      </c>
      <c r="E230" s="117" t="s">
        <v>198</v>
      </c>
      <c r="F230" s="125" t="s">
        <v>649</v>
      </c>
      <c r="G230" s="125" t="s">
        <v>661</v>
      </c>
      <c r="H230" s="116">
        <v>0.15</v>
      </c>
      <c r="I230" s="117"/>
      <c r="J230" s="117"/>
      <c r="K230" s="117"/>
      <c r="L230" s="117"/>
      <c r="M230" s="116">
        <v>0.25</v>
      </c>
      <c r="N230" s="117"/>
      <c r="O230" s="117"/>
      <c r="P230" s="117"/>
      <c r="Q230" s="117"/>
      <c r="R230" s="117"/>
      <c r="S230" s="116">
        <v>0.25</v>
      </c>
      <c r="T230" s="117"/>
      <c r="U230" s="117"/>
      <c r="V230" s="117"/>
      <c r="W230" s="117"/>
      <c r="X230" s="117"/>
      <c r="Y230" s="116">
        <v>0.25</v>
      </c>
      <c r="Z230" s="117"/>
      <c r="AA230" s="117"/>
      <c r="AB230" s="117"/>
      <c r="AC230" s="117"/>
      <c r="AD230" s="117"/>
      <c r="AE230" s="116">
        <v>0.25</v>
      </c>
      <c r="AF230" s="117"/>
      <c r="AG230" s="109">
        <f t="shared" si="7"/>
        <v>1</v>
      </c>
      <c r="AH230" s="118">
        <v>45352</v>
      </c>
      <c r="AI230" s="118">
        <v>45657</v>
      </c>
      <c r="AJ230" s="117" t="s">
        <v>662</v>
      </c>
      <c r="AK230" s="125" t="s">
        <v>648</v>
      </c>
      <c r="AL230" s="117" t="s">
        <v>43</v>
      </c>
      <c r="AM230" s="125" t="s">
        <v>652</v>
      </c>
      <c r="AN230" s="117" t="s">
        <v>553</v>
      </c>
      <c r="AO230" s="125" t="s">
        <v>728</v>
      </c>
    </row>
    <row r="231" spans="1:41" ht="105" x14ac:dyDescent="0.25">
      <c r="A231" s="28" t="s">
        <v>38</v>
      </c>
      <c r="B231" s="1" t="s">
        <v>77</v>
      </c>
      <c r="C231" s="3" t="s">
        <v>198</v>
      </c>
      <c r="D231" s="61" t="s">
        <v>198</v>
      </c>
      <c r="E231" s="61" t="s">
        <v>198</v>
      </c>
      <c r="F231" s="32" t="s">
        <v>377</v>
      </c>
      <c r="G231" s="32" t="s">
        <v>378</v>
      </c>
      <c r="H231" s="34">
        <v>0.02</v>
      </c>
      <c r="I231" s="80"/>
      <c r="J231" s="80"/>
      <c r="K231" s="80"/>
      <c r="L231" s="80"/>
      <c r="M231" s="80"/>
      <c r="N231" s="80"/>
      <c r="O231" s="80"/>
      <c r="P231" s="80"/>
      <c r="Q231" s="80">
        <v>0.5</v>
      </c>
      <c r="R231" s="80"/>
      <c r="S231" s="80"/>
      <c r="T231" s="80"/>
      <c r="U231" s="80"/>
      <c r="V231" s="80"/>
      <c r="W231" s="80"/>
      <c r="X231" s="80"/>
      <c r="Y231" s="80"/>
      <c r="Z231" s="80"/>
      <c r="AA231" s="80">
        <v>0.5</v>
      </c>
      <c r="AB231" s="80"/>
      <c r="AC231" s="80"/>
      <c r="AD231" s="80"/>
      <c r="AE231" s="80"/>
      <c r="AF231" s="80"/>
      <c r="AG231" s="80">
        <v>1</v>
      </c>
      <c r="AH231" s="39">
        <v>45413</v>
      </c>
      <c r="AI231" s="39">
        <v>45596</v>
      </c>
      <c r="AJ231" s="61" t="s">
        <v>497</v>
      </c>
      <c r="AK231" s="61" t="s">
        <v>109</v>
      </c>
      <c r="AL231" s="61" t="s">
        <v>43</v>
      </c>
      <c r="AM231" s="61" t="s">
        <v>43</v>
      </c>
      <c r="AN231" s="61" t="s">
        <v>110</v>
      </c>
      <c r="AO231" s="61"/>
    </row>
    <row r="232" spans="1:41" ht="105" x14ac:dyDescent="0.25">
      <c r="A232" s="28" t="s">
        <v>38</v>
      </c>
      <c r="B232" s="1" t="s">
        <v>77</v>
      </c>
      <c r="C232" s="3" t="s">
        <v>198</v>
      </c>
      <c r="D232" s="61" t="s">
        <v>198</v>
      </c>
      <c r="E232" s="61" t="s">
        <v>198</v>
      </c>
      <c r="F232" s="32" t="s">
        <v>483</v>
      </c>
      <c r="G232" s="32" t="s">
        <v>484</v>
      </c>
      <c r="H232" s="34">
        <v>0.03</v>
      </c>
      <c r="I232" s="80"/>
      <c r="J232" s="80"/>
      <c r="K232" s="80"/>
      <c r="L232" s="80"/>
      <c r="M232" s="80">
        <v>0.25</v>
      </c>
      <c r="N232" s="80"/>
      <c r="O232" s="80"/>
      <c r="P232" s="80"/>
      <c r="Q232" s="80"/>
      <c r="R232" s="80"/>
      <c r="S232" s="80">
        <v>0.25</v>
      </c>
      <c r="T232" s="80"/>
      <c r="U232" s="80"/>
      <c r="V232" s="80"/>
      <c r="W232" s="80"/>
      <c r="X232" s="80"/>
      <c r="Y232" s="80">
        <v>0.25</v>
      </c>
      <c r="Z232" s="80"/>
      <c r="AA232" s="80"/>
      <c r="AB232" s="80"/>
      <c r="AC232" s="80"/>
      <c r="AD232" s="80"/>
      <c r="AE232" s="80">
        <v>0.25</v>
      </c>
      <c r="AF232" s="80"/>
      <c r="AG232" s="80">
        <v>1</v>
      </c>
      <c r="AH232" s="39">
        <v>45353</v>
      </c>
      <c r="AI232" s="39">
        <v>45657</v>
      </c>
      <c r="AJ232" s="61" t="s">
        <v>542</v>
      </c>
      <c r="AK232" s="61" t="s">
        <v>170</v>
      </c>
      <c r="AL232" s="61" t="s">
        <v>43</v>
      </c>
      <c r="AM232" s="61" t="s">
        <v>43</v>
      </c>
      <c r="AN232" s="61" t="s">
        <v>110</v>
      </c>
      <c r="AO232" s="61"/>
    </row>
    <row r="233" spans="1:41" ht="105" x14ac:dyDescent="0.25">
      <c r="A233" s="28" t="s">
        <v>38</v>
      </c>
      <c r="B233" s="1" t="s">
        <v>77</v>
      </c>
      <c r="C233" s="3" t="s">
        <v>198</v>
      </c>
      <c r="D233" s="61" t="s">
        <v>198</v>
      </c>
      <c r="E233" s="61" t="s">
        <v>198</v>
      </c>
      <c r="F233" s="32" t="s">
        <v>447</v>
      </c>
      <c r="G233" s="32" t="s">
        <v>448</v>
      </c>
      <c r="H233" s="34">
        <v>0.02</v>
      </c>
      <c r="I233" s="80"/>
      <c r="J233" s="80"/>
      <c r="K233" s="80"/>
      <c r="L233" s="80"/>
      <c r="M233" s="80"/>
      <c r="N233" s="80"/>
      <c r="O233" s="80"/>
      <c r="P233" s="80"/>
      <c r="Q233" s="80">
        <v>0.5</v>
      </c>
      <c r="R233" s="80"/>
      <c r="S233" s="80"/>
      <c r="T233" s="80"/>
      <c r="U233" s="80"/>
      <c r="V233" s="80"/>
      <c r="W233" s="80"/>
      <c r="X233" s="80"/>
      <c r="Y233" s="80"/>
      <c r="Z233" s="80"/>
      <c r="AA233" s="80">
        <v>0.5</v>
      </c>
      <c r="AB233" s="80"/>
      <c r="AC233" s="80"/>
      <c r="AD233" s="80"/>
      <c r="AE233" s="80"/>
      <c r="AF233" s="80"/>
      <c r="AG233" s="80">
        <v>1</v>
      </c>
      <c r="AH233" s="39">
        <v>45413</v>
      </c>
      <c r="AI233" s="39">
        <v>45596</v>
      </c>
      <c r="AJ233" s="61" t="s">
        <v>527</v>
      </c>
      <c r="AK233" s="61" t="s">
        <v>528</v>
      </c>
      <c r="AL233" s="61" t="s">
        <v>43</v>
      </c>
      <c r="AM233" s="61" t="s">
        <v>43</v>
      </c>
      <c r="AN233" s="61" t="s">
        <v>110</v>
      </c>
      <c r="AO233" s="61"/>
    </row>
    <row r="234" spans="1:41" ht="105" x14ac:dyDescent="0.25">
      <c r="A234" s="28" t="s">
        <v>38</v>
      </c>
      <c r="B234" s="1" t="s">
        <v>77</v>
      </c>
      <c r="C234" s="3" t="s">
        <v>198</v>
      </c>
      <c r="D234" s="61" t="s">
        <v>198</v>
      </c>
      <c r="E234" s="61" t="s">
        <v>198</v>
      </c>
      <c r="F234" s="32" t="s">
        <v>449</v>
      </c>
      <c r="G234" s="32" t="s">
        <v>450</v>
      </c>
      <c r="H234" s="34">
        <v>0.02</v>
      </c>
      <c r="I234" s="80"/>
      <c r="J234" s="80"/>
      <c r="K234" s="80">
        <v>0.2</v>
      </c>
      <c r="L234" s="80"/>
      <c r="M234" s="80">
        <v>0.2</v>
      </c>
      <c r="N234" s="80"/>
      <c r="O234" s="80">
        <v>0.6</v>
      </c>
      <c r="P234" s="80"/>
      <c r="Q234" s="80"/>
      <c r="R234" s="80"/>
      <c r="S234" s="80"/>
      <c r="T234" s="80"/>
      <c r="U234" s="80"/>
      <c r="V234" s="80"/>
      <c r="W234" s="80"/>
      <c r="X234" s="80"/>
      <c r="Y234" s="80"/>
      <c r="Z234" s="80"/>
      <c r="AA234" s="80"/>
      <c r="AB234" s="80"/>
      <c r="AC234" s="80"/>
      <c r="AD234" s="80"/>
      <c r="AE234" s="80"/>
      <c r="AF234" s="80"/>
      <c r="AG234" s="80">
        <v>1</v>
      </c>
      <c r="AH234" s="39">
        <v>45323</v>
      </c>
      <c r="AI234" s="39">
        <v>45412</v>
      </c>
      <c r="AJ234" s="61" t="s">
        <v>529</v>
      </c>
      <c r="AK234" s="61" t="s">
        <v>528</v>
      </c>
      <c r="AL234" s="61" t="s">
        <v>43</v>
      </c>
      <c r="AM234" s="61" t="s">
        <v>43</v>
      </c>
      <c r="AN234" s="61" t="s">
        <v>110</v>
      </c>
      <c r="AO234" s="61"/>
    </row>
    <row r="235" spans="1:41" ht="105" x14ac:dyDescent="0.25">
      <c r="A235" s="28" t="s">
        <v>38</v>
      </c>
      <c r="B235" s="1" t="s">
        <v>77</v>
      </c>
      <c r="C235" s="3" t="s">
        <v>198</v>
      </c>
      <c r="D235" s="61" t="s">
        <v>198</v>
      </c>
      <c r="E235" s="61" t="s">
        <v>198</v>
      </c>
      <c r="F235" s="32" t="s">
        <v>451</v>
      </c>
      <c r="G235" s="32" t="s">
        <v>452</v>
      </c>
      <c r="H235" s="34">
        <v>0.05</v>
      </c>
      <c r="I235" s="80"/>
      <c r="J235" s="80"/>
      <c r="K235" s="80">
        <v>0.5</v>
      </c>
      <c r="L235" s="80"/>
      <c r="M235" s="80">
        <v>0.5</v>
      </c>
      <c r="N235" s="80"/>
      <c r="O235" s="80"/>
      <c r="P235" s="80"/>
      <c r="Q235" s="80"/>
      <c r="R235" s="80"/>
      <c r="S235" s="80"/>
      <c r="T235" s="80"/>
      <c r="U235" s="80"/>
      <c r="V235" s="80"/>
      <c r="W235" s="80"/>
      <c r="X235" s="80"/>
      <c r="Y235" s="80"/>
      <c r="Z235" s="80"/>
      <c r="AA235" s="80"/>
      <c r="AB235" s="80"/>
      <c r="AC235" s="80"/>
      <c r="AD235" s="80"/>
      <c r="AE235" s="80"/>
      <c r="AF235" s="80"/>
      <c r="AG235" s="80">
        <v>1</v>
      </c>
      <c r="AH235" s="39">
        <v>45323</v>
      </c>
      <c r="AI235" s="39">
        <v>45382</v>
      </c>
      <c r="AJ235" s="61" t="s">
        <v>530</v>
      </c>
      <c r="AK235" s="61" t="s">
        <v>528</v>
      </c>
      <c r="AL235" s="61" t="s">
        <v>43</v>
      </c>
      <c r="AM235" s="61" t="s">
        <v>43</v>
      </c>
      <c r="AN235" s="61" t="s">
        <v>110</v>
      </c>
      <c r="AO235" s="61"/>
    </row>
    <row r="236" spans="1:41" ht="105" x14ac:dyDescent="0.25">
      <c r="A236" s="28" t="s">
        <v>38</v>
      </c>
      <c r="B236" s="1" t="s">
        <v>77</v>
      </c>
      <c r="C236" s="3" t="s">
        <v>198</v>
      </c>
      <c r="D236" s="61" t="s">
        <v>198</v>
      </c>
      <c r="E236" s="61" t="s">
        <v>198</v>
      </c>
      <c r="F236" s="32" t="s">
        <v>443</v>
      </c>
      <c r="G236" s="32" t="s">
        <v>444</v>
      </c>
      <c r="H236" s="34">
        <v>0.01</v>
      </c>
      <c r="I236" s="80"/>
      <c r="J236" s="80"/>
      <c r="K236" s="80"/>
      <c r="L236" s="80"/>
      <c r="M236" s="80"/>
      <c r="N236" s="80"/>
      <c r="O236" s="80"/>
      <c r="P236" s="80"/>
      <c r="Q236" s="80">
        <v>0.2</v>
      </c>
      <c r="R236" s="80"/>
      <c r="S236" s="80">
        <v>0.3</v>
      </c>
      <c r="T236" s="80"/>
      <c r="U236" s="80">
        <v>0.5</v>
      </c>
      <c r="V236" s="80"/>
      <c r="W236" s="80"/>
      <c r="X236" s="80"/>
      <c r="Y236" s="80"/>
      <c r="Z236" s="80"/>
      <c r="AA236" s="80"/>
      <c r="AB236" s="80"/>
      <c r="AC236" s="80"/>
      <c r="AD236" s="80"/>
      <c r="AE236" s="80"/>
      <c r="AF236" s="80"/>
      <c r="AG236" s="80">
        <v>1</v>
      </c>
      <c r="AH236" s="39">
        <v>45413</v>
      </c>
      <c r="AI236" s="39">
        <v>45504</v>
      </c>
      <c r="AJ236" s="61" t="s">
        <v>524</v>
      </c>
      <c r="AK236" s="61" t="s">
        <v>213</v>
      </c>
      <c r="AL236" s="61" t="s">
        <v>43</v>
      </c>
      <c r="AM236" s="61" t="s">
        <v>43</v>
      </c>
      <c r="AN236" s="61" t="s">
        <v>110</v>
      </c>
      <c r="AO236" s="61"/>
    </row>
    <row r="237" spans="1:41" ht="90" x14ac:dyDescent="0.25">
      <c r="A237" s="28" t="s">
        <v>38</v>
      </c>
      <c r="B237" s="1" t="s">
        <v>77</v>
      </c>
      <c r="C237" s="3" t="s">
        <v>198</v>
      </c>
      <c r="D237" s="61" t="s">
        <v>198</v>
      </c>
      <c r="E237" s="61" t="s">
        <v>198</v>
      </c>
      <c r="F237" s="32" t="s">
        <v>453</v>
      </c>
      <c r="G237" s="32" t="s">
        <v>454</v>
      </c>
      <c r="H237" s="34">
        <v>0.05</v>
      </c>
      <c r="I237" s="80"/>
      <c r="J237" s="80"/>
      <c r="K237" s="80"/>
      <c r="L237" s="80"/>
      <c r="M237" s="80">
        <v>0.25</v>
      </c>
      <c r="N237" s="80"/>
      <c r="O237" s="80"/>
      <c r="P237" s="80"/>
      <c r="Q237" s="80"/>
      <c r="R237" s="80"/>
      <c r="S237" s="80">
        <v>0.25</v>
      </c>
      <c r="T237" s="80"/>
      <c r="U237" s="80"/>
      <c r="V237" s="80"/>
      <c r="W237" s="80"/>
      <c r="X237" s="80"/>
      <c r="Y237" s="80">
        <v>0.25</v>
      </c>
      <c r="Z237" s="80"/>
      <c r="AA237" s="80"/>
      <c r="AB237" s="80"/>
      <c r="AC237" s="80"/>
      <c r="AD237" s="80"/>
      <c r="AE237" s="80">
        <v>0.25</v>
      </c>
      <c r="AF237" s="80"/>
      <c r="AG237" s="80">
        <v>1</v>
      </c>
      <c r="AH237" s="39">
        <v>45352</v>
      </c>
      <c r="AI237" s="39">
        <v>45657</v>
      </c>
      <c r="AJ237" s="61" t="s">
        <v>497</v>
      </c>
      <c r="AK237" s="61" t="s">
        <v>528</v>
      </c>
      <c r="AL237" s="61" t="s">
        <v>43</v>
      </c>
      <c r="AM237" s="61" t="s">
        <v>43</v>
      </c>
      <c r="AN237" s="61" t="s">
        <v>110</v>
      </c>
      <c r="AO237" s="417" t="s">
        <v>725</v>
      </c>
    </row>
    <row r="238" spans="1:41" ht="90" x14ac:dyDescent="0.25">
      <c r="A238" s="101" t="s">
        <v>38</v>
      </c>
      <c r="B238" s="102" t="s">
        <v>77</v>
      </c>
      <c r="C238" s="119" t="s">
        <v>198</v>
      </c>
      <c r="D238" s="113" t="s">
        <v>198</v>
      </c>
      <c r="E238" s="113" t="s">
        <v>198</v>
      </c>
      <c r="F238" s="104" t="s">
        <v>453</v>
      </c>
      <c r="G238" s="104" t="s">
        <v>454</v>
      </c>
      <c r="H238" s="120">
        <v>0.05</v>
      </c>
      <c r="I238" s="121"/>
      <c r="J238" s="121"/>
      <c r="K238" s="121"/>
      <c r="L238" s="121"/>
      <c r="M238" s="121"/>
      <c r="N238" s="121"/>
      <c r="O238" s="122">
        <v>0.25</v>
      </c>
      <c r="P238" s="121"/>
      <c r="Q238" s="121"/>
      <c r="R238" s="121"/>
      <c r="S238" s="121">
        <v>0.25</v>
      </c>
      <c r="T238" s="121"/>
      <c r="U238" s="121"/>
      <c r="V238" s="121"/>
      <c r="W238" s="121"/>
      <c r="X238" s="121"/>
      <c r="Y238" s="121">
        <v>0.25</v>
      </c>
      <c r="Z238" s="121"/>
      <c r="AA238" s="121"/>
      <c r="AB238" s="121"/>
      <c r="AC238" s="121"/>
      <c r="AD238" s="121"/>
      <c r="AE238" s="121">
        <v>0.25</v>
      </c>
      <c r="AF238" s="121"/>
      <c r="AG238" s="121">
        <v>1</v>
      </c>
      <c r="AH238" s="118">
        <v>45383</v>
      </c>
      <c r="AI238" s="114">
        <v>45657</v>
      </c>
      <c r="AJ238" s="113" t="s">
        <v>497</v>
      </c>
      <c r="AK238" s="113" t="s">
        <v>528</v>
      </c>
      <c r="AL238" s="113" t="s">
        <v>43</v>
      </c>
      <c r="AM238" s="113" t="s">
        <v>43</v>
      </c>
      <c r="AN238" s="113" t="s">
        <v>110</v>
      </c>
      <c r="AO238" s="418"/>
    </row>
    <row r="239" spans="1:41" ht="90" x14ac:dyDescent="0.25">
      <c r="A239" s="28" t="s">
        <v>38</v>
      </c>
      <c r="B239" s="1" t="s">
        <v>77</v>
      </c>
      <c r="C239" s="3" t="s">
        <v>198</v>
      </c>
      <c r="D239" s="61" t="s">
        <v>198</v>
      </c>
      <c r="E239" s="61" t="s">
        <v>198</v>
      </c>
      <c r="F239" s="32" t="s">
        <v>453</v>
      </c>
      <c r="G239" s="32" t="s">
        <v>454</v>
      </c>
      <c r="H239" s="34">
        <v>0.02</v>
      </c>
      <c r="I239" s="80"/>
      <c r="J239" s="80"/>
      <c r="K239" s="80"/>
      <c r="L239" s="80"/>
      <c r="M239" s="80">
        <v>0.25</v>
      </c>
      <c r="N239" s="80"/>
      <c r="O239" s="80"/>
      <c r="P239" s="80"/>
      <c r="Q239" s="80"/>
      <c r="R239" s="80"/>
      <c r="S239" s="80">
        <v>0.25</v>
      </c>
      <c r="T239" s="80"/>
      <c r="U239" s="80"/>
      <c r="V239" s="80"/>
      <c r="W239" s="80"/>
      <c r="X239" s="80"/>
      <c r="Y239" s="80">
        <v>0.25</v>
      </c>
      <c r="Z239" s="80"/>
      <c r="AA239" s="80"/>
      <c r="AB239" s="80"/>
      <c r="AC239" s="80"/>
      <c r="AD239" s="80"/>
      <c r="AE239" s="80">
        <v>0.25</v>
      </c>
      <c r="AF239" s="80"/>
      <c r="AG239" s="80">
        <v>1</v>
      </c>
      <c r="AH239" s="39">
        <v>45352</v>
      </c>
      <c r="AI239" s="39">
        <v>45657</v>
      </c>
      <c r="AJ239" s="61" t="s">
        <v>497</v>
      </c>
      <c r="AK239" s="61" t="s">
        <v>170</v>
      </c>
      <c r="AL239" s="61" t="s">
        <v>43</v>
      </c>
      <c r="AM239" s="61" t="s">
        <v>43</v>
      </c>
      <c r="AN239" s="61" t="s">
        <v>110</v>
      </c>
      <c r="AO239" s="61"/>
    </row>
    <row r="240" spans="1:41" ht="90" x14ac:dyDescent="0.25">
      <c r="A240" s="28" t="s">
        <v>38</v>
      </c>
      <c r="B240" s="1" t="s">
        <v>77</v>
      </c>
      <c r="C240" s="3" t="s">
        <v>198</v>
      </c>
      <c r="D240" s="61" t="s">
        <v>198</v>
      </c>
      <c r="E240" s="61" t="s">
        <v>198</v>
      </c>
      <c r="F240" s="32" t="s">
        <v>455</v>
      </c>
      <c r="G240" s="32" t="s">
        <v>456</v>
      </c>
      <c r="H240" s="34">
        <v>0.05</v>
      </c>
      <c r="I240" s="80"/>
      <c r="J240" s="80"/>
      <c r="K240" s="80"/>
      <c r="L240" s="80"/>
      <c r="M240" s="80">
        <v>0.25</v>
      </c>
      <c r="N240" s="80"/>
      <c r="O240" s="80">
        <v>0.25</v>
      </c>
      <c r="P240" s="80"/>
      <c r="Q240" s="80">
        <v>0.5</v>
      </c>
      <c r="R240" s="80"/>
      <c r="S240" s="80"/>
      <c r="T240" s="80"/>
      <c r="U240" s="80"/>
      <c r="V240" s="80"/>
      <c r="W240" s="80"/>
      <c r="X240" s="80"/>
      <c r="Y240" s="80"/>
      <c r="Z240" s="80"/>
      <c r="AA240" s="80"/>
      <c r="AB240" s="80"/>
      <c r="AC240" s="80"/>
      <c r="AD240" s="80"/>
      <c r="AE240" s="80"/>
      <c r="AF240" s="80"/>
      <c r="AG240" s="80">
        <v>1</v>
      </c>
      <c r="AH240" s="39">
        <v>45352</v>
      </c>
      <c r="AI240" s="39">
        <v>45443</v>
      </c>
      <c r="AJ240" s="61" t="s">
        <v>531</v>
      </c>
      <c r="AK240" s="61" t="s">
        <v>528</v>
      </c>
      <c r="AL240" s="61" t="s">
        <v>43</v>
      </c>
      <c r="AM240" s="61" t="s">
        <v>43</v>
      </c>
      <c r="AN240" s="61" t="s">
        <v>110</v>
      </c>
      <c r="AO240" s="417" t="s">
        <v>725</v>
      </c>
    </row>
    <row r="241" spans="1:41" ht="90" x14ac:dyDescent="0.25">
      <c r="A241" s="101" t="s">
        <v>38</v>
      </c>
      <c r="B241" s="102" t="s">
        <v>77</v>
      </c>
      <c r="C241" s="119" t="s">
        <v>198</v>
      </c>
      <c r="D241" s="113" t="s">
        <v>198</v>
      </c>
      <c r="E241" s="113" t="s">
        <v>198</v>
      </c>
      <c r="F241" s="104" t="s">
        <v>455</v>
      </c>
      <c r="G241" s="104" t="s">
        <v>456</v>
      </c>
      <c r="H241" s="120">
        <v>0.05</v>
      </c>
      <c r="I241" s="121"/>
      <c r="J241" s="121"/>
      <c r="K241" s="121"/>
      <c r="L241" s="121"/>
      <c r="M241" s="121"/>
      <c r="N241" s="121"/>
      <c r="O241" s="122"/>
      <c r="P241" s="122"/>
      <c r="Q241" s="122"/>
      <c r="R241" s="122"/>
      <c r="S241" s="122"/>
      <c r="T241" s="121"/>
      <c r="U241" s="121"/>
      <c r="V241" s="121"/>
      <c r="W241" s="121"/>
      <c r="X241" s="121"/>
      <c r="Y241" s="122">
        <v>0.25</v>
      </c>
      <c r="Z241" s="122"/>
      <c r="AA241" s="122">
        <v>0.25</v>
      </c>
      <c r="AB241" s="122"/>
      <c r="AC241" s="122">
        <v>0.5</v>
      </c>
      <c r="AD241" s="121"/>
      <c r="AE241" s="121"/>
      <c r="AF241" s="121"/>
      <c r="AG241" s="121">
        <v>1</v>
      </c>
      <c r="AH241" s="118">
        <v>45536</v>
      </c>
      <c r="AI241" s="118">
        <v>45626</v>
      </c>
      <c r="AJ241" s="113" t="s">
        <v>531</v>
      </c>
      <c r="AK241" s="113" t="s">
        <v>528</v>
      </c>
      <c r="AL241" s="113" t="s">
        <v>43</v>
      </c>
      <c r="AM241" s="113" t="s">
        <v>43</v>
      </c>
      <c r="AN241" s="113" t="s">
        <v>110</v>
      </c>
      <c r="AO241" s="418"/>
    </row>
    <row r="242" spans="1:41" ht="90" x14ac:dyDescent="0.25">
      <c r="A242" s="28" t="s">
        <v>38</v>
      </c>
      <c r="B242" s="1" t="s">
        <v>77</v>
      </c>
      <c r="C242" s="3" t="s">
        <v>198</v>
      </c>
      <c r="D242" s="61" t="s">
        <v>198</v>
      </c>
      <c r="E242" s="61" t="s">
        <v>198</v>
      </c>
      <c r="F242" s="32" t="s">
        <v>457</v>
      </c>
      <c r="G242" s="32" t="s">
        <v>458</v>
      </c>
      <c r="H242" s="34">
        <v>0.08</v>
      </c>
      <c r="I242" s="80"/>
      <c r="J242" s="80" t="s">
        <v>60</v>
      </c>
      <c r="K242" s="80">
        <v>0.09</v>
      </c>
      <c r="L242" s="80" t="s">
        <v>60</v>
      </c>
      <c r="M242" s="80">
        <v>0.09</v>
      </c>
      <c r="N242" s="80" t="s">
        <v>60</v>
      </c>
      <c r="O242" s="80">
        <v>0.09</v>
      </c>
      <c r="P242" s="80" t="s">
        <v>60</v>
      </c>
      <c r="Q242" s="80">
        <v>0.1</v>
      </c>
      <c r="R242" s="80" t="s">
        <v>60</v>
      </c>
      <c r="S242" s="80">
        <v>0.09</v>
      </c>
      <c r="T242" s="80" t="s">
        <v>60</v>
      </c>
      <c r="U242" s="80">
        <v>0.09</v>
      </c>
      <c r="V242" s="80" t="s">
        <v>60</v>
      </c>
      <c r="W242" s="80">
        <v>0.09</v>
      </c>
      <c r="X242" s="80" t="s">
        <v>60</v>
      </c>
      <c r="Y242" s="80">
        <v>0.09</v>
      </c>
      <c r="Z242" s="80" t="s">
        <v>60</v>
      </c>
      <c r="AA242" s="80">
        <v>0.09</v>
      </c>
      <c r="AB242" s="80" t="s">
        <v>60</v>
      </c>
      <c r="AC242" s="80">
        <v>0.09</v>
      </c>
      <c r="AD242" s="80" t="s">
        <v>60</v>
      </c>
      <c r="AE242" s="80">
        <v>0.09</v>
      </c>
      <c r="AF242" s="80" t="s">
        <v>60</v>
      </c>
      <c r="AG242" s="80">
        <v>1</v>
      </c>
      <c r="AH242" s="39">
        <v>45323</v>
      </c>
      <c r="AI242" s="31">
        <v>45657</v>
      </c>
      <c r="AJ242" s="61" t="s">
        <v>532</v>
      </c>
      <c r="AK242" s="61" t="s">
        <v>528</v>
      </c>
      <c r="AL242" s="61" t="s">
        <v>43</v>
      </c>
      <c r="AM242" s="61" t="s">
        <v>43</v>
      </c>
      <c r="AN242" s="61" t="s">
        <v>110</v>
      </c>
      <c r="AO242" s="61"/>
    </row>
    <row r="243" spans="1:41" s="146" customFormat="1" ht="100.5" customHeight="1" x14ac:dyDescent="0.25">
      <c r="A243" s="28" t="s">
        <v>38</v>
      </c>
      <c r="B243" s="1" t="s">
        <v>77</v>
      </c>
      <c r="C243" s="81" t="s">
        <v>198</v>
      </c>
      <c r="D243" s="81" t="s">
        <v>198</v>
      </c>
      <c r="E243" s="81" t="s">
        <v>198</v>
      </c>
      <c r="F243" s="84" t="s">
        <v>698</v>
      </c>
      <c r="G243" s="28" t="s">
        <v>696</v>
      </c>
      <c r="H243" s="4">
        <v>1.4279999999999999E-2</v>
      </c>
      <c r="I243" s="4"/>
      <c r="J243" s="4"/>
      <c r="K243" s="4"/>
      <c r="L243" s="4"/>
      <c r="M243" s="4">
        <v>0.25</v>
      </c>
      <c r="N243" s="4"/>
      <c r="O243" s="4"/>
      <c r="P243" s="4"/>
      <c r="Q243" s="4"/>
      <c r="R243" s="4"/>
      <c r="S243" s="4">
        <v>0.25</v>
      </c>
      <c r="T243" s="4"/>
      <c r="U243" s="4"/>
      <c r="V243" s="4"/>
      <c r="W243" s="4"/>
      <c r="X243" s="4"/>
      <c r="Y243" s="4">
        <v>0.25</v>
      </c>
      <c r="Z243" s="4"/>
      <c r="AA243" s="4"/>
      <c r="AB243" s="4"/>
      <c r="AC243" s="4"/>
      <c r="AD243" s="4"/>
      <c r="AE243" s="4">
        <v>0.25</v>
      </c>
      <c r="AF243" s="4"/>
      <c r="AG243" s="4">
        <f t="shared" ref="AG243" si="8">+I243+K243+M243+O243+Q243+S243+U243+W243+Y243+AA243+AC243+AE243</f>
        <v>1</v>
      </c>
      <c r="AH243" s="30">
        <v>45352</v>
      </c>
      <c r="AI243" s="82">
        <v>45657</v>
      </c>
      <c r="AJ243" s="83" t="s">
        <v>697</v>
      </c>
      <c r="AK243" s="84" t="s">
        <v>682</v>
      </c>
      <c r="AL243" s="84" t="s">
        <v>43</v>
      </c>
      <c r="AM243" s="84" t="s">
        <v>43</v>
      </c>
      <c r="AN243" s="85" t="s">
        <v>110</v>
      </c>
      <c r="AO243" s="85"/>
    </row>
    <row r="244" spans="1:41" ht="135" x14ac:dyDescent="0.25">
      <c r="A244" s="28" t="s">
        <v>38</v>
      </c>
      <c r="B244" s="1" t="s">
        <v>77</v>
      </c>
      <c r="C244" s="3" t="s">
        <v>198</v>
      </c>
      <c r="D244" s="61" t="s">
        <v>198</v>
      </c>
      <c r="E244" s="61" t="s">
        <v>198</v>
      </c>
      <c r="F244" s="32" t="s">
        <v>459</v>
      </c>
      <c r="G244" s="32" t="s">
        <v>460</v>
      </c>
      <c r="H244" s="34">
        <v>0.03</v>
      </c>
      <c r="I244" s="80"/>
      <c r="J244" s="80"/>
      <c r="K244" s="80"/>
      <c r="L244" s="80"/>
      <c r="M244" s="80"/>
      <c r="N244" s="80"/>
      <c r="O244" s="80">
        <v>0.33</v>
      </c>
      <c r="P244" s="80"/>
      <c r="Q244" s="80"/>
      <c r="R244" s="80"/>
      <c r="S244" s="80"/>
      <c r="T244" s="80"/>
      <c r="U244" s="80">
        <v>0.33</v>
      </c>
      <c r="V244" s="80"/>
      <c r="W244" s="80"/>
      <c r="X244" s="80"/>
      <c r="Y244" s="80"/>
      <c r="Z244" s="80"/>
      <c r="AA244" s="80"/>
      <c r="AB244" s="80"/>
      <c r="AC244" s="80">
        <v>0.33</v>
      </c>
      <c r="AD244" s="80"/>
      <c r="AE244" s="80"/>
      <c r="AF244" s="80"/>
      <c r="AG244" s="80">
        <v>1</v>
      </c>
      <c r="AH244" s="39">
        <v>45383</v>
      </c>
      <c r="AI244" s="39">
        <v>45626</v>
      </c>
      <c r="AJ244" s="61" t="s">
        <v>533</v>
      </c>
      <c r="AK244" s="61" t="s">
        <v>528</v>
      </c>
      <c r="AL244" s="61" t="s">
        <v>43</v>
      </c>
      <c r="AM244" s="61" t="s">
        <v>43</v>
      </c>
      <c r="AN244" s="61" t="s">
        <v>110</v>
      </c>
      <c r="AO244" s="61"/>
    </row>
    <row r="245" spans="1:41" ht="105" x14ac:dyDescent="0.25">
      <c r="A245" s="28" t="s">
        <v>38</v>
      </c>
      <c r="B245" s="1" t="s">
        <v>77</v>
      </c>
      <c r="C245" s="3" t="s">
        <v>198</v>
      </c>
      <c r="D245" s="61" t="s">
        <v>198</v>
      </c>
      <c r="E245" s="61" t="s">
        <v>198</v>
      </c>
      <c r="F245" s="32" t="s">
        <v>461</v>
      </c>
      <c r="G245" s="32" t="s">
        <v>462</v>
      </c>
      <c r="H245" s="34">
        <v>0.1</v>
      </c>
      <c r="I245" s="80"/>
      <c r="J245" s="80"/>
      <c r="K245" s="80"/>
      <c r="L245" s="80"/>
      <c r="M245" s="80"/>
      <c r="N245" s="80"/>
      <c r="O245" s="80">
        <v>0.25</v>
      </c>
      <c r="P245" s="80"/>
      <c r="Q245" s="80"/>
      <c r="R245" s="80"/>
      <c r="S245" s="80"/>
      <c r="T245" s="80"/>
      <c r="U245" s="80">
        <v>0.25</v>
      </c>
      <c r="V245" s="80"/>
      <c r="W245" s="80"/>
      <c r="X245" s="80"/>
      <c r="Y245" s="80"/>
      <c r="Z245" s="80"/>
      <c r="AA245" s="80">
        <v>0.25</v>
      </c>
      <c r="AB245" s="80"/>
      <c r="AC245" s="80"/>
      <c r="AD245" s="80"/>
      <c r="AE245" s="80">
        <v>0.25</v>
      </c>
      <c r="AF245" s="80"/>
      <c r="AG245" s="80">
        <v>1</v>
      </c>
      <c r="AH245" s="39">
        <v>45383</v>
      </c>
      <c r="AI245" s="39">
        <v>45657</v>
      </c>
      <c r="AJ245" s="61" t="s">
        <v>534</v>
      </c>
      <c r="AK245" s="61" t="s">
        <v>528</v>
      </c>
      <c r="AL245" s="61" t="s">
        <v>43</v>
      </c>
      <c r="AM245" s="61" t="s">
        <v>43</v>
      </c>
      <c r="AN245" s="61" t="s">
        <v>110</v>
      </c>
      <c r="AO245" s="61"/>
    </row>
    <row r="246" spans="1:41" ht="150" x14ac:dyDescent="0.25">
      <c r="A246" s="28" t="s">
        <v>38</v>
      </c>
      <c r="B246" s="1" t="s">
        <v>77</v>
      </c>
      <c r="C246" s="3" t="s">
        <v>198</v>
      </c>
      <c r="D246" s="61" t="s">
        <v>198</v>
      </c>
      <c r="E246" s="61" t="s">
        <v>198</v>
      </c>
      <c r="F246" s="32" t="s">
        <v>365</v>
      </c>
      <c r="G246" s="32" t="s">
        <v>366</v>
      </c>
      <c r="H246" s="34">
        <v>0.02</v>
      </c>
      <c r="I246" s="80"/>
      <c r="J246" s="80"/>
      <c r="K246" s="80"/>
      <c r="L246" s="80"/>
      <c r="M246" s="80">
        <v>0.25</v>
      </c>
      <c r="N246" s="80"/>
      <c r="O246" s="80"/>
      <c r="P246" s="80"/>
      <c r="Q246" s="80"/>
      <c r="R246" s="80"/>
      <c r="S246" s="80">
        <v>0.25</v>
      </c>
      <c r="T246" s="80"/>
      <c r="U246" s="80"/>
      <c r="V246" s="80"/>
      <c r="W246" s="80"/>
      <c r="X246" s="80"/>
      <c r="Y246" s="80">
        <v>0.25</v>
      </c>
      <c r="Z246" s="80"/>
      <c r="AA246" s="80"/>
      <c r="AB246" s="80"/>
      <c r="AC246" s="80"/>
      <c r="AD246" s="80"/>
      <c r="AE246" s="80">
        <v>0.25</v>
      </c>
      <c r="AF246" s="80"/>
      <c r="AG246" s="80">
        <v>1</v>
      </c>
      <c r="AH246" s="39">
        <v>45353</v>
      </c>
      <c r="AI246" s="39">
        <v>45641</v>
      </c>
      <c r="AJ246" s="61" t="s">
        <v>491</v>
      </c>
      <c r="AK246" s="61" t="s">
        <v>360</v>
      </c>
      <c r="AL246" s="61" t="s">
        <v>43</v>
      </c>
      <c r="AM246" s="61" t="s">
        <v>43</v>
      </c>
      <c r="AN246" s="61" t="s">
        <v>110</v>
      </c>
      <c r="AO246" s="61"/>
    </row>
    <row r="247" spans="1:41" s="146" customFormat="1" ht="186" customHeight="1" x14ac:dyDescent="0.25">
      <c r="A247" s="28" t="s">
        <v>38</v>
      </c>
      <c r="B247" s="1" t="s">
        <v>77</v>
      </c>
      <c r="C247" s="81" t="s">
        <v>198</v>
      </c>
      <c r="D247" s="81" t="s">
        <v>198</v>
      </c>
      <c r="E247" s="81"/>
      <c r="F247" s="84" t="s">
        <v>365</v>
      </c>
      <c r="G247" s="28" t="s">
        <v>366</v>
      </c>
      <c r="H247" s="4">
        <v>0.05</v>
      </c>
      <c r="I247" s="4"/>
      <c r="J247" s="4"/>
      <c r="K247" s="4"/>
      <c r="L247" s="4"/>
      <c r="M247" s="4">
        <v>0.25</v>
      </c>
      <c r="N247" s="4"/>
      <c r="O247" s="4"/>
      <c r="P247" s="4"/>
      <c r="Q247" s="4"/>
      <c r="R247" s="4"/>
      <c r="S247" s="4">
        <v>0.25</v>
      </c>
      <c r="T247" s="4"/>
      <c r="U247" s="4"/>
      <c r="V247" s="4"/>
      <c r="W247" s="4"/>
      <c r="X247" s="4"/>
      <c r="Y247" s="4">
        <v>0.25</v>
      </c>
      <c r="Z247" s="4"/>
      <c r="AA247" s="4"/>
      <c r="AB247" s="4"/>
      <c r="AC247" s="4"/>
      <c r="AD247" s="4"/>
      <c r="AE247" s="4">
        <v>0.25</v>
      </c>
      <c r="AF247" s="4"/>
      <c r="AG247" s="4">
        <f t="shared" ref="AG247:AG249" si="9">+I247+K247+M247+O247+Q247+S247+U247+W247+Y247+AA247+AC247+AE247</f>
        <v>1</v>
      </c>
      <c r="AH247" s="30">
        <v>45353</v>
      </c>
      <c r="AI247" s="82">
        <v>45641</v>
      </c>
      <c r="AJ247" s="83" t="s">
        <v>491</v>
      </c>
      <c r="AK247" s="84" t="s">
        <v>716</v>
      </c>
      <c r="AL247" s="85" t="s">
        <v>43</v>
      </c>
      <c r="AM247" s="85" t="s">
        <v>43</v>
      </c>
      <c r="AN247" s="85" t="s">
        <v>110</v>
      </c>
      <c r="AO247" s="85"/>
    </row>
    <row r="248" spans="1:41" s="146" customFormat="1" ht="186" customHeight="1" x14ac:dyDescent="0.25">
      <c r="A248" s="28" t="s">
        <v>38</v>
      </c>
      <c r="B248" s="1" t="s">
        <v>77</v>
      </c>
      <c r="C248" s="81" t="s">
        <v>198</v>
      </c>
      <c r="D248" s="81" t="s">
        <v>198</v>
      </c>
      <c r="E248" s="1" t="s">
        <v>198</v>
      </c>
      <c r="F248" s="84" t="s">
        <v>365</v>
      </c>
      <c r="G248" s="28" t="s">
        <v>366</v>
      </c>
      <c r="H248" s="4">
        <v>1.67E-2</v>
      </c>
      <c r="I248" s="4"/>
      <c r="J248" s="4"/>
      <c r="K248" s="4"/>
      <c r="L248" s="4"/>
      <c r="M248" s="4">
        <v>0.25</v>
      </c>
      <c r="N248" s="4"/>
      <c r="O248" s="4"/>
      <c r="P248" s="4"/>
      <c r="Q248" s="4"/>
      <c r="R248" s="4"/>
      <c r="S248" s="4">
        <v>0.25</v>
      </c>
      <c r="T248" s="4"/>
      <c r="U248" s="4"/>
      <c r="V248" s="4"/>
      <c r="W248" s="4"/>
      <c r="X248" s="4"/>
      <c r="Y248" s="4">
        <v>0.25</v>
      </c>
      <c r="Z248" s="4"/>
      <c r="AA248" s="4"/>
      <c r="AB248" s="4"/>
      <c r="AC248" s="4"/>
      <c r="AD248" s="4"/>
      <c r="AE248" s="4">
        <v>0.25</v>
      </c>
      <c r="AF248" s="4"/>
      <c r="AG248" s="4">
        <f t="shared" si="9"/>
        <v>1</v>
      </c>
      <c r="AH248" s="30">
        <v>45353</v>
      </c>
      <c r="AI248" s="82">
        <v>45641</v>
      </c>
      <c r="AJ248" s="83" t="s">
        <v>491</v>
      </c>
      <c r="AK248" s="28" t="s">
        <v>648</v>
      </c>
      <c r="AL248" s="84" t="s">
        <v>43</v>
      </c>
      <c r="AM248" s="84" t="s">
        <v>43</v>
      </c>
      <c r="AN248" s="85" t="s">
        <v>110</v>
      </c>
      <c r="AO248" s="85"/>
    </row>
    <row r="249" spans="1:41" s="146" customFormat="1" ht="186" customHeight="1" x14ac:dyDescent="0.25">
      <c r="A249" s="28" t="s">
        <v>38</v>
      </c>
      <c r="B249" s="1" t="s">
        <v>77</v>
      </c>
      <c r="C249" s="81" t="s">
        <v>198</v>
      </c>
      <c r="D249" s="81" t="s">
        <v>198</v>
      </c>
      <c r="E249" s="81" t="s">
        <v>198</v>
      </c>
      <c r="F249" s="84" t="s">
        <v>365</v>
      </c>
      <c r="G249" s="28" t="s">
        <v>366</v>
      </c>
      <c r="H249" s="4">
        <v>0.01</v>
      </c>
      <c r="I249" s="4"/>
      <c r="J249" s="4"/>
      <c r="K249" s="4"/>
      <c r="L249" s="4"/>
      <c r="M249" s="4">
        <v>0.25</v>
      </c>
      <c r="N249" s="4"/>
      <c r="O249" s="4"/>
      <c r="P249" s="4"/>
      <c r="Q249" s="4"/>
      <c r="R249" s="4"/>
      <c r="S249" s="4">
        <v>0.25</v>
      </c>
      <c r="T249" s="4"/>
      <c r="U249" s="4"/>
      <c r="V249" s="4"/>
      <c r="W249" s="4"/>
      <c r="X249" s="4"/>
      <c r="Y249" s="4">
        <v>0.25</v>
      </c>
      <c r="Z249" s="4"/>
      <c r="AA249" s="4"/>
      <c r="AB249" s="4"/>
      <c r="AC249" s="4"/>
      <c r="AD249" s="4"/>
      <c r="AE249" s="4">
        <v>0.25</v>
      </c>
      <c r="AF249" s="4"/>
      <c r="AG249" s="4">
        <f t="shared" si="9"/>
        <v>1</v>
      </c>
      <c r="AH249" s="30">
        <v>45353</v>
      </c>
      <c r="AI249" s="82">
        <v>45641</v>
      </c>
      <c r="AJ249" s="83" t="s">
        <v>491</v>
      </c>
      <c r="AK249" s="61" t="s">
        <v>552</v>
      </c>
      <c r="AL249" s="84" t="s">
        <v>43</v>
      </c>
      <c r="AM249" s="84" t="s">
        <v>43</v>
      </c>
      <c r="AN249" s="85" t="s">
        <v>110</v>
      </c>
      <c r="AO249" s="85"/>
    </row>
    <row r="250" spans="1:41" ht="150" x14ac:dyDescent="0.25">
      <c r="A250" s="28" t="s">
        <v>38</v>
      </c>
      <c r="B250" s="1" t="s">
        <v>77</v>
      </c>
      <c r="C250" s="3" t="s">
        <v>198</v>
      </c>
      <c r="D250" s="61" t="s">
        <v>198</v>
      </c>
      <c r="E250" s="61" t="s">
        <v>198</v>
      </c>
      <c r="F250" s="32" t="s">
        <v>365</v>
      </c>
      <c r="G250" s="32" t="s">
        <v>366</v>
      </c>
      <c r="H250" s="34">
        <v>0.25</v>
      </c>
      <c r="I250" s="80"/>
      <c r="J250" s="80"/>
      <c r="K250" s="80"/>
      <c r="L250" s="80"/>
      <c r="M250" s="80">
        <v>0.25</v>
      </c>
      <c r="N250" s="80"/>
      <c r="O250" s="80"/>
      <c r="P250" s="80"/>
      <c r="Q250" s="80"/>
      <c r="R250" s="80"/>
      <c r="S250" s="80">
        <v>0.25</v>
      </c>
      <c r="T250" s="80"/>
      <c r="U250" s="80"/>
      <c r="V250" s="80"/>
      <c r="W250" s="80"/>
      <c r="X250" s="80"/>
      <c r="Y250" s="80">
        <v>0.25</v>
      </c>
      <c r="Z250" s="80"/>
      <c r="AA250" s="80"/>
      <c r="AB250" s="80"/>
      <c r="AC250" s="80"/>
      <c r="AD250" s="80"/>
      <c r="AE250" s="80">
        <v>0.25</v>
      </c>
      <c r="AF250" s="80"/>
      <c r="AG250" s="80">
        <v>1</v>
      </c>
      <c r="AH250" s="39">
        <v>45353</v>
      </c>
      <c r="AI250" s="39">
        <v>45641</v>
      </c>
      <c r="AJ250" s="61" t="s">
        <v>491</v>
      </c>
      <c r="AK250" s="61" t="s">
        <v>525</v>
      </c>
      <c r="AL250" s="61" t="s">
        <v>43</v>
      </c>
      <c r="AM250" s="61" t="s">
        <v>43</v>
      </c>
      <c r="AN250" s="61" t="s">
        <v>110</v>
      </c>
      <c r="AO250" s="61"/>
    </row>
    <row r="251" spans="1:41" ht="150" x14ac:dyDescent="0.25">
      <c r="A251" s="28" t="s">
        <v>38</v>
      </c>
      <c r="B251" s="1" t="s">
        <v>77</v>
      </c>
      <c r="C251" s="3" t="s">
        <v>198</v>
      </c>
      <c r="D251" s="61" t="s">
        <v>198</v>
      </c>
      <c r="E251" s="61" t="s">
        <v>198</v>
      </c>
      <c r="F251" s="32" t="s">
        <v>365</v>
      </c>
      <c r="G251" s="32" t="s">
        <v>366</v>
      </c>
      <c r="H251" s="34">
        <v>2.5000000000000001E-2</v>
      </c>
      <c r="I251" s="80"/>
      <c r="J251" s="80"/>
      <c r="K251" s="80"/>
      <c r="L251" s="80"/>
      <c r="M251" s="80">
        <v>0.25</v>
      </c>
      <c r="N251" s="80"/>
      <c r="O251" s="80"/>
      <c r="P251" s="80"/>
      <c r="Q251" s="80"/>
      <c r="R251" s="80"/>
      <c r="S251" s="80">
        <v>0.25</v>
      </c>
      <c r="T251" s="80"/>
      <c r="U251" s="80"/>
      <c r="V251" s="80"/>
      <c r="W251" s="80"/>
      <c r="X251" s="80"/>
      <c r="Y251" s="80">
        <v>0.25</v>
      </c>
      <c r="Z251" s="80"/>
      <c r="AA251" s="80"/>
      <c r="AB251" s="80"/>
      <c r="AC251" s="80"/>
      <c r="AD251" s="80"/>
      <c r="AE251" s="80">
        <v>0.25</v>
      </c>
      <c r="AF251" s="80"/>
      <c r="AG251" s="80">
        <v>1</v>
      </c>
      <c r="AH251" s="39">
        <v>45353</v>
      </c>
      <c r="AI251" s="39">
        <v>45641</v>
      </c>
      <c r="AJ251" s="61" t="s">
        <v>491</v>
      </c>
      <c r="AK251" s="61" t="s">
        <v>213</v>
      </c>
      <c r="AL251" s="61" t="s">
        <v>43</v>
      </c>
      <c r="AM251" s="61" t="s">
        <v>43</v>
      </c>
      <c r="AN251" s="61" t="s">
        <v>110</v>
      </c>
      <c r="AO251" s="61"/>
    </row>
    <row r="252" spans="1:41" ht="150" x14ac:dyDescent="0.25">
      <c r="A252" s="28" t="s">
        <v>38</v>
      </c>
      <c r="B252" s="1" t="s">
        <v>77</v>
      </c>
      <c r="C252" s="3" t="s">
        <v>198</v>
      </c>
      <c r="D252" s="61" t="s">
        <v>198</v>
      </c>
      <c r="E252" s="61" t="s">
        <v>198</v>
      </c>
      <c r="F252" s="32" t="s">
        <v>365</v>
      </c>
      <c r="G252" s="32" t="s">
        <v>366</v>
      </c>
      <c r="H252" s="34">
        <v>0.02</v>
      </c>
      <c r="I252" s="80"/>
      <c r="J252" s="80"/>
      <c r="K252" s="80"/>
      <c r="L252" s="80"/>
      <c r="M252" s="80">
        <v>0.25</v>
      </c>
      <c r="N252" s="80"/>
      <c r="O252" s="80"/>
      <c r="P252" s="80"/>
      <c r="Q252" s="80"/>
      <c r="R252" s="80"/>
      <c r="S252" s="80">
        <v>0.25</v>
      </c>
      <c r="T252" s="80"/>
      <c r="U252" s="80"/>
      <c r="V252" s="80"/>
      <c r="W252" s="80"/>
      <c r="X252" s="80"/>
      <c r="Y252" s="80">
        <v>0.25</v>
      </c>
      <c r="Z252" s="80"/>
      <c r="AA252" s="80"/>
      <c r="AB252" s="80"/>
      <c r="AC252" s="80"/>
      <c r="AD252" s="80"/>
      <c r="AE252" s="80">
        <v>0.25</v>
      </c>
      <c r="AF252" s="80"/>
      <c r="AG252" s="80">
        <v>1</v>
      </c>
      <c r="AH252" s="39">
        <v>45353</v>
      </c>
      <c r="AI252" s="39">
        <v>45641</v>
      </c>
      <c r="AJ252" s="61" t="s">
        <v>491</v>
      </c>
      <c r="AK252" s="61" t="s">
        <v>142</v>
      </c>
      <c r="AL252" s="61" t="s">
        <v>43</v>
      </c>
      <c r="AM252" s="61" t="s">
        <v>43</v>
      </c>
      <c r="AN252" s="61" t="s">
        <v>110</v>
      </c>
      <c r="AO252" s="61"/>
    </row>
    <row r="253" spans="1:41" ht="150" x14ac:dyDescent="0.25">
      <c r="A253" s="28" t="s">
        <v>38</v>
      </c>
      <c r="B253" s="1" t="s">
        <v>77</v>
      </c>
      <c r="C253" s="3" t="s">
        <v>198</v>
      </c>
      <c r="D253" s="61" t="s">
        <v>198</v>
      </c>
      <c r="E253" s="1" t="s">
        <v>198</v>
      </c>
      <c r="F253" s="32" t="s">
        <v>365</v>
      </c>
      <c r="G253" s="32" t="s">
        <v>366</v>
      </c>
      <c r="H253" s="34">
        <v>0.03</v>
      </c>
      <c r="I253" s="80"/>
      <c r="J253" s="80"/>
      <c r="K253" s="80"/>
      <c r="L253" s="80"/>
      <c r="M253" s="80">
        <v>0.25</v>
      </c>
      <c r="N253" s="80"/>
      <c r="O253" s="80"/>
      <c r="P253" s="80"/>
      <c r="Q253" s="80"/>
      <c r="R253" s="80"/>
      <c r="S253" s="80">
        <v>0.25</v>
      </c>
      <c r="T253" s="80"/>
      <c r="U253" s="80"/>
      <c r="V253" s="80"/>
      <c r="W253" s="80"/>
      <c r="X253" s="80"/>
      <c r="Y253" s="80">
        <v>0.25</v>
      </c>
      <c r="Z253" s="80"/>
      <c r="AA253" s="80"/>
      <c r="AB253" s="80"/>
      <c r="AC253" s="80"/>
      <c r="AD253" s="80"/>
      <c r="AE253" s="80">
        <v>0.25</v>
      </c>
      <c r="AF253" s="80"/>
      <c r="AG253" s="80">
        <v>1</v>
      </c>
      <c r="AH253" s="39">
        <v>45353</v>
      </c>
      <c r="AI253" s="39">
        <v>45641</v>
      </c>
      <c r="AJ253" s="61" t="s">
        <v>491</v>
      </c>
      <c r="AK253" s="61" t="s">
        <v>293</v>
      </c>
      <c r="AL253" s="61" t="s">
        <v>43</v>
      </c>
      <c r="AM253" s="61" t="s">
        <v>43</v>
      </c>
      <c r="AN253" s="61" t="s">
        <v>110</v>
      </c>
      <c r="AO253" s="61"/>
    </row>
    <row r="254" spans="1:41" ht="150" x14ac:dyDescent="0.25">
      <c r="A254" s="28" t="s">
        <v>38</v>
      </c>
      <c r="B254" s="1" t="s">
        <v>77</v>
      </c>
      <c r="C254" s="3" t="s">
        <v>198</v>
      </c>
      <c r="D254" s="61" t="s">
        <v>198</v>
      </c>
      <c r="E254" s="1" t="s">
        <v>198</v>
      </c>
      <c r="F254" s="32" t="s">
        <v>365</v>
      </c>
      <c r="G254" s="32" t="s">
        <v>366</v>
      </c>
      <c r="H254" s="34">
        <v>0.05</v>
      </c>
      <c r="I254" s="80"/>
      <c r="J254" s="80"/>
      <c r="K254" s="80"/>
      <c r="L254" s="80"/>
      <c r="M254" s="80">
        <v>0.25</v>
      </c>
      <c r="N254" s="80"/>
      <c r="O254" s="80"/>
      <c r="P254" s="80"/>
      <c r="Q254" s="80"/>
      <c r="R254" s="80"/>
      <c r="S254" s="80">
        <v>0.25</v>
      </c>
      <c r="T254" s="80"/>
      <c r="U254" s="80"/>
      <c r="V254" s="80"/>
      <c r="W254" s="80"/>
      <c r="X254" s="80"/>
      <c r="Y254" s="80">
        <v>0.25</v>
      </c>
      <c r="Z254" s="80"/>
      <c r="AA254" s="80"/>
      <c r="AB254" s="80"/>
      <c r="AC254" s="80"/>
      <c r="AD254" s="80"/>
      <c r="AE254" s="80">
        <v>0.25</v>
      </c>
      <c r="AF254" s="80"/>
      <c r="AG254" s="80">
        <v>1</v>
      </c>
      <c r="AH254" s="39">
        <v>45353</v>
      </c>
      <c r="AI254" s="39">
        <v>45641</v>
      </c>
      <c r="AJ254" s="61" t="s">
        <v>491</v>
      </c>
      <c r="AK254" s="61" t="s">
        <v>117</v>
      </c>
      <c r="AL254" s="61" t="s">
        <v>43</v>
      </c>
      <c r="AM254" s="61" t="s">
        <v>43</v>
      </c>
      <c r="AN254" s="61" t="s">
        <v>110</v>
      </c>
      <c r="AO254" s="61"/>
    </row>
    <row r="255" spans="1:41" ht="150" x14ac:dyDescent="0.25">
      <c r="A255" s="28" t="s">
        <v>38</v>
      </c>
      <c r="B255" s="1" t="s">
        <v>77</v>
      </c>
      <c r="C255" s="3" t="s">
        <v>198</v>
      </c>
      <c r="D255" s="61" t="s">
        <v>198</v>
      </c>
      <c r="E255" s="61" t="s">
        <v>198</v>
      </c>
      <c r="F255" s="32" t="s">
        <v>365</v>
      </c>
      <c r="G255" s="32" t="s">
        <v>366</v>
      </c>
      <c r="H255" s="34">
        <v>5.0000000000000001E-3</v>
      </c>
      <c r="I255" s="80"/>
      <c r="J255" s="80"/>
      <c r="K255" s="80"/>
      <c r="L255" s="80"/>
      <c r="M255" s="80">
        <v>0.25</v>
      </c>
      <c r="N255" s="80"/>
      <c r="O255" s="80"/>
      <c r="P255" s="80"/>
      <c r="Q255" s="80"/>
      <c r="R255" s="80"/>
      <c r="S255" s="80">
        <v>0.25</v>
      </c>
      <c r="T255" s="80"/>
      <c r="U255" s="80"/>
      <c r="V255" s="80"/>
      <c r="W255" s="80"/>
      <c r="X255" s="80"/>
      <c r="Y255" s="80">
        <v>0.25</v>
      </c>
      <c r="Z255" s="80"/>
      <c r="AA255" s="80"/>
      <c r="AB255" s="80"/>
      <c r="AC255" s="80"/>
      <c r="AD255" s="80"/>
      <c r="AE255" s="80">
        <v>0.25</v>
      </c>
      <c r="AF255" s="80"/>
      <c r="AG255" s="80">
        <v>1</v>
      </c>
      <c r="AH255" s="39">
        <v>45353</v>
      </c>
      <c r="AI255" s="39">
        <v>45641</v>
      </c>
      <c r="AJ255" s="61" t="s">
        <v>491</v>
      </c>
      <c r="AK255" s="61" t="s">
        <v>528</v>
      </c>
      <c r="AL255" s="61" t="s">
        <v>43</v>
      </c>
      <c r="AM255" s="61" t="s">
        <v>43</v>
      </c>
      <c r="AN255" s="61" t="s">
        <v>110</v>
      </c>
      <c r="AO255" s="61"/>
    </row>
    <row r="256" spans="1:41" ht="150" x14ac:dyDescent="0.25">
      <c r="A256" s="28" t="s">
        <v>38</v>
      </c>
      <c r="B256" s="1" t="s">
        <v>77</v>
      </c>
      <c r="C256" s="3" t="s">
        <v>198</v>
      </c>
      <c r="D256" s="61" t="s">
        <v>198</v>
      </c>
      <c r="E256" s="61" t="s">
        <v>198</v>
      </c>
      <c r="F256" s="32" t="s">
        <v>365</v>
      </c>
      <c r="G256" s="32" t="s">
        <v>366</v>
      </c>
      <c r="H256" s="34">
        <v>0.02</v>
      </c>
      <c r="I256" s="80"/>
      <c r="J256" s="80"/>
      <c r="K256" s="80"/>
      <c r="L256" s="80"/>
      <c r="M256" s="80">
        <v>0.25</v>
      </c>
      <c r="N256" s="80"/>
      <c r="O256" s="80"/>
      <c r="P256" s="80"/>
      <c r="Q256" s="80"/>
      <c r="R256" s="80"/>
      <c r="S256" s="80">
        <v>0.25</v>
      </c>
      <c r="T256" s="80"/>
      <c r="U256" s="80"/>
      <c r="V256" s="80"/>
      <c r="W256" s="80"/>
      <c r="X256" s="80"/>
      <c r="Y256" s="80">
        <v>0.25</v>
      </c>
      <c r="Z256" s="80"/>
      <c r="AA256" s="80"/>
      <c r="AB256" s="80"/>
      <c r="AC256" s="80"/>
      <c r="AD256" s="80"/>
      <c r="AE256" s="80">
        <v>0.25</v>
      </c>
      <c r="AF256" s="80"/>
      <c r="AG256" s="80">
        <v>1</v>
      </c>
      <c r="AH256" s="39">
        <v>45353</v>
      </c>
      <c r="AI256" s="39">
        <v>45641</v>
      </c>
      <c r="AJ256" s="61" t="s">
        <v>491</v>
      </c>
      <c r="AK256" s="61" t="s">
        <v>109</v>
      </c>
      <c r="AL256" s="61" t="s">
        <v>43</v>
      </c>
      <c r="AM256" s="61" t="s">
        <v>43</v>
      </c>
      <c r="AN256" s="61" t="s">
        <v>110</v>
      </c>
      <c r="AO256" s="61"/>
    </row>
    <row r="257" spans="1:41" ht="150" x14ac:dyDescent="0.25">
      <c r="A257" s="28" t="s">
        <v>38</v>
      </c>
      <c r="B257" s="1" t="s">
        <v>77</v>
      </c>
      <c r="C257" s="3" t="s">
        <v>198</v>
      </c>
      <c r="D257" s="61" t="s">
        <v>198</v>
      </c>
      <c r="E257" s="61" t="s">
        <v>198</v>
      </c>
      <c r="F257" s="32" t="s">
        <v>365</v>
      </c>
      <c r="G257" s="32" t="s">
        <v>366</v>
      </c>
      <c r="H257" s="34">
        <v>0.03</v>
      </c>
      <c r="I257" s="80"/>
      <c r="J257" s="80"/>
      <c r="K257" s="80"/>
      <c r="L257" s="80"/>
      <c r="M257" s="80">
        <v>0.25</v>
      </c>
      <c r="N257" s="80"/>
      <c r="O257" s="80"/>
      <c r="P257" s="80"/>
      <c r="Q257" s="80"/>
      <c r="R257" s="80"/>
      <c r="S257" s="80">
        <v>0.25</v>
      </c>
      <c r="T257" s="80"/>
      <c r="U257" s="80"/>
      <c r="V257" s="80"/>
      <c r="W257" s="80"/>
      <c r="X257" s="80"/>
      <c r="Y257" s="80">
        <v>0.25</v>
      </c>
      <c r="Z257" s="80"/>
      <c r="AA257" s="80"/>
      <c r="AB257" s="80"/>
      <c r="AC257" s="80"/>
      <c r="AD257" s="80"/>
      <c r="AE257" s="80">
        <v>0.25</v>
      </c>
      <c r="AF257" s="80"/>
      <c r="AG257" s="80">
        <v>1</v>
      </c>
      <c r="AH257" s="39">
        <v>45353</v>
      </c>
      <c r="AI257" s="39">
        <v>45641</v>
      </c>
      <c r="AJ257" s="61" t="s">
        <v>491</v>
      </c>
      <c r="AK257" s="61" t="s">
        <v>170</v>
      </c>
      <c r="AL257" s="61" t="s">
        <v>43</v>
      </c>
      <c r="AM257" s="61" t="s">
        <v>43</v>
      </c>
      <c r="AN257" s="61" t="s">
        <v>110</v>
      </c>
      <c r="AO257" s="61"/>
    </row>
    <row r="258" spans="1:41" ht="150" x14ac:dyDescent="0.25">
      <c r="A258" s="28" t="s">
        <v>38</v>
      </c>
      <c r="B258" s="1" t="s">
        <v>77</v>
      </c>
      <c r="C258" s="3" t="s">
        <v>198</v>
      </c>
      <c r="D258" s="61" t="s">
        <v>198</v>
      </c>
      <c r="E258" s="1" t="s">
        <v>198</v>
      </c>
      <c r="F258" s="32" t="s">
        <v>365</v>
      </c>
      <c r="G258" s="32" t="s">
        <v>366</v>
      </c>
      <c r="H258" s="34">
        <v>0.01</v>
      </c>
      <c r="I258" s="80"/>
      <c r="J258" s="80"/>
      <c r="K258" s="80"/>
      <c r="L258" s="80"/>
      <c r="M258" s="80">
        <v>0.25</v>
      </c>
      <c r="N258" s="80"/>
      <c r="O258" s="80"/>
      <c r="P258" s="80"/>
      <c r="Q258" s="80"/>
      <c r="R258" s="80"/>
      <c r="S258" s="80">
        <v>0.25</v>
      </c>
      <c r="T258" s="80"/>
      <c r="U258" s="80"/>
      <c r="V258" s="80"/>
      <c r="W258" s="80"/>
      <c r="X258" s="80"/>
      <c r="Y258" s="80">
        <v>0.25</v>
      </c>
      <c r="Z258" s="80"/>
      <c r="AA258" s="80"/>
      <c r="AB258" s="80"/>
      <c r="AC258" s="80"/>
      <c r="AD258" s="80"/>
      <c r="AE258" s="80">
        <v>0.25</v>
      </c>
      <c r="AF258" s="80"/>
      <c r="AG258" s="80">
        <v>1</v>
      </c>
      <c r="AH258" s="39">
        <v>45353</v>
      </c>
      <c r="AI258" s="39">
        <v>45641</v>
      </c>
      <c r="AJ258" s="61" t="s">
        <v>491</v>
      </c>
      <c r="AK258" s="61" t="s">
        <v>99</v>
      </c>
      <c r="AL258" s="61" t="s">
        <v>43</v>
      </c>
      <c r="AM258" s="61" t="s">
        <v>43</v>
      </c>
      <c r="AN258" s="61" t="s">
        <v>110</v>
      </c>
      <c r="AO258" s="61"/>
    </row>
    <row r="259" spans="1:41" ht="150" x14ac:dyDescent="0.25">
      <c r="A259" s="28" t="s">
        <v>38</v>
      </c>
      <c r="B259" s="1" t="s">
        <v>77</v>
      </c>
      <c r="C259" s="3" t="s">
        <v>198</v>
      </c>
      <c r="D259" s="61" t="s">
        <v>198</v>
      </c>
      <c r="E259" s="61" t="s">
        <v>198</v>
      </c>
      <c r="F259" s="32" t="s">
        <v>365</v>
      </c>
      <c r="G259" s="32" t="s">
        <v>366</v>
      </c>
      <c r="H259" s="34">
        <v>0.04</v>
      </c>
      <c r="I259" s="80"/>
      <c r="J259" s="80"/>
      <c r="K259" s="80"/>
      <c r="L259" s="80"/>
      <c r="M259" s="80">
        <v>0.25</v>
      </c>
      <c r="N259" s="80"/>
      <c r="O259" s="80"/>
      <c r="P259" s="80"/>
      <c r="Q259" s="80"/>
      <c r="R259" s="80"/>
      <c r="S259" s="80">
        <v>0.25</v>
      </c>
      <c r="T259" s="80"/>
      <c r="U259" s="80"/>
      <c r="V259" s="80"/>
      <c r="W259" s="80"/>
      <c r="X259" s="80"/>
      <c r="Y259" s="80">
        <v>0.25</v>
      </c>
      <c r="Z259" s="80"/>
      <c r="AA259" s="80"/>
      <c r="AB259" s="80"/>
      <c r="AC259" s="80"/>
      <c r="AD259" s="80"/>
      <c r="AE259" s="80">
        <v>0.25</v>
      </c>
      <c r="AF259" s="80"/>
      <c r="AG259" s="80">
        <v>1</v>
      </c>
      <c r="AH259" s="39">
        <v>45353</v>
      </c>
      <c r="AI259" s="39">
        <v>45641</v>
      </c>
      <c r="AJ259" s="61" t="s">
        <v>491</v>
      </c>
      <c r="AK259" s="61" t="s">
        <v>42</v>
      </c>
      <c r="AL259" s="61" t="s">
        <v>43</v>
      </c>
      <c r="AM259" s="61" t="s">
        <v>43</v>
      </c>
      <c r="AN259" s="61" t="s">
        <v>110</v>
      </c>
      <c r="AO259" s="61"/>
    </row>
    <row r="260" spans="1:41" ht="150" x14ac:dyDescent="0.25">
      <c r="A260" s="28" t="s">
        <v>38</v>
      </c>
      <c r="B260" s="1" t="s">
        <v>77</v>
      </c>
      <c r="C260" s="3" t="s">
        <v>198</v>
      </c>
      <c r="D260" s="61" t="s">
        <v>198</v>
      </c>
      <c r="E260" s="61" t="s">
        <v>198</v>
      </c>
      <c r="F260" s="32" t="s">
        <v>365</v>
      </c>
      <c r="G260" s="32" t="s">
        <v>366</v>
      </c>
      <c r="H260" s="34">
        <v>5.0000000000000001E-3</v>
      </c>
      <c r="I260" s="80"/>
      <c r="J260" s="80"/>
      <c r="K260" s="80"/>
      <c r="L260" s="80"/>
      <c r="M260" s="80">
        <v>0.25</v>
      </c>
      <c r="N260" s="80"/>
      <c r="O260" s="80"/>
      <c r="P260" s="80"/>
      <c r="Q260" s="80"/>
      <c r="R260" s="80"/>
      <c r="S260" s="80">
        <v>0.25</v>
      </c>
      <c r="T260" s="80"/>
      <c r="U260" s="80"/>
      <c r="V260" s="80"/>
      <c r="W260" s="80"/>
      <c r="X260" s="80"/>
      <c r="Y260" s="80">
        <v>0.25</v>
      </c>
      <c r="Z260" s="80"/>
      <c r="AA260" s="80"/>
      <c r="AB260" s="80"/>
      <c r="AC260" s="80"/>
      <c r="AD260" s="80"/>
      <c r="AE260" s="80">
        <v>0.25</v>
      </c>
      <c r="AF260" s="80"/>
      <c r="AG260" s="80">
        <v>1</v>
      </c>
      <c r="AH260" s="39">
        <v>45353</v>
      </c>
      <c r="AI260" s="39">
        <v>45641</v>
      </c>
      <c r="AJ260" s="61" t="s">
        <v>491</v>
      </c>
      <c r="AK260" s="61" t="s">
        <v>231</v>
      </c>
      <c r="AL260" s="61" t="s">
        <v>43</v>
      </c>
      <c r="AM260" s="61" t="s">
        <v>43</v>
      </c>
      <c r="AN260" s="61" t="s">
        <v>110</v>
      </c>
      <c r="AO260" s="61"/>
    </row>
    <row r="261" spans="1:41" ht="150" x14ac:dyDescent="0.25">
      <c r="A261" s="28" t="s">
        <v>38</v>
      </c>
      <c r="B261" s="1" t="s">
        <v>77</v>
      </c>
      <c r="C261" s="3" t="s">
        <v>198</v>
      </c>
      <c r="D261" s="61" t="s">
        <v>198</v>
      </c>
      <c r="E261" s="61" t="s">
        <v>198</v>
      </c>
      <c r="F261" s="32" t="s">
        <v>365</v>
      </c>
      <c r="G261" s="32" t="s">
        <v>366</v>
      </c>
      <c r="H261" s="34">
        <v>0.05</v>
      </c>
      <c r="I261" s="80"/>
      <c r="J261" s="80"/>
      <c r="K261" s="80"/>
      <c r="L261" s="80"/>
      <c r="M261" s="80">
        <v>0.25</v>
      </c>
      <c r="N261" s="80"/>
      <c r="O261" s="80"/>
      <c r="P261" s="80"/>
      <c r="Q261" s="80"/>
      <c r="R261" s="80"/>
      <c r="S261" s="80">
        <v>0.25</v>
      </c>
      <c r="T261" s="80"/>
      <c r="U261" s="80"/>
      <c r="V261" s="80"/>
      <c r="W261" s="80"/>
      <c r="X261" s="80"/>
      <c r="Y261" s="80">
        <v>0.25</v>
      </c>
      <c r="Z261" s="80"/>
      <c r="AA261" s="80"/>
      <c r="AB261" s="80"/>
      <c r="AC261" s="80"/>
      <c r="AD261" s="80"/>
      <c r="AE261" s="80">
        <v>0.25</v>
      </c>
      <c r="AF261" s="80"/>
      <c r="AG261" s="80">
        <v>1</v>
      </c>
      <c r="AH261" s="39">
        <v>45353</v>
      </c>
      <c r="AI261" s="39">
        <v>45641</v>
      </c>
      <c r="AJ261" s="61" t="s">
        <v>491</v>
      </c>
      <c r="AK261" s="61" t="s">
        <v>90</v>
      </c>
      <c r="AL261" s="61" t="s">
        <v>43</v>
      </c>
      <c r="AM261" s="61" t="s">
        <v>43</v>
      </c>
      <c r="AN261" s="61" t="s">
        <v>110</v>
      </c>
      <c r="AO261" s="61"/>
    </row>
    <row r="262" spans="1:41" s="146" customFormat="1" ht="186" customHeight="1" x14ac:dyDescent="0.25">
      <c r="A262" s="28" t="s">
        <v>38</v>
      </c>
      <c r="B262" s="1" t="s">
        <v>77</v>
      </c>
      <c r="C262" s="81" t="s">
        <v>198</v>
      </c>
      <c r="D262" s="81" t="s">
        <v>198</v>
      </c>
      <c r="E262" s="1" t="s">
        <v>198</v>
      </c>
      <c r="F262" s="84" t="s">
        <v>365</v>
      </c>
      <c r="G262" s="28" t="s">
        <v>366</v>
      </c>
      <c r="H262" s="4">
        <v>0.02</v>
      </c>
      <c r="I262" s="4"/>
      <c r="J262" s="4"/>
      <c r="K262" s="4"/>
      <c r="L262" s="4"/>
      <c r="M262" s="4">
        <v>0.25</v>
      </c>
      <c r="N262" s="4"/>
      <c r="O262" s="4"/>
      <c r="P262" s="4"/>
      <c r="Q262" s="4"/>
      <c r="R262" s="4"/>
      <c r="S262" s="4">
        <v>0.25</v>
      </c>
      <c r="T262" s="4"/>
      <c r="U262" s="4"/>
      <c r="V262" s="4"/>
      <c r="W262" s="4"/>
      <c r="X262" s="4"/>
      <c r="Y262" s="4">
        <v>0.25</v>
      </c>
      <c r="Z262" s="4"/>
      <c r="AA262" s="4"/>
      <c r="AB262" s="4"/>
      <c r="AC262" s="4"/>
      <c r="AD262" s="4"/>
      <c r="AE262" s="4">
        <v>0.25</v>
      </c>
      <c r="AF262" s="4"/>
      <c r="AG262" s="4">
        <f t="shared" ref="AG262:AG266" si="10">+I262+K262+M262+O262+Q262+S262+U262+W262+Y262+AA262+AC262+AE262</f>
        <v>1</v>
      </c>
      <c r="AH262" s="30">
        <v>45353</v>
      </c>
      <c r="AI262" s="82">
        <v>45641</v>
      </c>
      <c r="AJ262" s="83" t="s">
        <v>491</v>
      </c>
      <c r="AK262" s="28" t="s">
        <v>300</v>
      </c>
      <c r="AL262" s="84" t="s">
        <v>43</v>
      </c>
      <c r="AM262" s="84" t="s">
        <v>43</v>
      </c>
      <c r="AN262" s="85" t="s">
        <v>110</v>
      </c>
      <c r="AO262" s="85"/>
    </row>
    <row r="263" spans="1:41" s="146" customFormat="1" ht="186" customHeight="1" x14ac:dyDescent="0.25">
      <c r="A263" s="28" t="s">
        <v>38</v>
      </c>
      <c r="B263" s="1" t="s">
        <v>77</v>
      </c>
      <c r="C263" s="81" t="s">
        <v>198</v>
      </c>
      <c r="D263" s="81" t="s">
        <v>198</v>
      </c>
      <c r="E263" s="81" t="s">
        <v>198</v>
      </c>
      <c r="F263" s="84" t="s">
        <v>365</v>
      </c>
      <c r="G263" s="28" t="s">
        <v>366</v>
      </c>
      <c r="H263" s="4">
        <v>1.67E-2</v>
      </c>
      <c r="I263" s="4"/>
      <c r="J263" s="4"/>
      <c r="K263" s="4"/>
      <c r="L263" s="4"/>
      <c r="M263" s="4">
        <v>0.25</v>
      </c>
      <c r="N263" s="4"/>
      <c r="O263" s="4"/>
      <c r="P263" s="4"/>
      <c r="Q263" s="4"/>
      <c r="R263" s="4"/>
      <c r="S263" s="4">
        <v>0.25</v>
      </c>
      <c r="T263" s="4"/>
      <c r="U263" s="4"/>
      <c r="V263" s="4"/>
      <c r="W263" s="4"/>
      <c r="X263" s="4"/>
      <c r="Y263" s="4">
        <v>0.25</v>
      </c>
      <c r="Z263" s="4"/>
      <c r="AA263" s="4"/>
      <c r="AB263" s="4"/>
      <c r="AC263" s="4"/>
      <c r="AD263" s="4"/>
      <c r="AE263" s="4">
        <v>0.25</v>
      </c>
      <c r="AF263" s="4"/>
      <c r="AG263" s="4">
        <f t="shared" si="10"/>
        <v>1</v>
      </c>
      <c r="AH263" s="30">
        <v>45353</v>
      </c>
      <c r="AI263" s="82">
        <v>45641</v>
      </c>
      <c r="AJ263" s="83" t="s">
        <v>491</v>
      </c>
      <c r="AK263" s="61" t="s">
        <v>613</v>
      </c>
      <c r="AL263" s="84" t="s">
        <v>43</v>
      </c>
      <c r="AM263" s="84" t="s">
        <v>43</v>
      </c>
      <c r="AN263" s="85" t="s">
        <v>110</v>
      </c>
      <c r="AO263" s="85"/>
    </row>
    <row r="264" spans="1:41" s="146" customFormat="1" ht="186" customHeight="1" x14ac:dyDescent="0.25">
      <c r="A264" s="28" t="s">
        <v>38</v>
      </c>
      <c r="B264" s="1" t="s">
        <v>77</v>
      </c>
      <c r="C264" s="81" t="s">
        <v>198</v>
      </c>
      <c r="D264" s="81" t="s">
        <v>198</v>
      </c>
      <c r="E264" s="81" t="s">
        <v>198</v>
      </c>
      <c r="F264" s="84" t="s">
        <v>365</v>
      </c>
      <c r="G264" s="28" t="s">
        <v>366</v>
      </c>
      <c r="H264" s="4">
        <v>0.02</v>
      </c>
      <c r="I264" s="4"/>
      <c r="J264" s="4"/>
      <c r="K264" s="4"/>
      <c r="L264" s="4"/>
      <c r="M264" s="4">
        <v>0.25</v>
      </c>
      <c r="N264" s="4"/>
      <c r="O264" s="4"/>
      <c r="P264" s="4"/>
      <c r="Q264" s="4"/>
      <c r="R264" s="4"/>
      <c r="S264" s="4">
        <v>0.25</v>
      </c>
      <c r="T264" s="4"/>
      <c r="U264" s="4"/>
      <c r="V264" s="4"/>
      <c r="W264" s="4"/>
      <c r="X264" s="4"/>
      <c r="Y264" s="4">
        <v>0.25</v>
      </c>
      <c r="Z264" s="4"/>
      <c r="AA264" s="4"/>
      <c r="AB264" s="4"/>
      <c r="AC264" s="4"/>
      <c r="AD264" s="4"/>
      <c r="AE264" s="4">
        <v>0.25</v>
      </c>
      <c r="AF264" s="4"/>
      <c r="AG264" s="4">
        <f t="shared" si="10"/>
        <v>1</v>
      </c>
      <c r="AH264" s="30">
        <v>45353</v>
      </c>
      <c r="AI264" s="82">
        <v>45641</v>
      </c>
      <c r="AJ264" s="83" t="s">
        <v>491</v>
      </c>
      <c r="AK264" s="84" t="s">
        <v>186</v>
      </c>
      <c r="AL264" s="84" t="s">
        <v>43</v>
      </c>
      <c r="AM264" s="84" t="s">
        <v>43</v>
      </c>
      <c r="AN264" s="85" t="s">
        <v>110</v>
      </c>
      <c r="AO264" s="85"/>
    </row>
    <row r="265" spans="1:41" s="146" customFormat="1" ht="186" customHeight="1" x14ac:dyDescent="0.25">
      <c r="A265" s="28" t="s">
        <v>38</v>
      </c>
      <c r="B265" s="1" t="s">
        <v>77</v>
      </c>
      <c r="C265" s="81" t="s">
        <v>198</v>
      </c>
      <c r="D265" s="81" t="s">
        <v>198</v>
      </c>
      <c r="E265" s="81" t="s">
        <v>198</v>
      </c>
      <c r="F265" s="84" t="s">
        <v>365</v>
      </c>
      <c r="G265" s="28" t="s">
        <v>366</v>
      </c>
      <c r="H265" s="4">
        <v>1.4279999999999999E-2</v>
      </c>
      <c r="I265" s="4"/>
      <c r="J265" s="4"/>
      <c r="K265" s="4"/>
      <c r="L265" s="4"/>
      <c r="M265" s="4">
        <v>0.25</v>
      </c>
      <c r="N265" s="4"/>
      <c r="O265" s="4"/>
      <c r="P265" s="4"/>
      <c r="Q265" s="4"/>
      <c r="R265" s="4"/>
      <c r="S265" s="4">
        <v>0.25</v>
      </c>
      <c r="T265" s="4"/>
      <c r="U265" s="4"/>
      <c r="V265" s="4"/>
      <c r="W265" s="4"/>
      <c r="X265" s="4"/>
      <c r="Y265" s="4">
        <v>0.25</v>
      </c>
      <c r="Z265" s="4"/>
      <c r="AA265" s="4"/>
      <c r="AB265" s="4"/>
      <c r="AC265" s="4"/>
      <c r="AD265" s="4"/>
      <c r="AE265" s="4">
        <v>0.25</v>
      </c>
      <c r="AF265" s="4"/>
      <c r="AG265" s="4">
        <f t="shared" si="10"/>
        <v>1</v>
      </c>
      <c r="AH265" s="30">
        <v>45353</v>
      </c>
      <c r="AI265" s="82">
        <v>45641</v>
      </c>
      <c r="AJ265" s="83" t="s">
        <v>491</v>
      </c>
      <c r="AK265" s="84" t="s">
        <v>682</v>
      </c>
      <c r="AL265" s="84" t="s">
        <v>43</v>
      </c>
      <c r="AM265" s="84" t="s">
        <v>43</v>
      </c>
      <c r="AN265" s="85" t="s">
        <v>110</v>
      </c>
      <c r="AO265" s="85"/>
    </row>
    <row r="266" spans="1:41" ht="150" x14ac:dyDescent="0.25">
      <c r="A266" s="28" t="s">
        <v>38</v>
      </c>
      <c r="B266" s="1" t="s">
        <v>77</v>
      </c>
      <c r="C266" s="81" t="s">
        <v>198</v>
      </c>
      <c r="D266" s="81" t="s">
        <v>198</v>
      </c>
      <c r="E266" s="81" t="s">
        <v>198</v>
      </c>
      <c r="F266" s="84" t="s">
        <v>365</v>
      </c>
      <c r="G266" s="28" t="s">
        <v>366</v>
      </c>
      <c r="H266" s="4">
        <v>0.02</v>
      </c>
      <c r="I266" s="4"/>
      <c r="J266" s="4"/>
      <c r="K266" s="4"/>
      <c r="L266" s="4"/>
      <c r="M266" s="4">
        <v>0.25</v>
      </c>
      <c r="N266" s="4"/>
      <c r="O266" s="4"/>
      <c r="P266" s="4"/>
      <c r="Q266" s="4"/>
      <c r="R266" s="4"/>
      <c r="S266" s="4">
        <v>0.25</v>
      </c>
      <c r="T266" s="4"/>
      <c r="U266" s="4"/>
      <c r="V266" s="4"/>
      <c r="W266" s="4"/>
      <c r="X266" s="4"/>
      <c r="Y266" s="4">
        <v>0.25</v>
      </c>
      <c r="Z266" s="4"/>
      <c r="AA266" s="4"/>
      <c r="AB266" s="4"/>
      <c r="AC266" s="4"/>
      <c r="AD266" s="4"/>
      <c r="AE266" s="4">
        <v>0.25</v>
      </c>
      <c r="AF266" s="4"/>
      <c r="AG266" s="4">
        <f t="shared" si="10"/>
        <v>1</v>
      </c>
      <c r="AH266" s="30">
        <v>45353</v>
      </c>
      <c r="AI266" s="82">
        <v>45641</v>
      </c>
      <c r="AJ266" s="83" t="s">
        <v>491</v>
      </c>
      <c r="AK266" s="84" t="s">
        <v>62</v>
      </c>
      <c r="AL266" s="84" t="s">
        <v>43</v>
      </c>
      <c r="AM266" s="84" t="s">
        <v>43</v>
      </c>
      <c r="AN266" s="85" t="s">
        <v>110</v>
      </c>
      <c r="AO266" s="85"/>
    </row>
    <row r="267" spans="1:41" ht="180" x14ac:dyDescent="0.25">
      <c r="A267" s="28" t="s">
        <v>38</v>
      </c>
      <c r="B267" s="1" t="s">
        <v>77</v>
      </c>
      <c r="C267" s="3" t="s">
        <v>198</v>
      </c>
      <c r="D267" s="61" t="s">
        <v>198</v>
      </c>
      <c r="E267" s="61" t="s">
        <v>198</v>
      </c>
      <c r="F267" s="32" t="s">
        <v>485</v>
      </c>
      <c r="G267" s="32" t="s">
        <v>486</v>
      </c>
      <c r="H267" s="34">
        <v>0.05</v>
      </c>
      <c r="I267" s="80"/>
      <c r="J267" s="80"/>
      <c r="K267" s="80"/>
      <c r="L267" s="80"/>
      <c r="M267" s="80"/>
      <c r="N267" s="80"/>
      <c r="O267" s="80">
        <v>0.25</v>
      </c>
      <c r="P267" s="80"/>
      <c r="Q267" s="80"/>
      <c r="R267" s="80"/>
      <c r="S267" s="80"/>
      <c r="T267" s="80"/>
      <c r="U267" s="80">
        <v>0.25</v>
      </c>
      <c r="V267" s="80"/>
      <c r="W267" s="80"/>
      <c r="X267" s="80"/>
      <c r="Y267" s="80"/>
      <c r="Z267" s="80"/>
      <c r="AA267" s="80">
        <v>0.25</v>
      </c>
      <c r="AB267" s="80"/>
      <c r="AC267" s="80"/>
      <c r="AD267" s="80"/>
      <c r="AE267" s="80">
        <v>0.25</v>
      </c>
      <c r="AF267" s="80"/>
      <c r="AG267" s="80">
        <v>1</v>
      </c>
      <c r="AH267" s="39">
        <v>45383</v>
      </c>
      <c r="AI267" s="39">
        <v>45657</v>
      </c>
      <c r="AJ267" s="61" t="s">
        <v>543</v>
      </c>
      <c r="AK267" s="61" t="s">
        <v>170</v>
      </c>
      <c r="AL267" s="61" t="s">
        <v>43</v>
      </c>
      <c r="AM267" s="61" t="s">
        <v>43</v>
      </c>
      <c r="AN267" s="61" t="s">
        <v>110</v>
      </c>
      <c r="AO267" s="61"/>
    </row>
    <row r="268" spans="1:41" ht="105" x14ac:dyDescent="0.25">
      <c r="A268" s="28" t="s">
        <v>38</v>
      </c>
      <c r="B268" s="1" t="s">
        <v>77</v>
      </c>
      <c r="C268" s="3" t="s">
        <v>198</v>
      </c>
      <c r="D268" s="61" t="s">
        <v>198</v>
      </c>
      <c r="E268" s="61" t="s">
        <v>198</v>
      </c>
      <c r="F268" s="32" t="s">
        <v>379</v>
      </c>
      <c r="G268" s="32" t="s">
        <v>380</v>
      </c>
      <c r="H268" s="34">
        <v>0.02</v>
      </c>
      <c r="I268" s="80"/>
      <c r="J268" s="80"/>
      <c r="K268" s="80"/>
      <c r="L268" s="80"/>
      <c r="M268" s="80"/>
      <c r="N268" s="80"/>
      <c r="O268" s="80"/>
      <c r="P268" s="80"/>
      <c r="Q268" s="80">
        <v>0.5</v>
      </c>
      <c r="R268" s="80"/>
      <c r="S268" s="80"/>
      <c r="T268" s="80"/>
      <c r="U268" s="80"/>
      <c r="V268" s="80"/>
      <c r="W268" s="80"/>
      <c r="X268" s="80"/>
      <c r="Y268" s="80">
        <v>0.5</v>
      </c>
      <c r="Z268" s="80"/>
      <c r="AA268" s="80"/>
      <c r="AB268" s="80"/>
      <c r="AC268" s="80"/>
      <c r="AD268" s="80"/>
      <c r="AE268" s="80"/>
      <c r="AF268" s="80"/>
      <c r="AG268" s="80">
        <v>1</v>
      </c>
      <c r="AH268" s="39">
        <v>45413</v>
      </c>
      <c r="AI268" s="39">
        <v>45565</v>
      </c>
      <c r="AJ268" s="61" t="s">
        <v>498</v>
      </c>
      <c r="AK268" s="61" t="s">
        <v>109</v>
      </c>
      <c r="AL268" s="61" t="s">
        <v>43</v>
      </c>
      <c r="AM268" s="61" t="s">
        <v>43</v>
      </c>
      <c r="AN268" s="61" t="s">
        <v>110</v>
      </c>
      <c r="AO268" s="61"/>
    </row>
    <row r="269" spans="1:41" ht="75" x14ac:dyDescent="0.25">
      <c r="A269" s="28" t="s">
        <v>38</v>
      </c>
      <c r="B269" s="1" t="s">
        <v>77</v>
      </c>
      <c r="C269" s="3" t="s">
        <v>198</v>
      </c>
      <c r="D269" s="61" t="s">
        <v>198</v>
      </c>
      <c r="E269" s="61" t="s">
        <v>198</v>
      </c>
      <c r="F269" s="32" t="s">
        <v>381</v>
      </c>
      <c r="G269" s="32" t="s">
        <v>382</v>
      </c>
      <c r="H269" s="34">
        <v>0.02</v>
      </c>
      <c r="I269" s="80">
        <v>1</v>
      </c>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v>1</v>
      </c>
      <c r="AH269" s="31">
        <v>45293</v>
      </c>
      <c r="AI269" s="39">
        <v>45322</v>
      </c>
      <c r="AJ269" s="61" t="s">
        <v>499</v>
      </c>
      <c r="AK269" s="61" t="s">
        <v>109</v>
      </c>
      <c r="AL269" s="61" t="s">
        <v>43</v>
      </c>
      <c r="AM269" s="61" t="s">
        <v>43</v>
      </c>
      <c r="AN269" s="61" t="s">
        <v>110</v>
      </c>
      <c r="AO269" s="61"/>
    </row>
    <row r="270" spans="1:41" ht="75" x14ac:dyDescent="0.25">
      <c r="A270" s="28" t="s">
        <v>38</v>
      </c>
      <c r="B270" s="1" t="s">
        <v>77</v>
      </c>
      <c r="C270" s="3" t="s">
        <v>198</v>
      </c>
      <c r="D270" s="61" t="s">
        <v>198</v>
      </c>
      <c r="E270" s="61" t="s">
        <v>198</v>
      </c>
      <c r="F270" s="32" t="s">
        <v>487</v>
      </c>
      <c r="G270" s="32" t="s">
        <v>488</v>
      </c>
      <c r="H270" s="34">
        <v>0.05</v>
      </c>
      <c r="I270" s="80"/>
      <c r="J270" s="80"/>
      <c r="K270" s="80">
        <v>0.2</v>
      </c>
      <c r="L270" s="80"/>
      <c r="M270" s="80">
        <v>0.7</v>
      </c>
      <c r="N270" s="80"/>
      <c r="O270" s="80">
        <v>0.1</v>
      </c>
      <c r="P270" s="80"/>
      <c r="Q270" s="80"/>
      <c r="R270" s="80"/>
      <c r="S270" s="80"/>
      <c r="T270" s="80"/>
      <c r="U270" s="80"/>
      <c r="V270" s="80"/>
      <c r="W270" s="80"/>
      <c r="X270" s="80"/>
      <c r="Y270" s="80"/>
      <c r="Z270" s="80"/>
      <c r="AA270" s="80"/>
      <c r="AB270" s="80"/>
      <c r="AC270" s="80"/>
      <c r="AD270" s="80"/>
      <c r="AE270" s="80"/>
      <c r="AF270" s="80"/>
      <c r="AG270" s="80">
        <v>1</v>
      </c>
      <c r="AH270" s="39">
        <v>45323</v>
      </c>
      <c r="AI270" s="39">
        <v>45412</v>
      </c>
      <c r="AJ270" s="61" t="s">
        <v>544</v>
      </c>
      <c r="AK270" s="61" t="s">
        <v>170</v>
      </c>
      <c r="AL270" s="61" t="s">
        <v>43</v>
      </c>
      <c r="AM270" s="61" t="s">
        <v>43</v>
      </c>
      <c r="AN270" s="61" t="s">
        <v>110</v>
      </c>
      <c r="AO270" s="61"/>
    </row>
    <row r="271" spans="1:41" ht="75" x14ac:dyDescent="0.25">
      <c r="A271" s="28" t="s">
        <v>38</v>
      </c>
      <c r="B271" s="1" t="s">
        <v>77</v>
      </c>
      <c r="C271" s="3" t="s">
        <v>198</v>
      </c>
      <c r="D271" s="61" t="s">
        <v>198</v>
      </c>
      <c r="E271" s="61" t="s">
        <v>198</v>
      </c>
      <c r="F271" s="32" t="s">
        <v>489</v>
      </c>
      <c r="G271" s="32" t="s">
        <v>490</v>
      </c>
      <c r="H271" s="34">
        <v>0.05</v>
      </c>
      <c r="I271" s="80"/>
      <c r="J271" s="80"/>
      <c r="K271" s="80">
        <v>0.7</v>
      </c>
      <c r="L271" s="80"/>
      <c r="M271" s="80">
        <v>0.3</v>
      </c>
      <c r="N271" s="80"/>
      <c r="O271" s="80"/>
      <c r="P271" s="80"/>
      <c r="Q271" s="80"/>
      <c r="R271" s="80"/>
      <c r="S271" s="80"/>
      <c r="T271" s="80"/>
      <c r="U271" s="80"/>
      <c r="V271" s="80"/>
      <c r="W271" s="80"/>
      <c r="X271" s="80"/>
      <c r="Y271" s="80"/>
      <c r="Z271" s="80"/>
      <c r="AA271" s="80"/>
      <c r="AB271" s="80"/>
      <c r="AC271" s="80"/>
      <c r="AD271" s="80"/>
      <c r="AE271" s="80"/>
      <c r="AF271" s="80"/>
      <c r="AG271" s="80">
        <v>1</v>
      </c>
      <c r="AH271" s="39">
        <v>45323</v>
      </c>
      <c r="AI271" s="39">
        <v>45382</v>
      </c>
      <c r="AJ271" s="61" t="s">
        <v>545</v>
      </c>
      <c r="AK271" s="61" t="s">
        <v>170</v>
      </c>
      <c r="AL271" s="61" t="s">
        <v>43</v>
      </c>
      <c r="AM271" s="61" t="s">
        <v>43</v>
      </c>
      <c r="AN271" s="61" t="s">
        <v>110</v>
      </c>
      <c r="AO271" s="61"/>
    </row>
    <row r="272" spans="1:41" ht="75" x14ac:dyDescent="0.25">
      <c r="A272" s="28" t="s">
        <v>38</v>
      </c>
      <c r="B272" s="1" t="s">
        <v>77</v>
      </c>
      <c r="C272" s="3" t="s">
        <v>198</v>
      </c>
      <c r="D272" s="61" t="s">
        <v>198</v>
      </c>
      <c r="E272" s="61" t="s">
        <v>198</v>
      </c>
      <c r="F272" s="32" t="s">
        <v>463</v>
      </c>
      <c r="G272" s="32" t="s">
        <v>464</v>
      </c>
      <c r="H272" s="34">
        <v>0.15</v>
      </c>
      <c r="I272" s="80"/>
      <c r="J272" s="80"/>
      <c r="K272" s="80">
        <v>0.2</v>
      </c>
      <c r="L272" s="80"/>
      <c r="M272" s="80">
        <v>0.2</v>
      </c>
      <c r="N272" s="80"/>
      <c r="O272" s="80">
        <v>0.3</v>
      </c>
      <c r="P272" s="80"/>
      <c r="Q272" s="80">
        <v>0.3</v>
      </c>
      <c r="R272" s="80"/>
      <c r="S272" s="80"/>
      <c r="T272" s="80"/>
      <c r="U272" s="80"/>
      <c r="V272" s="80"/>
      <c r="W272" s="80"/>
      <c r="X272" s="80"/>
      <c r="Y272" s="80"/>
      <c r="Z272" s="80"/>
      <c r="AA272" s="80"/>
      <c r="AB272" s="80"/>
      <c r="AC272" s="80"/>
      <c r="AD272" s="80"/>
      <c r="AE272" s="80"/>
      <c r="AF272" s="80"/>
      <c r="AG272" s="80">
        <v>1</v>
      </c>
      <c r="AH272" s="39">
        <v>45323</v>
      </c>
      <c r="AI272" s="39">
        <v>45443</v>
      </c>
      <c r="AJ272" s="61" t="s">
        <v>535</v>
      </c>
      <c r="AK272" s="61" t="s">
        <v>528</v>
      </c>
      <c r="AL272" s="61" t="s">
        <v>43</v>
      </c>
      <c r="AM272" s="61" t="s">
        <v>43</v>
      </c>
      <c r="AN272" s="61" t="s">
        <v>110</v>
      </c>
      <c r="AO272" s="61"/>
    </row>
    <row r="273" spans="1:41" ht="75" x14ac:dyDescent="0.25">
      <c r="A273" s="28" t="s">
        <v>38</v>
      </c>
      <c r="B273" s="1" t="s">
        <v>77</v>
      </c>
      <c r="C273" s="3" t="s">
        <v>198</v>
      </c>
      <c r="D273" s="61" t="s">
        <v>198</v>
      </c>
      <c r="E273" s="61" t="s">
        <v>198</v>
      </c>
      <c r="F273" s="32" t="s">
        <v>383</v>
      </c>
      <c r="G273" s="32" t="s">
        <v>384</v>
      </c>
      <c r="H273" s="34">
        <v>0.02</v>
      </c>
      <c r="I273" s="80"/>
      <c r="J273" s="80"/>
      <c r="K273" s="80">
        <v>0.5</v>
      </c>
      <c r="L273" s="80"/>
      <c r="M273" s="80"/>
      <c r="N273" s="80"/>
      <c r="O273" s="80"/>
      <c r="P273" s="80"/>
      <c r="Q273" s="80"/>
      <c r="R273" s="80"/>
      <c r="S273" s="80"/>
      <c r="T273" s="80"/>
      <c r="U273" s="80"/>
      <c r="V273" s="80"/>
      <c r="W273" s="80">
        <v>0.5</v>
      </c>
      <c r="X273" s="80"/>
      <c r="Y273" s="80"/>
      <c r="Z273" s="80"/>
      <c r="AA273" s="80"/>
      <c r="AB273" s="80"/>
      <c r="AC273" s="80"/>
      <c r="AD273" s="80"/>
      <c r="AE273" s="80"/>
      <c r="AF273" s="80"/>
      <c r="AG273" s="80">
        <v>1</v>
      </c>
      <c r="AH273" s="39">
        <v>45352</v>
      </c>
      <c r="AI273" s="39">
        <v>45535</v>
      </c>
      <c r="AJ273" s="61" t="s">
        <v>497</v>
      </c>
      <c r="AK273" s="61" t="s">
        <v>109</v>
      </c>
      <c r="AL273" s="61" t="s">
        <v>43</v>
      </c>
      <c r="AM273" s="61" t="s">
        <v>43</v>
      </c>
      <c r="AN273" s="61" t="s">
        <v>110</v>
      </c>
      <c r="AO273" s="61"/>
    </row>
    <row r="274" spans="1:41" ht="87.75" customHeight="1" x14ac:dyDescent="0.25">
      <c r="A274" s="28" t="s">
        <v>38</v>
      </c>
      <c r="B274" s="1" t="s">
        <v>77</v>
      </c>
      <c r="C274" s="3" t="s">
        <v>198</v>
      </c>
      <c r="D274" s="61" t="s">
        <v>198</v>
      </c>
      <c r="E274" s="61" t="s">
        <v>198</v>
      </c>
      <c r="F274" s="32" t="s">
        <v>367</v>
      </c>
      <c r="G274" s="32" t="s">
        <v>368</v>
      </c>
      <c r="H274" s="34">
        <v>0.01</v>
      </c>
      <c r="I274" s="80"/>
      <c r="J274" s="80"/>
      <c r="K274" s="80">
        <v>0.09</v>
      </c>
      <c r="L274" s="80"/>
      <c r="M274" s="80">
        <v>0.09</v>
      </c>
      <c r="N274" s="80"/>
      <c r="O274" s="80">
        <v>0.1</v>
      </c>
      <c r="P274" s="80"/>
      <c r="Q274" s="80">
        <v>0.09</v>
      </c>
      <c r="R274" s="80"/>
      <c r="S274" s="80">
        <v>0.09</v>
      </c>
      <c r="T274" s="80"/>
      <c r="U274" s="80">
        <v>0.09</v>
      </c>
      <c r="V274" s="80"/>
      <c r="W274" s="80">
        <v>0.1</v>
      </c>
      <c r="X274" s="80"/>
      <c r="Y274" s="80">
        <v>0.09</v>
      </c>
      <c r="Z274" s="80"/>
      <c r="AA274" s="80">
        <v>0.09</v>
      </c>
      <c r="AB274" s="80"/>
      <c r="AC274" s="80">
        <v>0.09</v>
      </c>
      <c r="AD274" s="80"/>
      <c r="AE274" s="80">
        <v>0.08</v>
      </c>
      <c r="AF274" s="80"/>
      <c r="AG274" s="80">
        <v>1</v>
      </c>
      <c r="AH274" s="39">
        <v>45324</v>
      </c>
      <c r="AI274" s="39">
        <v>45657</v>
      </c>
      <c r="AJ274" s="61" t="s">
        <v>492</v>
      </c>
      <c r="AK274" s="61" t="s">
        <v>142</v>
      </c>
      <c r="AL274" s="61" t="s">
        <v>43</v>
      </c>
      <c r="AM274" s="61" t="s">
        <v>43</v>
      </c>
      <c r="AN274" s="61" t="s">
        <v>110</v>
      </c>
      <c r="AO274" s="61"/>
    </row>
    <row r="275" spans="1:41" ht="90" x14ac:dyDescent="0.25">
      <c r="A275" s="28" t="s">
        <v>38</v>
      </c>
      <c r="B275" s="1" t="s">
        <v>77</v>
      </c>
      <c r="C275" s="3" t="s">
        <v>198</v>
      </c>
      <c r="D275" s="61" t="s">
        <v>198</v>
      </c>
      <c r="E275" s="61" t="s">
        <v>198</v>
      </c>
      <c r="F275" s="32" t="s">
        <v>367</v>
      </c>
      <c r="G275" s="32" t="s">
        <v>368</v>
      </c>
      <c r="H275" s="34">
        <v>0.01</v>
      </c>
      <c r="I275" s="80"/>
      <c r="J275" s="80"/>
      <c r="K275" s="80">
        <v>0.09</v>
      </c>
      <c r="L275" s="80"/>
      <c r="M275" s="80">
        <v>0.09</v>
      </c>
      <c r="N275" s="80"/>
      <c r="O275" s="80">
        <v>0.1</v>
      </c>
      <c r="P275" s="80"/>
      <c r="Q275" s="80">
        <v>0.09</v>
      </c>
      <c r="R275" s="80"/>
      <c r="S275" s="80">
        <v>0.09</v>
      </c>
      <c r="T275" s="80"/>
      <c r="U275" s="80">
        <v>0.09</v>
      </c>
      <c r="V275" s="80"/>
      <c r="W275" s="80">
        <v>0.1</v>
      </c>
      <c r="X275" s="80"/>
      <c r="Y275" s="80">
        <v>0.09</v>
      </c>
      <c r="Z275" s="80"/>
      <c r="AA275" s="80">
        <v>0.09</v>
      </c>
      <c r="AB275" s="80"/>
      <c r="AC275" s="80">
        <v>0.09</v>
      </c>
      <c r="AD275" s="80"/>
      <c r="AE275" s="80">
        <v>0.08</v>
      </c>
      <c r="AF275" s="80"/>
      <c r="AG275" s="80">
        <v>1</v>
      </c>
      <c r="AH275" s="39">
        <v>45324</v>
      </c>
      <c r="AI275" s="39">
        <v>45657</v>
      </c>
      <c r="AJ275" s="61" t="s">
        <v>492</v>
      </c>
      <c r="AK275" s="61" t="s">
        <v>42</v>
      </c>
      <c r="AL275" s="61" t="s">
        <v>43</v>
      </c>
      <c r="AM275" s="61" t="s">
        <v>43</v>
      </c>
      <c r="AN275" s="61" t="s">
        <v>110</v>
      </c>
      <c r="AO275" s="61"/>
    </row>
    <row r="276" spans="1:41" s="146" customFormat="1" ht="97.9" customHeight="1" x14ac:dyDescent="0.25">
      <c r="A276" s="28" t="s">
        <v>38</v>
      </c>
      <c r="B276" s="1" t="s">
        <v>77</v>
      </c>
      <c r="C276" s="81" t="s">
        <v>198</v>
      </c>
      <c r="D276" s="81" t="s">
        <v>198</v>
      </c>
      <c r="E276" s="81" t="s">
        <v>198</v>
      </c>
      <c r="F276" s="84" t="s">
        <v>367</v>
      </c>
      <c r="G276" s="28" t="s">
        <v>368</v>
      </c>
      <c r="H276" s="4">
        <v>0.01</v>
      </c>
      <c r="I276" s="4"/>
      <c r="J276" s="4"/>
      <c r="K276" s="4">
        <v>0.09</v>
      </c>
      <c r="L276" s="4"/>
      <c r="M276" s="4">
        <v>0.09</v>
      </c>
      <c r="N276" s="4"/>
      <c r="O276" s="4">
        <v>0.1</v>
      </c>
      <c r="P276" s="4"/>
      <c r="Q276" s="4">
        <v>0.09</v>
      </c>
      <c r="R276" s="4"/>
      <c r="S276" s="4">
        <v>0.09</v>
      </c>
      <c r="T276" s="4"/>
      <c r="U276" s="4">
        <v>0.09</v>
      </c>
      <c r="V276" s="4"/>
      <c r="W276" s="4">
        <v>0.1</v>
      </c>
      <c r="X276" s="4"/>
      <c r="Y276" s="4">
        <v>0.09</v>
      </c>
      <c r="Z276" s="4"/>
      <c r="AA276" s="4">
        <v>0.09</v>
      </c>
      <c r="AB276" s="4"/>
      <c r="AC276" s="4">
        <v>0.09</v>
      </c>
      <c r="AD276" s="4"/>
      <c r="AE276" s="4">
        <v>0.08</v>
      </c>
      <c r="AF276" s="4"/>
      <c r="AG276" s="4">
        <f>+I276+K276+M276+O276+Q276+S276+U276+W276+Y276+AA276+AC276+AE276</f>
        <v>0.99999999999999978</v>
      </c>
      <c r="AH276" s="30">
        <v>45324</v>
      </c>
      <c r="AI276" s="82">
        <v>45657</v>
      </c>
      <c r="AJ276" s="83" t="s">
        <v>492</v>
      </c>
      <c r="AK276" s="61" t="s">
        <v>552</v>
      </c>
      <c r="AL276" s="84" t="s">
        <v>43</v>
      </c>
      <c r="AM276" s="84" t="s">
        <v>43</v>
      </c>
      <c r="AN276" s="85" t="s">
        <v>110</v>
      </c>
      <c r="AO276" s="85"/>
    </row>
    <row r="277" spans="1:41" s="146" customFormat="1" ht="97.9" customHeight="1" x14ac:dyDescent="0.25">
      <c r="A277" s="28" t="s">
        <v>38</v>
      </c>
      <c r="B277" s="1" t="s">
        <v>77</v>
      </c>
      <c r="C277" s="81" t="s">
        <v>198</v>
      </c>
      <c r="D277" s="81" t="s">
        <v>198</v>
      </c>
      <c r="E277" s="1" t="s">
        <v>198</v>
      </c>
      <c r="F277" s="84" t="s">
        <v>367</v>
      </c>
      <c r="G277" s="28" t="s">
        <v>368</v>
      </c>
      <c r="H277" s="4">
        <v>1.67E-2</v>
      </c>
      <c r="I277" s="4"/>
      <c r="J277" s="4"/>
      <c r="K277" s="4">
        <v>0.09</v>
      </c>
      <c r="L277" s="4"/>
      <c r="M277" s="4">
        <v>0.09</v>
      </c>
      <c r="N277" s="4"/>
      <c r="O277" s="4">
        <v>0.1</v>
      </c>
      <c r="P277" s="4"/>
      <c r="Q277" s="4">
        <v>0.09</v>
      </c>
      <c r="R277" s="4"/>
      <c r="S277" s="4">
        <v>0.09</v>
      </c>
      <c r="T277" s="4"/>
      <c r="U277" s="4">
        <v>0.09</v>
      </c>
      <c r="V277" s="4"/>
      <c r="W277" s="4">
        <v>0.1</v>
      </c>
      <c r="X277" s="4"/>
      <c r="Y277" s="4">
        <v>0.09</v>
      </c>
      <c r="Z277" s="4"/>
      <c r="AA277" s="4">
        <v>0.09</v>
      </c>
      <c r="AB277" s="4"/>
      <c r="AC277" s="4">
        <v>0.09</v>
      </c>
      <c r="AD277" s="4"/>
      <c r="AE277" s="4">
        <v>0.08</v>
      </c>
      <c r="AF277" s="4"/>
      <c r="AG277" s="4">
        <f>+I277+K277+M277+O277+Q277+S277+U277+W277+Y277+AA277+AC277+AE277</f>
        <v>0.99999999999999978</v>
      </c>
      <c r="AH277" s="30">
        <v>45324</v>
      </c>
      <c r="AI277" s="82">
        <v>45657</v>
      </c>
      <c r="AJ277" s="83" t="s">
        <v>492</v>
      </c>
      <c r="AK277" s="28" t="s">
        <v>648</v>
      </c>
      <c r="AL277" s="84" t="s">
        <v>43</v>
      </c>
      <c r="AM277" s="84" t="s">
        <v>43</v>
      </c>
      <c r="AN277" s="85" t="s">
        <v>110</v>
      </c>
      <c r="AO277" s="85"/>
    </row>
    <row r="278" spans="1:41" ht="90" x14ac:dyDescent="0.25">
      <c r="A278" s="28" t="s">
        <v>38</v>
      </c>
      <c r="B278" s="1" t="s">
        <v>77</v>
      </c>
      <c r="C278" s="81" t="s">
        <v>198</v>
      </c>
      <c r="D278" s="81" t="s">
        <v>198</v>
      </c>
      <c r="E278" s="81" t="s">
        <v>198</v>
      </c>
      <c r="F278" s="84" t="s">
        <v>367</v>
      </c>
      <c r="G278" s="28" t="s">
        <v>368</v>
      </c>
      <c r="H278" s="4">
        <v>0.02</v>
      </c>
      <c r="I278" s="4"/>
      <c r="J278" s="4"/>
      <c r="K278" s="4">
        <v>0.09</v>
      </c>
      <c r="L278" s="4"/>
      <c r="M278" s="4">
        <v>0.09</v>
      </c>
      <c r="N278" s="4"/>
      <c r="O278" s="4">
        <v>0.1</v>
      </c>
      <c r="P278" s="4"/>
      <c r="Q278" s="4">
        <v>0.09</v>
      </c>
      <c r="R278" s="4"/>
      <c r="S278" s="4">
        <v>0.09</v>
      </c>
      <c r="T278" s="4"/>
      <c r="U278" s="4">
        <v>0.09</v>
      </c>
      <c r="V278" s="4"/>
      <c r="W278" s="4">
        <v>0.1</v>
      </c>
      <c r="X278" s="4"/>
      <c r="Y278" s="4">
        <v>0.09</v>
      </c>
      <c r="Z278" s="4"/>
      <c r="AA278" s="4">
        <v>0.09</v>
      </c>
      <c r="AB278" s="4"/>
      <c r="AC278" s="4">
        <v>0.09</v>
      </c>
      <c r="AD278" s="4"/>
      <c r="AE278" s="4">
        <v>0.08</v>
      </c>
      <c r="AF278" s="4"/>
      <c r="AG278" s="4">
        <f>+I278+K278+M278+O278+Q278+S278+U278+W278+Y278+AA278+AC278+AE278</f>
        <v>0.99999999999999978</v>
      </c>
      <c r="AH278" s="30">
        <v>45324</v>
      </c>
      <c r="AI278" s="82">
        <v>45657</v>
      </c>
      <c r="AJ278" s="83" t="s">
        <v>492</v>
      </c>
      <c r="AK278" s="84" t="s">
        <v>62</v>
      </c>
      <c r="AL278" s="84" t="s">
        <v>43</v>
      </c>
      <c r="AM278" s="84" t="s">
        <v>43</v>
      </c>
      <c r="AN278" s="85" t="s">
        <v>110</v>
      </c>
      <c r="AO278" s="85"/>
    </row>
    <row r="279" spans="1:41" s="146" customFormat="1" ht="97.9" customHeight="1" x14ac:dyDescent="0.25">
      <c r="A279" s="28" t="s">
        <v>38</v>
      </c>
      <c r="B279" s="1" t="s">
        <v>77</v>
      </c>
      <c r="C279" s="81" t="s">
        <v>198</v>
      </c>
      <c r="D279" s="81" t="s">
        <v>198</v>
      </c>
      <c r="E279" s="81" t="s">
        <v>198</v>
      </c>
      <c r="F279" s="84" t="s">
        <v>367</v>
      </c>
      <c r="G279" s="28" t="s">
        <v>368</v>
      </c>
      <c r="H279" s="4">
        <v>0.02</v>
      </c>
      <c r="I279" s="4"/>
      <c r="J279" s="4"/>
      <c r="K279" s="4">
        <v>0.09</v>
      </c>
      <c r="L279" s="4"/>
      <c r="M279" s="4">
        <v>0.09</v>
      </c>
      <c r="N279" s="4"/>
      <c r="O279" s="4">
        <v>0.1</v>
      </c>
      <c r="P279" s="4"/>
      <c r="Q279" s="4">
        <v>0.09</v>
      </c>
      <c r="R279" s="4"/>
      <c r="S279" s="4">
        <v>0.09</v>
      </c>
      <c r="T279" s="4"/>
      <c r="U279" s="4">
        <v>0.09</v>
      </c>
      <c r="V279" s="4"/>
      <c r="W279" s="4">
        <v>0.1</v>
      </c>
      <c r="X279" s="4"/>
      <c r="Y279" s="4">
        <v>0.09</v>
      </c>
      <c r="Z279" s="4"/>
      <c r="AA279" s="4">
        <v>0.09</v>
      </c>
      <c r="AB279" s="4"/>
      <c r="AC279" s="4">
        <v>0.09</v>
      </c>
      <c r="AD279" s="4"/>
      <c r="AE279" s="4">
        <v>0.08</v>
      </c>
      <c r="AF279" s="4"/>
      <c r="AG279" s="4">
        <f>+I279+K279+M279+O279+Q279+S279+U279+W279+Y279+AA279+AC279+AE279</f>
        <v>0.99999999999999978</v>
      </c>
      <c r="AH279" s="30">
        <v>45324</v>
      </c>
      <c r="AI279" s="82">
        <v>45657</v>
      </c>
      <c r="AJ279" s="83" t="s">
        <v>492</v>
      </c>
      <c r="AK279" s="84" t="s">
        <v>186</v>
      </c>
      <c r="AL279" s="84" t="s">
        <v>43</v>
      </c>
      <c r="AM279" s="84" t="s">
        <v>43</v>
      </c>
      <c r="AN279" s="85" t="s">
        <v>110</v>
      </c>
      <c r="AO279" s="85"/>
    </row>
    <row r="280" spans="1:41" s="146" customFormat="1" ht="97.9" customHeight="1" x14ac:dyDescent="0.25">
      <c r="A280" s="28" t="s">
        <v>38</v>
      </c>
      <c r="B280" s="1" t="s">
        <v>77</v>
      </c>
      <c r="C280" s="81" t="s">
        <v>198</v>
      </c>
      <c r="D280" s="81" t="s">
        <v>198</v>
      </c>
      <c r="E280" s="81" t="s">
        <v>198</v>
      </c>
      <c r="F280" s="84" t="s">
        <v>367</v>
      </c>
      <c r="G280" s="28" t="s">
        <v>368</v>
      </c>
      <c r="H280" s="4">
        <v>1.67E-2</v>
      </c>
      <c r="I280" s="4"/>
      <c r="J280" s="4"/>
      <c r="K280" s="4">
        <v>0.09</v>
      </c>
      <c r="L280" s="4"/>
      <c r="M280" s="4">
        <v>0.09</v>
      </c>
      <c r="N280" s="4"/>
      <c r="O280" s="4">
        <v>0.1</v>
      </c>
      <c r="P280" s="4"/>
      <c r="Q280" s="4">
        <v>0.09</v>
      </c>
      <c r="R280" s="4"/>
      <c r="S280" s="4">
        <v>0.09</v>
      </c>
      <c r="T280" s="4"/>
      <c r="U280" s="4">
        <v>0.09</v>
      </c>
      <c r="V280" s="4"/>
      <c r="W280" s="4">
        <v>0.1</v>
      </c>
      <c r="X280" s="4"/>
      <c r="Y280" s="4">
        <v>0.09</v>
      </c>
      <c r="Z280" s="4"/>
      <c r="AA280" s="4">
        <v>0.09</v>
      </c>
      <c r="AB280" s="4"/>
      <c r="AC280" s="4">
        <v>0.09</v>
      </c>
      <c r="AD280" s="4"/>
      <c r="AE280" s="4">
        <v>0.08</v>
      </c>
      <c r="AF280" s="4"/>
      <c r="AG280" s="4">
        <f>+I280+K280+M280+O280+Q280+S280+U280+W280+Y280+AA280+AC280+AE280</f>
        <v>0.99999999999999978</v>
      </c>
      <c r="AH280" s="30">
        <v>45324</v>
      </c>
      <c r="AI280" s="82">
        <v>45657</v>
      </c>
      <c r="AJ280" s="83" t="s">
        <v>492</v>
      </c>
      <c r="AK280" s="61" t="s">
        <v>613</v>
      </c>
      <c r="AL280" s="84" t="s">
        <v>43</v>
      </c>
      <c r="AM280" s="84" t="s">
        <v>43</v>
      </c>
      <c r="AN280" s="85" t="s">
        <v>110</v>
      </c>
      <c r="AO280" s="85"/>
    </row>
    <row r="281" spans="1:41" ht="90" x14ac:dyDescent="0.25">
      <c r="A281" s="28" t="s">
        <v>38</v>
      </c>
      <c r="B281" s="1" t="s">
        <v>77</v>
      </c>
      <c r="C281" s="3" t="s">
        <v>198</v>
      </c>
      <c r="D281" s="61" t="s">
        <v>198</v>
      </c>
      <c r="E281" s="61" t="s">
        <v>198</v>
      </c>
      <c r="F281" s="32" t="s">
        <v>367</v>
      </c>
      <c r="G281" s="32" t="s">
        <v>368</v>
      </c>
      <c r="H281" s="34">
        <v>0.02</v>
      </c>
      <c r="I281" s="80"/>
      <c r="J281" s="80"/>
      <c r="K281" s="80">
        <v>0.09</v>
      </c>
      <c r="L281" s="80"/>
      <c r="M281" s="80">
        <v>0.09</v>
      </c>
      <c r="N281" s="80"/>
      <c r="O281" s="80">
        <v>0.1</v>
      </c>
      <c r="P281" s="80"/>
      <c r="Q281" s="80">
        <v>0.09</v>
      </c>
      <c r="R281" s="80"/>
      <c r="S281" s="80">
        <v>0.09</v>
      </c>
      <c r="T281" s="80"/>
      <c r="U281" s="80">
        <v>0.09</v>
      </c>
      <c r="V281" s="80"/>
      <c r="W281" s="80">
        <v>0.1</v>
      </c>
      <c r="X281" s="80"/>
      <c r="Y281" s="80">
        <v>0.09</v>
      </c>
      <c r="Z281" s="80"/>
      <c r="AA281" s="80">
        <v>0.09</v>
      </c>
      <c r="AB281" s="80"/>
      <c r="AC281" s="80">
        <v>0.09</v>
      </c>
      <c r="AD281" s="80"/>
      <c r="AE281" s="80">
        <v>0.08</v>
      </c>
      <c r="AF281" s="80"/>
      <c r="AG281" s="80">
        <v>1</v>
      </c>
      <c r="AH281" s="39">
        <v>45324</v>
      </c>
      <c r="AI281" s="39">
        <v>45657</v>
      </c>
      <c r="AJ281" s="61" t="s">
        <v>492</v>
      </c>
      <c r="AK281" s="61" t="s">
        <v>360</v>
      </c>
      <c r="AL281" s="61" t="s">
        <v>43</v>
      </c>
      <c r="AM281" s="61" t="s">
        <v>43</v>
      </c>
      <c r="AN281" s="61" t="s">
        <v>110</v>
      </c>
      <c r="AO281" s="61"/>
    </row>
    <row r="282" spans="1:41" s="146" customFormat="1" ht="97.9" customHeight="1" x14ac:dyDescent="0.25">
      <c r="A282" s="28" t="s">
        <v>38</v>
      </c>
      <c r="B282" s="1" t="s">
        <v>77</v>
      </c>
      <c r="C282" s="81" t="s">
        <v>198</v>
      </c>
      <c r="D282" s="81" t="s">
        <v>198</v>
      </c>
      <c r="E282" s="81" t="s">
        <v>198</v>
      </c>
      <c r="F282" s="84" t="s">
        <v>367</v>
      </c>
      <c r="G282" s="28" t="s">
        <v>368</v>
      </c>
      <c r="H282" s="4">
        <v>1.4279999999999999E-2</v>
      </c>
      <c r="I282" s="4"/>
      <c r="J282" s="4"/>
      <c r="K282" s="4">
        <v>0.09</v>
      </c>
      <c r="L282" s="4"/>
      <c r="M282" s="4">
        <v>0.09</v>
      </c>
      <c r="N282" s="4"/>
      <c r="O282" s="4">
        <v>0.1</v>
      </c>
      <c r="P282" s="4"/>
      <c r="Q282" s="4">
        <v>0.09</v>
      </c>
      <c r="R282" s="4"/>
      <c r="S282" s="4">
        <v>0.09</v>
      </c>
      <c r="T282" s="4"/>
      <c r="U282" s="4">
        <v>0.09</v>
      </c>
      <c r="V282" s="4"/>
      <c r="W282" s="4">
        <v>0.1</v>
      </c>
      <c r="X282" s="4"/>
      <c r="Y282" s="4">
        <v>0.09</v>
      </c>
      <c r="Z282" s="4"/>
      <c r="AA282" s="4">
        <v>0.09</v>
      </c>
      <c r="AB282" s="4"/>
      <c r="AC282" s="4">
        <v>0.09</v>
      </c>
      <c r="AD282" s="4"/>
      <c r="AE282" s="4">
        <v>0.08</v>
      </c>
      <c r="AF282" s="4"/>
      <c r="AG282" s="4">
        <f>+I282+K282+M282+O282+Q282+S282+U282+W282+Y282+AA282+AC282+AE282</f>
        <v>0.99999999999999978</v>
      </c>
      <c r="AH282" s="30">
        <v>45324</v>
      </c>
      <c r="AI282" s="82">
        <v>45657</v>
      </c>
      <c r="AJ282" s="83" t="s">
        <v>492</v>
      </c>
      <c r="AK282" s="84" t="s">
        <v>682</v>
      </c>
      <c r="AL282" s="84" t="s">
        <v>43</v>
      </c>
      <c r="AM282" s="84" t="s">
        <v>43</v>
      </c>
      <c r="AN282" s="85" t="s">
        <v>110</v>
      </c>
      <c r="AO282" s="85"/>
    </row>
    <row r="283" spans="1:41" s="146" customFormat="1" ht="97.9" customHeight="1" x14ac:dyDescent="0.25">
      <c r="A283" s="28" t="s">
        <v>38</v>
      </c>
      <c r="B283" s="1" t="s">
        <v>77</v>
      </c>
      <c r="C283" s="81" t="s">
        <v>198</v>
      </c>
      <c r="D283" s="81" t="s">
        <v>198</v>
      </c>
      <c r="E283" s="81"/>
      <c r="F283" s="84" t="s">
        <v>367</v>
      </c>
      <c r="G283" s="28" t="s">
        <v>368</v>
      </c>
      <c r="H283" s="4">
        <v>1</v>
      </c>
      <c r="I283" s="4"/>
      <c r="J283" s="4"/>
      <c r="K283" s="4">
        <v>0.09</v>
      </c>
      <c r="L283" s="4"/>
      <c r="M283" s="4">
        <v>0.09</v>
      </c>
      <c r="N283" s="4"/>
      <c r="O283" s="4">
        <v>0.1</v>
      </c>
      <c r="P283" s="4"/>
      <c r="Q283" s="4">
        <v>0.09</v>
      </c>
      <c r="R283" s="4"/>
      <c r="S283" s="4">
        <v>0.09</v>
      </c>
      <c r="T283" s="4"/>
      <c r="U283" s="4">
        <v>0.09</v>
      </c>
      <c r="V283" s="4"/>
      <c r="W283" s="4">
        <v>0.1</v>
      </c>
      <c r="X283" s="4"/>
      <c r="Y283" s="4">
        <v>0.09</v>
      </c>
      <c r="Z283" s="4"/>
      <c r="AA283" s="4">
        <v>0.09</v>
      </c>
      <c r="AB283" s="4"/>
      <c r="AC283" s="4">
        <v>0.09</v>
      </c>
      <c r="AD283" s="4"/>
      <c r="AE283" s="4">
        <v>0.08</v>
      </c>
      <c r="AF283" s="4"/>
      <c r="AG283" s="4">
        <f>+I283+K283+M283+O283+Q283+S283+U283+W283+Y283+AA283+AC283+AE283</f>
        <v>0.99999999999999978</v>
      </c>
      <c r="AH283" s="30">
        <v>45324</v>
      </c>
      <c r="AI283" s="82">
        <v>45657</v>
      </c>
      <c r="AJ283" s="83" t="s">
        <v>492</v>
      </c>
      <c r="AK283" s="84" t="s">
        <v>704</v>
      </c>
      <c r="AL283" s="84" t="s">
        <v>43</v>
      </c>
      <c r="AM283" s="84" t="s">
        <v>43</v>
      </c>
      <c r="AN283" s="85" t="s">
        <v>110</v>
      </c>
      <c r="AO283" s="85"/>
    </row>
    <row r="284" spans="1:41" ht="90" x14ac:dyDescent="0.25">
      <c r="A284" s="28" t="s">
        <v>38</v>
      </c>
      <c r="B284" s="1" t="s">
        <v>77</v>
      </c>
      <c r="C284" s="3" t="s">
        <v>198</v>
      </c>
      <c r="D284" s="61" t="s">
        <v>198</v>
      </c>
      <c r="E284" s="61" t="s">
        <v>198</v>
      </c>
      <c r="F284" s="32" t="s">
        <v>385</v>
      </c>
      <c r="G284" s="32" t="s">
        <v>386</v>
      </c>
      <c r="H284" s="34">
        <v>0.02</v>
      </c>
      <c r="I284" s="80"/>
      <c r="J284" s="80"/>
      <c r="K284" s="80"/>
      <c r="L284" s="80"/>
      <c r="M284" s="80"/>
      <c r="N284" s="80"/>
      <c r="O284" s="80">
        <v>0.2</v>
      </c>
      <c r="P284" s="80"/>
      <c r="Q284" s="80">
        <v>0.8</v>
      </c>
      <c r="R284" s="80"/>
      <c r="S284" s="80"/>
      <c r="T284" s="80"/>
      <c r="U284" s="80"/>
      <c r="V284" s="80"/>
      <c r="W284" s="80"/>
      <c r="X284" s="80"/>
      <c r="Y284" s="80"/>
      <c r="Z284" s="80"/>
      <c r="AA284" s="80"/>
      <c r="AB284" s="80"/>
      <c r="AC284" s="80"/>
      <c r="AD284" s="80"/>
      <c r="AE284" s="80"/>
      <c r="AF284" s="80"/>
      <c r="AG284" s="80">
        <v>1</v>
      </c>
      <c r="AH284" s="39">
        <v>45383</v>
      </c>
      <c r="AI284" s="39">
        <v>45443</v>
      </c>
      <c r="AJ284" s="61" t="s">
        <v>500</v>
      </c>
      <c r="AK284" s="61" t="s">
        <v>109</v>
      </c>
      <c r="AL284" s="61" t="s">
        <v>43</v>
      </c>
      <c r="AM284" s="61" t="s">
        <v>43</v>
      </c>
      <c r="AN284" s="61" t="s">
        <v>110</v>
      </c>
      <c r="AO284" s="61"/>
    </row>
    <row r="285" spans="1:41" ht="90" x14ac:dyDescent="0.25">
      <c r="A285" s="28" t="s">
        <v>38</v>
      </c>
      <c r="B285" s="1" t="s">
        <v>77</v>
      </c>
      <c r="C285" s="3" t="s">
        <v>198</v>
      </c>
      <c r="D285" s="61" t="s">
        <v>198</v>
      </c>
      <c r="E285" s="61" t="s">
        <v>198</v>
      </c>
      <c r="F285" s="32" t="s">
        <v>387</v>
      </c>
      <c r="G285" s="32" t="s">
        <v>388</v>
      </c>
      <c r="H285" s="34">
        <v>0.02</v>
      </c>
      <c r="I285" s="80"/>
      <c r="J285" s="80"/>
      <c r="K285" s="80"/>
      <c r="L285" s="80"/>
      <c r="M285" s="80">
        <v>0.25</v>
      </c>
      <c r="N285" s="80"/>
      <c r="O285" s="80"/>
      <c r="P285" s="80"/>
      <c r="Q285" s="80"/>
      <c r="R285" s="80"/>
      <c r="S285" s="80">
        <v>0.25</v>
      </c>
      <c r="T285" s="80"/>
      <c r="U285" s="80"/>
      <c r="V285" s="80"/>
      <c r="W285" s="80"/>
      <c r="X285" s="80"/>
      <c r="Y285" s="80">
        <v>0.25</v>
      </c>
      <c r="Z285" s="80"/>
      <c r="AA285" s="80"/>
      <c r="AB285" s="80"/>
      <c r="AC285" s="80"/>
      <c r="AD285" s="80"/>
      <c r="AE285" s="80">
        <v>0.25</v>
      </c>
      <c r="AF285" s="80"/>
      <c r="AG285" s="80">
        <v>1</v>
      </c>
      <c r="AH285" s="39">
        <v>45352</v>
      </c>
      <c r="AI285" s="39">
        <v>45657</v>
      </c>
      <c r="AJ285" s="61" t="s">
        <v>501</v>
      </c>
      <c r="AK285" s="61" t="s">
        <v>109</v>
      </c>
      <c r="AL285" s="61" t="s">
        <v>43</v>
      </c>
      <c r="AM285" s="61" t="s">
        <v>43</v>
      </c>
      <c r="AN285" s="61" t="s">
        <v>110</v>
      </c>
      <c r="AO285" s="61"/>
    </row>
    <row r="286" spans="1:41" ht="90" x14ac:dyDescent="0.25">
      <c r="A286" s="28" t="s">
        <v>38</v>
      </c>
      <c r="B286" s="1" t="s">
        <v>77</v>
      </c>
      <c r="C286" s="3" t="s">
        <v>198</v>
      </c>
      <c r="D286" s="61" t="s">
        <v>198</v>
      </c>
      <c r="E286" s="61" t="s">
        <v>198</v>
      </c>
      <c r="F286" s="32" t="s">
        <v>387</v>
      </c>
      <c r="G286" s="32" t="s">
        <v>388</v>
      </c>
      <c r="H286" s="34">
        <v>0.04</v>
      </c>
      <c r="I286" s="80"/>
      <c r="J286" s="80"/>
      <c r="K286" s="80"/>
      <c r="L286" s="80"/>
      <c r="M286" s="80">
        <v>0.25</v>
      </c>
      <c r="N286" s="80"/>
      <c r="O286" s="80"/>
      <c r="P286" s="80"/>
      <c r="Q286" s="80"/>
      <c r="R286" s="80"/>
      <c r="S286" s="80">
        <v>0.25</v>
      </c>
      <c r="T286" s="80"/>
      <c r="U286" s="80"/>
      <c r="V286" s="80"/>
      <c r="W286" s="80"/>
      <c r="X286" s="80"/>
      <c r="Y286" s="80">
        <v>0.25</v>
      </c>
      <c r="Z286" s="80"/>
      <c r="AA286" s="80"/>
      <c r="AB286" s="80"/>
      <c r="AC286" s="80"/>
      <c r="AD286" s="80"/>
      <c r="AE286" s="80">
        <v>0.25</v>
      </c>
      <c r="AF286" s="80"/>
      <c r="AG286" s="80">
        <v>1</v>
      </c>
      <c r="AH286" s="39">
        <v>45352</v>
      </c>
      <c r="AI286" s="39">
        <v>45657</v>
      </c>
      <c r="AJ286" s="61" t="s">
        <v>501</v>
      </c>
      <c r="AK286" s="61" t="s">
        <v>170</v>
      </c>
      <c r="AL286" s="61" t="s">
        <v>43</v>
      </c>
      <c r="AM286" s="61" t="s">
        <v>43</v>
      </c>
      <c r="AN286" s="61" t="s">
        <v>110</v>
      </c>
      <c r="AO286" s="61"/>
    </row>
    <row r="287" spans="1:41" ht="105" x14ac:dyDescent="0.25">
      <c r="A287" s="28" t="s">
        <v>38</v>
      </c>
      <c r="B287" s="1" t="s">
        <v>77</v>
      </c>
      <c r="C287" s="3" t="s">
        <v>198</v>
      </c>
      <c r="D287" s="61" t="s">
        <v>198</v>
      </c>
      <c r="E287" s="61" t="s">
        <v>198</v>
      </c>
      <c r="F287" s="32" t="s">
        <v>389</v>
      </c>
      <c r="G287" s="32" t="s">
        <v>390</v>
      </c>
      <c r="H287" s="34">
        <v>0.02</v>
      </c>
      <c r="I287" s="80"/>
      <c r="J287" s="80"/>
      <c r="K287" s="80"/>
      <c r="L287" s="80"/>
      <c r="M287" s="80">
        <v>0.25</v>
      </c>
      <c r="N287" s="80"/>
      <c r="O287" s="80"/>
      <c r="P287" s="80"/>
      <c r="Q287" s="80"/>
      <c r="R287" s="80"/>
      <c r="S287" s="80">
        <v>0.25</v>
      </c>
      <c r="T287" s="80"/>
      <c r="U287" s="80"/>
      <c r="V287" s="80"/>
      <c r="W287" s="80"/>
      <c r="X287" s="80"/>
      <c r="Y287" s="80">
        <v>0.25</v>
      </c>
      <c r="Z287" s="80"/>
      <c r="AA287" s="80"/>
      <c r="AB287" s="80"/>
      <c r="AC287" s="80"/>
      <c r="AD287" s="80"/>
      <c r="AE287" s="80">
        <v>0.25</v>
      </c>
      <c r="AF287" s="80"/>
      <c r="AG287" s="80">
        <v>1</v>
      </c>
      <c r="AH287" s="39">
        <v>45352</v>
      </c>
      <c r="AI287" s="39">
        <v>45657</v>
      </c>
      <c r="AJ287" s="61" t="s">
        <v>502</v>
      </c>
      <c r="AK287" s="61" t="s">
        <v>109</v>
      </c>
      <c r="AL287" s="61" t="s">
        <v>43</v>
      </c>
      <c r="AM287" s="61" t="s">
        <v>43</v>
      </c>
      <c r="AN287" s="61" t="s">
        <v>110</v>
      </c>
      <c r="AO287" s="61"/>
    </row>
    <row r="288" spans="1:41" ht="105" x14ac:dyDescent="0.25">
      <c r="A288" s="28" t="s">
        <v>38</v>
      </c>
      <c r="B288" s="1" t="s">
        <v>77</v>
      </c>
      <c r="C288" s="3" t="s">
        <v>198</v>
      </c>
      <c r="D288" s="61" t="s">
        <v>198</v>
      </c>
      <c r="E288" s="61" t="s">
        <v>198</v>
      </c>
      <c r="F288" s="32" t="s">
        <v>465</v>
      </c>
      <c r="G288" s="32" t="s">
        <v>466</v>
      </c>
      <c r="H288" s="34">
        <v>0.03</v>
      </c>
      <c r="I288" s="80"/>
      <c r="J288" s="80"/>
      <c r="K288" s="80"/>
      <c r="L288" s="80"/>
      <c r="M288" s="80"/>
      <c r="N288" s="80"/>
      <c r="O288" s="80"/>
      <c r="P288" s="80"/>
      <c r="Q288" s="80"/>
      <c r="R288" s="80"/>
      <c r="S288" s="80">
        <v>1</v>
      </c>
      <c r="T288" s="80"/>
      <c r="U288" s="80"/>
      <c r="V288" s="80"/>
      <c r="W288" s="80"/>
      <c r="X288" s="80"/>
      <c r="Y288" s="80"/>
      <c r="Z288" s="80"/>
      <c r="AA288" s="80"/>
      <c r="AB288" s="80"/>
      <c r="AC288" s="80"/>
      <c r="AD288" s="80"/>
      <c r="AE288" s="80"/>
      <c r="AF288" s="80"/>
      <c r="AG288" s="80">
        <v>1</v>
      </c>
      <c r="AH288" s="39">
        <v>45444</v>
      </c>
      <c r="AI288" s="39">
        <v>45473</v>
      </c>
      <c r="AJ288" s="61" t="s">
        <v>96</v>
      </c>
      <c r="AK288" s="61" t="s">
        <v>528</v>
      </c>
      <c r="AL288" s="61" t="s">
        <v>43</v>
      </c>
      <c r="AM288" s="61" t="s">
        <v>43</v>
      </c>
      <c r="AN288" s="61" t="s">
        <v>110</v>
      </c>
      <c r="AO288" s="61"/>
    </row>
    <row r="289" spans="1:41" ht="90" customHeight="1" x14ac:dyDescent="0.25">
      <c r="A289" s="28" t="s">
        <v>38</v>
      </c>
      <c r="B289" s="1" t="s">
        <v>77</v>
      </c>
      <c r="C289" s="3" t="s">
        <v>198</v>
      </c>
      <c r="D289" s="61" t="s">
        <v>198</v>
      </c>
      <c r="E289" s="61" t="s">
        <v>198</v>
      </c>
      <c r="F289" s="32" t="s">
        <v>467</v>
      </c>
      <c r="G289" s="32" t="s">
        <v>468</v>
      </c>
      <c r="H289" s="34">
        <v>0.02</v>
      </c>
      <c r="I289" s="80"/>
      <c r="J289" s="80"/>
      <c r="K289" s="80"/>
      <c r="L289" s="80"/>
      <c r="M289" s="80">
        <v>0.33</v>
      </c>
      <c r="N289" s="80"/>
      <c r="O289" s="80">
        <v>0.33</v>
      </c>
      <c r="P289" s="80"/>
      <c r="Q289" s="80">
        <v>0.34</v>
      </c>
      <c r="R289" s="80"/>
      <c r="S289" s="80"/>
      <c r="T289" s="80"/>
      <c r="U289" s="80"/>
      <c r="V289" s="80"/>
      <c r="W289" s="80"/>
      <c r="X289" s="80"/>
      <c r="Y289" s="80"/>
      <c r="Z289" s="80"/>
      <c r="AA289" s="80"/>
      <c r="AB289" s="80"/>
      <c r="AC289" s="80"/>
      <c r="AD289" s="80"/>
      <c r="AE289" s="80"/>
      <c r="AF289" s="80"/>
      <c r="AG289" s="80">
        <v>1</v>
      </c>
      <c r="AH289" s="39">
        <v>45352</v>
      </c>
      <c r="AI289" s="39">
        <v>45443</v>
      </c>
      <c r="AJ289" s="61" t="s">
        <v>536</v>
      </c>
      <c r="AK289" s="61" t="s">
        <v>528</v>
      </c>
      <c r="AL289" s="61" t="s">
        <v>43</v>
      </c>
      <c r="AM289" s="61" t="s">
        <v>43</v>
      </c>
      <c r="AN289" s="61" t="s">
        <v>110</v>
      </c>
      <c r="AO289" s="417" t="s">
        <v>726</v>
      </c>
    </row>
    <row r="290" spans="1:41" ht="90" x14ac:dyDescent="0.25">
      <c r="A290" s="101" t="s">
        <v>38</v>
      </c>
      <c r="B290" s="102" t="s">
        <v>77</v>
      </c>
      <c r="C290" s="119" t="s">
        <v>198</v>
      </c>
      <c r="D290" s="113" t="s">
        <v>198</v>
      </c>
      <c r="E290" s="113" t="s">
        <v>198</v>
      </c>
      <c r="F290" s="104" t="s">
        <v>467</v>
      </c>
      <c r="G290" s="104" t="s">
        <v>468</v>
      </c>
      <c r="H290" s="120">
        <v>0.02</v>
      </c>
      <c r="I290" s="121"/>
      <c r="J290" s="121"/>
      <c r="K290" s="121"/>
      <c r="L290" s="121"/>
      <c r="M290" s="121"/>
      <c r="N290" s="121"/>
      <c r="O290" s="122">
        <v>0.33</v>
      </c>
      <c r="P290" s="122"/>
      <c r="Q290" s="122">
        <v>0.33</v>
      </c>
      <c r="R290" s="122"/>
      <c r="S290" s="122">
        <v>0.34</v>
      </c>
      <c r="T290" s="121"/>
      <c r="U290" s="121"/>
      <c r="V290" s="121"/>
      <c r="W290" s="121"/>
      <c r="X290" s="121"/>
      <c r="Y290" s="121"/>
      <c r="Z290" s="121"/>
      <c r="AA290" s="121"/>
      <c r="AB290" s="121"/>
      <c r="AC290" s="121"/>
      <c r="AD290" s="121"/>
      <c r="AE290" s="121"/>
      <c r="AF290" s="121"/>
      <c r="AG290" s="121">
        <v>1</v>
      </c>
      <c r="AH290" s="118">
        <v>45383</v>
      </c>
      <c r="AI290" s="118">
        <v>45473</v>
      </c>
      <c r="AJ290" s="113" t="s">
        <v>536</v>
      </c>
      <c r="AK290" s="113" t="s">
        <v>528</v>
      </c>
      <c r="AL290" s="113" t="s">
        <v>43</v>
      </c>
      <c r="AM290" s="113" t="s">
        <v>43</v>
      </c>
      <c r="AN290" s="113" t="s">
        <v>110</v>
      </c>
      <c r="AO290" s="419"/>
    </row>
    <row r="291" spans="1:41" ht="90" x14ac:dyDescent="0.25">
      <c r="A291" s="28" t="s">
        <v>38</v>
      </c>
      <c r="B291" s="1" t="s">
        <v>77</v>
      </c>
      <c r="C291" s="3" t="s">
        <v>198</v>
      </c>
      <c r="D291" s="61" t="s">
        <v>198</v>
      </c>
      <c r="E291" s="61" t="s">
        <v>198</v>
      </c>
      <c r="F291" s="32" t="s">
        <v>469</v>
      </c>
      <c r="G291" s="32" t="s">
        <v>470</v>
      </c>
      <c r="H291" s="34">
        <v>0.05</v>
      </c>
      <c r="I291" s="80"/>
      <c r="J291" s="80"/>
      <c r="K291" s="80"/>
      <c r="L291" s="80"/>
      <c r="M291" s="80">
        <v>0.15</v>
      </c>
      <c r="N291" s="80"/>
      <c r="O291" s="80">
        <v>0.15</v>
      </c>
      <c r="P291" s="80"/>
      <c r="Q291" s="80">
        <v>0.15</v>
      </c>
      <c r="R291" s="80"/>
      <c r="S291" s="80">
        <v>0.15</v>
      </c>
      <c r="T291" s="80"/>
      <c r="U291" s="80">
        <v>0.15</v>
      </c>
      <c r="V291" s="80"/>
      <c r="W291" s="80">
        <v>0.15</v>
      </c>
      <c r="X291" s="80"/>
      <c r="Y291" s="80">
        <v>0.1</v>
      </c>
      <c r="Z291" s="80"/>
      <c r="AA291" s="80"/>
      <c r="AB291" s="80"/>
      <c r="AC291" s="80"/>
      <c r="AD291" s="80"/>
      <c r="AE291" s="80"/>
      <c r="AF291" s="80"/>
      <c r="AG291" s="80">
        <v>1</v>
      </c>
      <c r="AH291" s="39">
        <v>45352</v>
      </c>
      <c r="AI291" s="39">
        <v>45565</v>
      </c>
      <c r="AJ291" s="61" t="s">
        <v>537</v>
      </c>
      <c r="AK291" s="61" t="s">
        <v>528</v>
      </c>
      <c r="AL291" s="61" t="s">
        <v>43</v>
      </c>
      <c r="AM291" s="61" t="s">
        <v>43</v>
      </c>
      <c r="AN291" s="61" t="s">
        <v>110</v>
      </c>
      <c r="AO291" s="419"/>
    </row>
    <row r="292" spans="1:41" ht="90" x14ac:dyDescent="0.25">
      <c r="A292" s="101" t="s">
        <v>38</v>
      </c>
      <c r="B292" s="102" t="s">
        <v>77</v>
      </c>
      <c r="C292" s="119" t="s">
        <v>198</v>
      </c>
      <c r="D292" s="113" t="s">
        <v>198</v>
      </c>
      <c r="E292" s="113" t="s">
        <v>198</v>
      </c>
      <c r="F292" s="104" t="s">
        <v>469</v>
      </c>
      <c r="G292" s="104" t="s">
        <v>470</v>
      </c>
      <c r="H292" s="120">
        <v>0.05</v>
      </c>
      <c r="I292" s="121"/>
      <c r="J292" s="121"/>
      <c r="K292" s="121"/>
      <c r="L292" s="121"/>
      <c r="M292" s="121"/>
      <c r="N292" s="121"/>
      <c r="O292" s="122">
        <v>0.15</v>
      </c>
      <c r="P292" s="122"/>
      <c r="Q292" s="122">
        <v>0.15</v>
      </c>
      <c r="R292" s="122"/>
      <c r="S292" s="122">
        <v>0.15</v>
      </c>
      <c r="T292" s="122"/>
      <c r="U292" s="122">
        <v>0.15</v>
      </c>
      <c r="V292" s="122"/>
      <c r="W292" s="122">
        <v>0.15</v>
      </c>
      <c r="X292" s="122"/>
      <c r="Y292" s="122">
        <v>0.15</v>
      </c>
      <c r="Z292" s="122"/>
      <c r="AA292" s="122">
        <v>0.1</v>
      </c>
      <c r="AB292" s="121"/>
      <c r="AC292" s="121"/>
      <c r="AD292" s="121"/>
      <c r="AE292" s="121"/>
      <c r="AF292" s="121"/>
      <c r="AG292" s="121">
        <v>1</v>
      </c>
      <c r="AH292" s="118">
        <v>45383</v>
      </c>
      <c r="AI292" s="118">
        <v>45595</v>
      </c>
      <c r="AJ292" s="113" t="s">
        <v>537</v>
      </c>
      <c r="AK292" s="113" t="s">
        <v>528</v>
      </c>
      <c r="AL292" s="113" t="s">
        <v>43</v>
      </c>
      <c r="AM292" s="113" t="s">
        <v>43</v>
      </c>
      <c r="AN292" s="113" t="s">
        <v>110</v>
      </c>
      <c r="AO292" s="419"/>
    </row>
    <row r="293" spans="1:41" ht="90" x14ac:dyDescent="0.25">
      <c r="A293" s="28" t="s">
        <v>38</v>
      </c>
      <c r="B293" s="1" t="s">
        <v>77</v>
      </c>
      <c r="C293" s="3" t="s">
        <v>198</v>
      </c>
      <c r="D293" s="61" t="s">
        <v>198</v>
      </c>
      <c r="E293" s="61" t="s">
        <v>198</v>
      </c>
      <c r="F293" s="32" t="s">
        <v>471</v>
      </c>
      <c r="G293" s="32" t="s">
        <v>472</v>
      </c>
      <c r="H293" s="34">
        <v>0.02</v>
      </c>
      <c r="I293" s="80"/>
      <c r="J293" s="80"/>
      <c r="K293" s="80"/>
      <c r="L293" s="80"/>
      <c r="M293" s="80">
        <v>0.25</v>
      </c>
      <c r="N293" s="80"/>
      <c r="O293" s="80"/>
      <c r="P293" s="80"/>
      <c r="Q293" s="80"/>
      <c r="R293" s="80"/>
      <c r="S293" s="80">
        <v>0.25</v>
      </c>
      <c r="T293" s="80"/>
      <c r="U293" s="80"/>
      <c r="V293" s="80"/>
      <c r="W293" s="80"/>
      <c r="X293" s="80"/>
      <c r="Y293" s="80">
        <v>0.25</v>
      </c>
      <c r="Z293" s="80"/>
      <c r="AA293" s="80"/>
      <c r="AB293" s="80"/>
      <c r="AC293" s="80"/>
      <c r="AD293" s="80"/>
      <c r="AE293" s="80">
        <v>0.25</v>
      </c>
      <c r="AF293" s="80"/>
      <c r="AG293" s="80">
        <v>1</v>
      </c>
      <c r="AH293" s="39">
        <v>45352</v>
      </c>
      <c r="AI293" s="39">
        <v>45657</v>
      </c>
      <c r="AJ293" s="61" t="s">
        <v>536</v>
      </c>
      <c r="AK293" s="61" t="s">
        <v>528</v>
      </c>
      <c r="AL293" s="61" t="s">
        <v>43</v>
      </c>
      <c r="AM293" s="61" t="s">
        <v>43</v>
      </c>
      <c r="AN293" s="61" t="s">
        <v>110</v>
      </c>
      <c r="AO293" s="419"/>
    </row>
    <row r="294" spans="1:41" ht="90" x14ac:dyDescent="0.25">
      <c r="A294" s="101" t="s">
        <v>38</v>
      </c>
      <c r="B294" s="102" t="s">
        <v>77</v>
      </c>
      <c r="C294" s="119" t="s">
        <v>198</v>
      </c>
      <c r="D294" s="113" t="s">
        <v>198</v>
      </c>
      <c r="E294" s="113" t="s">
        <v>198</v>
      </c>
      <c r="F294" s="104" t="s">
        <v>471</v>
      </c>
      <c r="G294" s="104" t="s">
        <v>472</v>
      </c>
      <c r="H294" s="120">
        <v>0.02</v>
      </c>
      <c r="I294" s="121"/>
      <c r="J294" s="121"/>
      <c r="K294" s="121"/>
      <c r="L294" s="121"/>
      <c r="M294" s="121"/>
      <c r="N294" s="121"/>
      <c r="O294" s="122">
        <v>0.25</v>
      </c>
      <c r="P294" s="121"/>
      <c r="Q294" s="121"/>
      <c r="R294" s="121"/>
      <c r="S294" s="121">
        <v>0.25</v>
      </c>
      <c r="T294" s="121"/>
      <c r="U294" s="121"/>
      <c r="V294" s="121"/>
      <c r="W294" s="121"/>
      <c r="X294" s="121"/>
      <c r="Y294" s="121">
        <v>0.25</v>
      </c>
      <c r="Z294" s="121"/>
      <c r="AA294" s="121"/>
      <c r="AB294" s="121"/>
      <c r="AC294" s="121"/>
      <c r="AD294" s="121"/>
      <c r="AE294" s="121">
        <v>0.25</v>
      </c>
      <c r="AF294" s="121"/>
      <c r="AG294" s="121">
        <v>1</v>
      </c>
      <c r="AH294" s="118">
        <v>45383</v>
      </c>
      <c r="AI294" s="114">
        <v>45657</v>
      </c>
      <c r="AJ294" s="113" t="s">
        <v>536</v>
      </c>
      <c r="AK294" s="113" t="s">
        <v>528</v>
      </c>
      <c r="AL294" s="113" t="s">
        <v>43</v>
      </c>
      <c r="AM294" s="113" t="s">
        <v>43</v>
      </c>
      <c r="AN294" s="113" t="s">
        <v>110</v>
      </c>
      <c r="AO294" s="418"/>
    </row>
    <row r="295" spans="1:41" ht="97.5" customHeight="1" x14ac:dyDescent="0.25">
      <c r="A295" s="28" t="s">
        <v>38</v>
      </c>
      <c r="B295" s="1" t="s">
        <v>77</v>
      </c>
      <c r="C295" s="3" t="s">
        <v>198</v>
      </c>
      <c r="D295" s="61" t="s">
        <v>198</v>
      </c>
      <c r="E295" s="61" t="s">
        <v>198</v>
      </c>
      <c r="F295" s="32" t="s">
        <v>473</v>
      </c>
      <c r="G295" s="32" t="s">
        <v>474</v>
      </c>
      <c r="H295" s="34">
        <v>0.05</v>
      </c>
      <c r="I295" s="80"/>
      <c r="J295" s="80"/>
      <c r="K295" s="80">
        <v>0.25</v>
      </c>
      <c r="L295" s="80"/>
      <c r="M295" s="80"/>
      <c r="N295" s="80"/>
      <c r="O295" s="80"/>
      <c r="P295" s="80"/>
      <c r="Q295" s="80">
        <v>0.25</v>
      </c>
      <c r="R295" s="80"/>
      <c r="S295" s="80"/>
      <c r="T295" s="80"/>
      <c r="U295" s="80"/>
      <c r="V295" s="80"/>
      <c r="W295" s="80">
        <v>0.25</v>
      </c>
      <c r="X295" s="80"/>
      <c r="Y295" s="80"/>
      <c r="Z295" s="80"/>
      <c r="AA295" s="80"/>
      <c r="AB295" s="80"/>
      <c r="AC295" s="80">
        <v>0.25</v>
      </c>
      <c r="AD295" s="80"/>
      <c r="AE295" s="80"/>
      <c r="AF295" s="80"/>
      <c r="AG295" s="80">
        <v>1</v>
      </c>
      <c r="AH295" s="39">
        <v>45323</v>
      </c>
      <c r="AI295" s="39">
        <v>45626</v>
      </c>
      <c r="AJ295" s="61" t="s">
        <v>538</v>
      </c>
      <c r="AK295" s="61" t="s">
        <v>528</v>
      </c>
      <c r="AL295" s="61" t="s">
        <v>43</v>
      </c>
      <c r="AM295" s="61" t="s">
        <v>43</v>
      </c>
      <c r="AN295" s="61" t="s">
        <v>110</v>
      </c>
      <c r="AO295" s="61"/>
    </row>
    <row r="296" spans="1:41" ht="104.25" customHeight="1" x14ac:dyDescent="0.25">
      <c r="A296" s="28" t="s">
        <v>38</v>
      </c>
      <c r="B296" s="1" t="s">
        <v>77</v>
      </c>
      <c r="C296" s="3" t="s">
        <v>198</v>
      </c>
      <c r="D296" s="61" t="s">
        <v>198</v>
      </c>
      <c r="E296" s="61" t="s">
        <v>198</v>
      </c>
      <c r="F296" s="32" t="s">
        <v>475</v>
      </c>
      <c r="G296" s="32" t="s">
        <v>476</v>
      </c>
      <c r="H296" s="34">
        <v>7.0000000000000007E-2</v>
      </c>
      <c r="I296" s="80"/>
      <c r="J296" s="80"/>
      <c r="K296" s="80"/>
      <c r="L296" s="80"/>
      <c r="M296" s="80"/>
      <c r="N296" s="80"/>
      <c r="O296" s="80"/>
      <c r="P296" s="80"/>
      <c r="Q296" s="80">
        <v>0.25</v>
      </c>
      <c r="R296" s="80"/>
      <c r="S296" s="80">
        <v>0.25</v>
      </c>
      <c r="T296" s="80"/>
      <c r="U296" s="80">
        <v>0.5</v>
      </c>
      <c r="V296" s="80"/>
      <c r="W296" s="80"/>
      <c r="X296" s="80"/>
      <c r="Y296" s="80"/>
      <c r="Z296" s="80"/>
      <c r="AA296" s="80"/>
      <c r="AB296" s="80"/>
      <c r="AC296" s="80"/>
      <c r="AD296" s="80"/>
      <c r="AE296" s="80"/>
      <c r="AF296" s="80"/>
      <c r="AG296" s="80">
        <v>1</v>
      </c>
      <c r="AH296" s="39">
        <v>45413</v>
      </c>
      <c r="AI296" s="39">
        <v>45504</v>
      </c>
      <c r="AJ296" s="61" t="s">
        <v>539</v>
      </c>
      <c r="AK296" s="61" t="s">
        <v>528</v>
      </c>
      <c r="AL296" s="61" t="s">
        <v>43</v>
      </c>
      <c r="AM296" s="61" t="s">
        <v>43</v>
      </c>
      <c r="AN296" s="61" t="s">
        <v>110</v>
      </c>
      <c r="AO296" s="61"/>
    </row>
    <row r="297" spans="1:41" ht="90" x14ac:dyDescent="0.25">
      <c r="A297" s="28" t="s">
        <v>38</v>
      </c>
      <c r="B297" s="1" t="s">
        <v>77</v>
      </c>
      <c r="C297" s="3" t="s">
        <v>198</v>
      </c>
      <c r="D297" s="61" t="s">
        <v>198</v>
      </c>
      <c r="E297" s="61" t="s">
        <v>198</v>
      </c>
      <c r="F297" s="32" t="s">
        <v>369</v>
      </c>
      <c r="G297" s="32" t="s">
        <v>370</v>
      </c>
      <c r="H297" s="34">
        <v>0.01</v>
      </c>
      <c r="I297" s="80"/>
      <c r="J297" s="80"/>
      <c r="K297" s="80"/>
      <c r="L297" s="80"/>
      <c r="M297" s="80"/>
      <c r="N297" s="80"/>
      <c r="O297" s="80">
        <v>0.1</v>
      </c>
      <c r="P297" s="80"/>
      <c r="Q297" s="80">
        <v>0.1</v>
      </c>
      <c r="R297" s="80"/>
      <c r="S297" s="80">
        <v>0.1</v>
      </c>
      <c r="T297" s="80"/>
      <c r="U297" s="80">
        <v>0.1</v>
      </c>
      <c r="V297" s="80"/>
      <c r="W297" s="80">
        <v>0.1</v>
      </c>
      <c r="X297" s="80"/>
      <c r="Y297" s="80">
        <v>0.1</v>
      </c>
      <c r="Z297" s="80"/>
      <c r="AA297" s="80">
        <v>0.15</v>
      </c>
      <c r="AB297" s="80"/>
      <c r="AC297" s="80">
        <v>0.1</v>
      </c>
      <c r="AD297" s="80"/>
      <c r="AE297" s="80">
        <v>0.15</v>
      </c>
      <c r="AF297" s="80"/>
      <c r="AG297" s="80">
        <v>1</v>
      </c>
      <c r="AH297" s="39">
        <v>45383</v>
      </c>
      <c r="AI297" s="39">
        <v>45657</v>
      </c>
      <c r="AJ297" s="61" t="s">
        <v>493</v>
      </c>
      <c r="AK297" s="61" t="s">
        <v>142</v>
      </c>
      <c r="AL297" s="61" t="s">
        <v>43</v>
      </c>
      <c r="AM297" s="61" t="s">
        <v>43</v>
      </c>
      <c r="AN297" s="61" t="s">
        <v>110</v>
      </c>
      <c r="AO297" s="61"/>
    </row>
    <row r="298" spans="1:41" s="146" customFormat="1" ht="113.25" customHeight="1" x14ac:dyDescent="0.25">
      <c r="A298" s="28" t="s">
        <v>38</v>
      </c>
      <c r="B298" s="1" t="s">
        <v>77</v>
      </c>
      <c r="C298" s="81" t="s">
        <v>198</v>
      </c>
      <c r="D298" s="81" t="s">
        <v>198</v>
      </c>
      <c r="E298" s="81" t="s">
        <v>198</v>
      </c>
      <c r="F298" s="84" t="s">
        <v>369</v>
      </c>
      <c r="G298" s="28" t="s">
        <v>370</v>
      </c>
      <c r="H298" s="4">
        <v>1.67E-2</v>
      </c>
      <c r="I298" s="1"/>
      <c r="J298" s="1"/>
      <c r="K298" s="1"/>
      <c r="L298" s="1"/>
      <c r="M298" s="1"/>
      <c r="N298" s="1"/>
      <c r="O298" s="58">
        <v>0.1</v>
      </c>
      <c r="P298" s="1"/>
      <c r="Q298" s="58">
        <v>0.1</v>
      </c>
      <c r="R298" s="1"/>
      <c r="S298" s="58">
        <v>0.1</v>
      </c>
      <c r="T298" s="1"/>
      <c r="U298" s="58">
        <v>0.1</v>
      </c>
      <c r="V298" s="1"/>
      <c r="W298" s="58">
        <v>0.1</v>
      </c>
      <c r="X298" s="1"/>
      <c r="Y298" s="58">
        <v>0.1</v>
      </c>
      <c r="Z298" s="1"/>
      <c r="AA298" s="58">
        <v>0.15</v>
      </c>
      <c r="AB298" s="1"/>
      <c r="AC298" s="58">
        <v>0.1</v>
      </c>
      <c r="AD298" s="1"/>
      <c r="AE298" s="58">
        <v>0.15</v>
      </c>
      <c r="AF298" s="1"/>
      <c r="AG298" s="4">
        <f t="shared" ref="AG298:AG301" si="11">+I298+K298+M298+O298+Q298+S298+U298+W298+Y298+AA298+AC298+AE298</f>
        <v>1</v>
      </c>
      <c r="AH298" s="30">
        <v>45383</v>
      </c>
      <c r="AI298" s="30">
        <v>45657</v>
      </c>
      <c r="AJ298" s="1" t="s">
        <v>493</v>
      </c>
      <c r="AK298" s="61" t="s">
        <v>613</v>
      </c>
      <c r="AL298" s="84" t="s">
        <v>43</v>
      </c>
      <c r="AM298" s="84" t="s">
        <v>43</v>
      </c>
      <c r="AN298" s="85" t="s">
        <v>110</v>
      </c>
      <c r="AO298" s="85"/>
    </row>
    <row r="299" spans="1:41" ht="90" x14ac:dyDescent="0.25">
      <c r="A299" s="28" t="s">
        <v>38</v>
      </c>
      <c r="B299" s="1" t="s">
        <v>77</v>
      </c>
      <c r="C299" s="81" t="s">
        <v>198</v>
      </c>
      <c r="D299" s="81" t="s">
        <v>198</v>
      </c>
      <c r="E299" s="81" t="s">
        <v>198</v>
      </c>
      <c r="F299" s="84" t="s">
        <v>369</v>
      </c>
      <c r="G299" s="28" t="s">
        <v>370</v>
      </c>
      <c r="H299" s="4">
        <v>0.02</v>
      </c>
      <c r="I299" s="1"/>
      <c r="J299" s="1"/>
      <c r="K299" s="1"/>
      <c r="L299" s="1"/>
      <c r="M299" s="1"/>
      <c r="N299" s="1"/>
      <c r="O299" s="58">
        <v>0.1</v>
      </c>
      <c r="P299" s="1"/>
      <c r="Q299" s="58">
        <v>0.1</v>
      </c>
      <c r="R299" s="1"/>
      <c r="S299" s="58">
        <v>0.1</v>
      </c>
      <c r="T299" s="1"/>
      <c r="U299" s="58">
        <v>0.1</v>
      </c>
      <c r="V299" s="1"/>
      <c r="W299" s="58">
        <v>0.1</v>
      </c>
      <c r="X299" s="1"/>
      <c r="Y299" s="58">
        <v>0.1</v>
      </c>
      <c r="Z299" s="1"/>
      <c r="AA299" s="58">
        <v>0.15</v>
      </c>
      <c r="AB299" s="1"/>
      <c r="AC299" s="58">
        <v>0.1</v>
      </c>
      <c r="AD299" s="1"/>
      <c r="AE299" s="58">
        <v>0.15</v>
      </c>
      <c r="AF299" s="1"/>
      <c r="AG299" s="4">
        <f t="shared" si="11"/>
        <v>1</v>
      </c>
      <c r="AH299" s="30">
        <v>45383</v>
      </c>
      <c r="AI299" s="30">
        <v>45657</v>
      </c>
      <c r="AJ299" s="1" t="s">
        <v>493</v>
      </c>
      <c r="AK299" s="84" t="s">
        <v>62</v>
      </c>
      <c r="AL299" s="84" t="s">
        <v>43</v>
      </c>
      <c r="AM299" s="84" t="s">
        <v>43</v>
      </c>
      <c r="AN299" s="85" t="s">
        <v>110</v>
      </c>
      <c r="AO299" s="85"/>
    </row>
    <row r="300" spans="1:41" s="146" customFormat="1" ht="113.25" customHeight="1" x14ac:dyDescent="0.25">
      <c r="A300" s="28" t="s">
        <v>38</v>
      </c>
      <c r="B300" s="1" t="s">
        <v>77</v>
      </c>
      <c r="C300" s="81" t="s">
        <v>198</v>
      </c>
      <c r="D300" s="81" t="s">
        <v>198</v>
      </c>
      <c r="E300" s="81" t="s">
        <v>198</v>
      </c>
      <c r="F300" s="84" t="s">
        <v>369</v>
      </c>
      <c r="G300" s="28" t="s">
        <v>370</v>
      </c>
      <c r="H300" s="4">
        <v>0.02</v>
      </c>
      <c r="I300" s="1"/>
      <c r="J300" s="1"/>
      <c r="K300" s="1"/>
      <c r="L300" s="1"/>
      <c r="M300" s="1"/>
      <c r="N300" s="1"/>
      <c r="O300" s="58">
        <v>0.1</v>
      </c>
      <c r="P300" s="1"/>
      <c r="Q300" s="58">
        <v>0.1</v>
      </c>
      <c r="R300" s="1"/>
      <c r="S300" s="58">
        <v>0.1</v>
      </c>
      <c r="T300" s="1"/>
      <c r="U300" s="58">
        <v>0.1</v>
      </c>
      <c r="V300" s="1"/>
      <c r="W300" s="58">
        <v>0.1</v>
      </c>
      <c r="X300" s="1"/>
      <c r="Y300" s="58">
        <v>0.1</v>
      </c>
      <c r="Z300" s="1"/>
      <c r="AA300" s="58">
        <v>0.15</v>
      </c>
      <c r="AB300" s="1"/>
      <c r="AC300" s="58">
        <v>0.1</v>
      </c>
      <c r="AD300" s="1"/>
      <c r="AE300" s="58">
        <v>0.15</v>
      </c>
      <c r="AF300" s="1"/>
      <c r="AG300" s="4">
        <f t="shared" si="11"/>
        <v>1</v>
      </c>
      <c r="AH300" s="30">
        <v>45383</v>
      </c>
      <c r="AI300" s="30">
        <v>45657</v>
      </c>
      <c r="AJ300" s="1" t="s">
        <v>493</v>
      </c>
      <c r="AK300" s="84" t="s">
        <v>186</v>
      </c>
      <c r="AL300" s="84" t="s">
        <v>43</v>
      </c>
      <c r="AM300" s="84" t="s">
        <v>43</v>
      </c>
      <c r="AN300" s="85" t="s">
        <v>110</v>
      </c>
      <c r="AO300" s="85"/>
    </row>
    <row r="301" spans="1:41" s="146" customFormat="1" ht="113.25" customHeight="1" x14ac:dyDescent="0.25">
      <c r="A301" s="28" t="s">
        <v>38</v>
      </c>
      <c r="B301" s="1" t="s">
        <v>77</v>
      </c>
      <c r="C301" s="81" t="s">
        <v>198</v>
      </c>
      <c r="D301" s="81" t="s">
        <v>198</v>
      </c>
      <c r="E301" s="1" t="s">
        <v>198</v>
      </c>
      <c r="F301" s="84" t="s">
        <v>369</v>
      </c>
      <c r="G301" s="28" t="s">
        <v>370</v>
      </c>
      <c r="H301" s="4">
        <v>1.67E-2</v>
      </c>
      <c r="I301" s="1"/>
      <c r="J301" s="1"/>
      <c r="K301" s="1"/>
      <c r="L301" s="1"/>
      <c r="M301" s="1"/>
      <c r="N301" s="1"/>
      <c r="O301" s="58">
        <v>0.1</v>
      </c>
      <c r="P301" s="1"/>
      <c r="Q301" s="58">
        <v>0.1</v>
      </c>
      <c r="R301" s="1"/>
      <c r="S301" s="58">
        <v>0.1</v>
      </c>
      <c r="T301" s="1"/>
      <c r="U301" s="58">
        <v>0.1</v>
      </c>
      <c r="V301" s="1"/>
      <c r="W301" s="58">
        <v>0.1</v>
      </c>
      <c r="X301" s="1"/>
      <c r="Y301" s="58">
        <v>0.1</v>
      </c>
      <c r="Z301" s="1"/>
      <c r="AA301" s="58">
        <v>0.15</v>
      </c>
      <c r="AB301" s="1"/>
      <c r="AC301" s="58">
        <v>0.1</v>
      </c>
      <c r="AD301" s="1"/>
      <c r="AE301" s="58">
        <v>0.15</v>
      </c>
      <c r="AF301" s="1"/>
      <c r="AG301" s="4">
        <f t="shared" si="11"/>
        <v>1</v>
      </c>
      <c r="AH301" s="30">
        <v>45383</v>
      </c>
      <c r="AI301" s="30">
        <v>45657</v>
      </c>
      <c r="AJ301" s="1" t="s">
        <v>493</v>
      </c>
      <c r="AK301" s="28" t="s">
        <v>648</v>
      </c>
      <c r="AL301" s="84" t="s">
        <v>43</v>
      </c>
      <c r="AM301" s="84" t="s">
        <v>43</v>
      </c>
      <c r="AN301" s="85" t="s">
        <v>110</v>
      </c>
      <c r="AO301" s="85"/>
    </row>
    <row r="302" spans="1:41" ht="90" x14ac:dyDescent="0.25">
      <c r="A302" s="28" t="s">
        <v>38</v>
      </c>
      <c r="B302" s="1" t="s">
        <v>77</v>
      </c>
      <c r="C302" s="3" t="s">
        <v>198</v>
      </c>
      <c r="D302" s="61" t="s">
        <v>198</v>
      </c>
      <c r="E302" s="61" t="s">
        <v>198</v>
      </c>
      <c r="F302" s="32" t="s">
        <v>369</v>
      </c>
      <c r="G302" s="32" t="s">
        <v>370</v>
      </c>
      <c r="H302" s="34">
        <v>0.02</v>
      </c>
      <c r="I302" s="80"/>
      <c r="J302" s="80"/>
      <c r="K302" s="80"/>
      <c r="L302" s="80"/>
      <c r="M302" s="80"/>
      <c r="N302" s="80"/>
      <c r="O302" s="80">
        <v>0.1</v>
      </c>
      <c r="P302" s="80"/>
      <c r="Q302" s="80">
        <v>0.1</v>
      </c>
      <c r="R302" s="80"/>
      <c r="S302" s="80">
        <v>0.1</v>
      </c>
      <c r="T302" s="80"/>
      <c r="U302" s="80">
        <v>0.1</v>
      </c>
      <c r="V302" s="80"/>
      <c r="W302" s="80">
        <v>0.1</v>
      </c>
      <c r="X302" s="80"/>
      <c r="Y302" s="80">
        <v>0.1</v>
      </c>
      <c r="Z302" s="80"/>
      <c r="AA302" s="80">
        <v>0.15</v>
      </c>
      <c r="AB302" s="80"/>
      <c r="AC302" s="80">
        <v>0.1</v>
      </c>
      <c r="AD302" s="80"/>
      <c r="AE302" s="80">
        <v>0.15</v>
      </c>
      <c r="AF302" s="80"/>
      <c r="AG302" s="80">
        <v>1</v>
      </c>
      <c r="AH302" s="39">
        <v>45383</v>
      </c>
      <c r="AI302" s="39">
        <v>45657</v>
      </c>
      <c r="AJ302" s="61" t="s">
        <v>493</v>
      </c>
      <c r="AK302" s="61" t="s">
        <v>360</v>
      </c>
      <c r="AL302" s="61" t="s">
        <v>43</v>
      </c>
      <c r="AM302" s="61" t="s">
        <v>43</v>
      </c>
      <c r="AN302" s="61" t="s">
        <v>110</v>
      </c>
      <c r="AO302" s="61"/>
    </row>
    <row r="303" spans="1:41" s="146" customFormat="1" ht="113.25" customHeight="1" x14ac:dyDescent="0.25">
      <c r="A303" s="28" t="s">
        <v>38</v>
      </c>
      <c r="B303" s="1" t="s">
        <v>77</v>
      </c>
      <c r="C303" s="81" t="s">
        <v>198</v>
      </c>
      <c r="D303" s="81" t="s">
        <v>198</v>
      </c>
      <c r="E303" s="81"/>
      <c r="F303" s="84" t="s">
        <v>369</v>
      </c>
      <c r="G303" s="28" t="s">
        <v>370</v>
      </c>
      <c r="H303" s="4">
        <v>0.05</v>
      </c>
      <c r="I303" s="1"/>
      <c r="J303" s="1"/>
      <c r="K303" s="1"/>
      <c r="L303" s="1"/>
      <c r="M303" s="1"/>
      <c r="N303" s="1"/>
      <c r="O303" s="58">
        <v>0.1</v>
      </c>
      <c r="P303" s="1"/>
      <c r="Q303" s="58">
        <v>0.1</v>
      </c>
      <c r="R303" s="1"/>
      <c r="S303" s="58">
        <v>0.1</v>
      </c>
      <c r="T303" s="1"/>
      <c r="U303" s="58">
        <v>0.1</v>
      </c>
      <c r="V303" s="1"/>
      <c r="W303" s="58">
        <v>0.1</v>
      </c>
      <c r="X303" s="1"/>
      <c r="Y303" s="58">
        <v>0.1</v>
      </c>
      <c r="Z303" s="1"/>
      <c r="AA303" s="58">
        <v>0.15</v>
      </c>
      <c r="AB303" s="1"/>
      <c r="AC303" s="58">
        <v>0.1</v>
      </c>
      <c r="AD303" s="1"/>
      <c r="AE303" s="58">
        <v>0.15</v>
      </c>
      <c r="AF303" s="1"/>
      <c r="AG303" s="4">
        <f t="shared" ref="AG303:AG305" si="12">+I303+K303+M303+O303+Q303+S303+U303+W303+Y303+AA303+AC303+AE303</f>
        <v>1</v>
      </c>
      <c r="AH303" s="30">
        <v>45383</v>
      </c>
      <c r="AI303" s="30">
        <v>45657</v>
      </c>
      <c r="AJ303" s="1" t="s">
        <v>493</v>
      </c>
      <c r="AK303" s="84" t="s">
        <v>716</v>
      </c>
      <c r="AL303" s="84" t="s">
        <v>43</v>
      </c>
      <c r="AM303" s="84" t="s">
        <v>43</v>
      </c>
      <c r="AN303" s="85" t="s">
        <v>110</v>
      </c>
      <c r="AO303" s="85"/>
    </row>
    <row r="304" spans="1:41" s="146" customFormat="1" ht="113.25" customHeight="1" x14ac:dyDescent="0.25">
      <c r="A304" s="28" t="s">
        <v>38</v>
      </c>
      <c r="B304" s="1" t="s">
        <v>77</v>
      </c>
      <c r="C304" s="81" t="s">
        <v>198</v>
      </c>
      <c r="D304" s="81" t="s">
        <v>198</v>
      </c>
      <c r="E304" s="81" t="s">
        <v>198</v>
      </c>
      <c r="F304" s="84" t="s">
        <v>369</v>
      </c>
      <c r="G304" s="28" t="s">
        <v>370</v>
      </c>
      <c r="H304" s="4">
        <v>0.01</v>
      </c>
      <c r="I304" s="1"/>
      <c r="J304" s="1"/>
      <c r="K304" s="1"/>
      <c r="L304" s="1"/>
      <c r="M304" s="1"/>
      <c r="N304" s="1"/>
      <c r="O304" s="58">
        <v>0.1</v>
      </c>
      <c r="P304" s="1"/>
      <c r="Q304" s="58">
        <v>0.1</v>
      </c>
      <c r="R304" s="1"/>
      <c r="S304" s="58">
        <v>0.1</v>
      </c>
      <c r="T304" s="1"/>
      <c r="U304" s="58">
        <v>0.1</v>
      </c>
      <c r="V304" s="1"/>
      <c r="W304" s="58">
        <v>0.1</v>
      </c>
      <c r="X304" s="1"/>
      <c r="Y304" s="58">
        <v>0.1</v>
      </c>
      <c r="Z304" s="1"/>
      <c r="AA304" s="58">
        <v>0.15</v>
      </c>
      <c r="AB304" s="1"/>
      <c r="AC304" s="58">
        <v>0.1</v>
      </c>
      <c r="AD304" s="1"/>
      <c r="AE304" s="58">
        <v>0.15</v>
      </c>
      <c r="AF304" s="1"/>
      <c r="AG304" s="4">
        <f t="shared" si="12"/>
        <v>1</v>
      </c>
      <c r="AH304" s="30">
        <v>45383</v>
      </c>
      <c r="AI304" s="30">
        <v>45657</v>
      </c>
      <c r="AJ304" s="1" t="s">
        <v>493</v>
      </c>
      <c r="AK304" s="61" t="s">
        <v>552</v>
      </c>
      <c r="AL304" s="84" t="s">
        <v>43</v>
      </c>
      <c r="AM304" s="84" t="s">
        <v>43</v>
      </c>
      <c r="AN304" s="85" t="s">
        <v>110</v>
      </c>
      <c r="AO304" s="85"/>
    </row>
    <row r="305" spans="1:41" s="146" customFormat="1" ht="113.25" customHeight="1" x14ac:dyDescent="0.25">
      <c r="A305" s="28" t="s">
        <v>38</v>
      </c>
      <c r="B305" s="1" t="s">
        <v>77</v>
      </c>
      <c r="C305" s="81" t="s">
        <v>198</v>
      </c>
      <c r="D305" s="81" t="s">
        <v>198</v>
      </c>
      <c r="E305" s="81" t="s">
        <v>198</v>
      </c>
      <c r="F305" s="84" t="s">
        <v>369</v>
      </c>
      <c r="G305" s="28" t="s">
        <v>370</v>
      </c>
      <c r="H305" s="4">
        <v>1.4279999999999999E-2</v>
      </c>
      <c r="I305" s="1"/>
      <c r="J305" s="1"/>
      <c r="K305" s="1"/>
      <c r="L305" s="1"/>
      <c r="M305" s="1"/>
      <c r="N305" s="1"/>
      <c r="O305" s="58">
        <v>0.1</v>
      </c>
      <c r="P305" s="1"/>
      <c r="Q305" s="58">
        <v>0.1</v>
      </c>
      <c r="R305" s="1"/>
      <c r="S305" s="58">
        <v>0.1</v>
      </c>
      <c r="T305" s="1"/>
      <c r="U305" s="58">
        <v>0.1</v>
      </c>
      <c r="V305" s="1"/>
      <c r="W305" s="58">
        <v>0.1</v>
      </c>
      <c r="X305" s="1"/>
      <c r="Y305" s="58">
        <v>0.1</v>
      </c>
      <c r="Z305" s="1"/>
      <c r="AA305" s="58">
        <v>0.15</v>
      </c>
      <c r="AB305" s="1"/>
      <c r="AC305" s="58">
        <v>0.1</v>
      </c>
      <c r="AD305" s="1"/>
      <c r="AE305" s="58">
        <v>0.15</v>
      </c>
      <c r="AF305" s="1"/>
      <c r="AG305" s="4">
        <f t="shared" si="12"/>
        <v>1</v>
      </c>
      <c r="AH305" s="30">
        <v>45383</v>
      </c>
      <c r="AI305" s="30">
        <v>45657</v>
      </c>
      <c r="AJ305" s="1" t="s">
        <v>493</v>
      </c>
      <c r="AK305" s="84" t="s">
        <v>682</v>
      </c>
      <c r="AL305" s="84" t="s">
        <v>43</v>
      </c>
      <c r="AM305" s="84" t="s">
        <v>43</v>
      </c>
      <c r="AN305" s="85" t="s">
        <v>110</v>
      </c>
      <c r="AO305" s="85"/>
    </row>
    <row r="306" spans="1:41" ht="90" x14ac:dyDescent="0.25">
      <c r="A306" s="28" t="s">
        <v>38</v>
      </c>
      <c r="B306" s="1" t="s">
        <v>77</v>
      </c>
      <c r="C306" s="3" t="s">
        <v>198</v>
      </c>
      <c r="D306" s="61" t="s">
        <v>198</v>
      </c>
      <c r="E306" s="61" t="s">
        <v>198</v>
      </c>
      <c r="F306" s="32" t="s">
        <v>369</v>
      </c>
      <c r="G306" s="32" t="s">
        <v>370</v>
      </c>
      <c r="H306" s="34">
        <v>0.04</v>
      </c>
      <c r="I306" s="80"/>
      <c r="J306" s="80"/>
      <c r="K306" s="80"/>
      <c r="L306" s="80"/>
      <c r="M306" s="80"/>
      <c r="N306" s="80"/>
      <c r="O306" s="80">
        <v>0.1</v>
      </c>
      <c r="P306" s="80"/>
      <c r="Q306" s="80">
        <v>0.1</v>
      </c>
      <c r="R306" s="80"/>
      <c r="S306" s="80">
        <v>0.1</v>
      </c>
      <c r="T306" s="80"/>
      <c r="U306" s="80">
        <v>0.1</v>
      </c>
      <c r="V306" s="80"/>
      <c r="W306" s="80">
        <v>0.1</v>
      </c>
      <c r="X306" s="80"/>
      <c r="Y306" s="80">
        <v>0.1</v>
      </c>
      <c r="Z306" s="80"/>
      <c r="AA306" s="80">
        <v>0.15</v>
      </c>
      <c r="AB306" s="80"/>
      <c r="AC306" s="80">
        <v>0.1</v>
      </c>
      <c r="AD306" s="80"/>
      <c r="AE306" s="80">
        <v>0.15</v>
      </c>
      <c r="AF306" s="80"/>
      <c r="AG306" s="80">
        <v>1</v>
      </c>
      <c r="AH306" s="39">
        <v>45383</v>
      </c>
      <c r="AI306" s="39">
        <v>45657</v>
      </c>
      <c r="AJ306" s="61" t="s">
        <v>493</v>
      </c>
      <c r="AK306" s="61" t="s">
        <v>42</v>
      </c>
      <c r="AL306" s="61" t="s">
        <v>43</v>
      </c>
      <c r="AM306" s="61" t="s">
        <v>43</v>
      </c>
      <c r="AN306" s="61" t="s">
        <v>110</v>
      </c>
      <c r="AO306" s="61"/>
    </row>
    <row r="307" spans="1:41" ht="90" x14ac:dyDescent="0.25">
      <c r="A307" s="28" t="s">
        <v>38</v>
      </c>
      <c r="B307" s="1" t="s">
        <v>77</v>
      </c>
      <c r="C307" s="3" t="s">
        <v>198</v>
      </c>
      <c r="D307" s="61" t="s">
        <v>198</v>
      </c>
      <c r="E307" s="61" t="s">
        <v>198</v>
      </c>
      <c r="F307" s="32" t="s">
        <v>477</v>
      </c>
      <c r="G307" s="32" t="s">
        <v>478</v>
      </c>
      <c r="H307" s="34">
        <v>0.12</v>
      </c>
      <c r="I307" s="80"/>
      <c r="J307" s="80"/>
      <c r="K307" s="80"/>
      <c r="L307" s="80"/>
      <c r="M307" s="80"/>
      <c r="N307" s="80"/>
      <c r="O307" s="80">
        <v>0.25</v>
      </c>
      <c r="P307" s="80"/>
      <c r="Q307" s="80"/>
      <c r="R307" s="80"/>
      <c r="S307" s="80"/>
      <c r="T307" s="80"/>
      <c r="U307" s="80">
        <v>0.25</v>
      </c>
      <c r="V307" s="80"/>
      <c r="W307" s="80"/>
      <c r="X307" s="80"/>
      <c r="Y307" s="80"/>
      <c r="Z307" s="80"/>
      <c r="AA307" s="80">
        <v>0.25</v>
      </c>
      <c r="AB307" s="80"/>
      <c r="AC307" s="80"/>
      <c r="AD307" s="80"/>
      <c r="AE307" s="80">
        <v>0.25</v>
      </c>
      <c r="AF307" s="80"/>
      <c r="AG307" s="80">
        <v>1</v>
      </c>
      <c r="AH307" s="39">
        <v>45383</v>
      </c>
      <c r="AI307" s="39">
        <v>45657</v>
      </c>
      <c r="AJ307" s="61" t="s">
        <v>540</v>
      </c>
      <c r="AK307" s="61" t="s">
        <v>528</v>
      </c>
      <c r="AL307" s="61" t="s">
        <v>43</v>
      </c>
      <c r="AM307" s="61" t="s">
        <v>43</v>
      </c>
      <c r="AN307" s="61" t="s">
        <v>110</v>
      </c>
      <c r="AO307" s="61"/>
    </row>
    <row r="308" spans="1:41" s="146" customFormat="1" ht="105" x14ac:dyDescent="0.25">
      <c r="A308" s="28" t="s">
        <v>38</v>
      </c>
      <c r="B308" s="1" t="s">
        <v>77</v>
      </c>
      <c r="C308" s="81" t="s">
        <v>198</v>
      </c>
      <c r="D308" s="81" t="s">
        <v>198</v>
      </c>
      <c r="E308" s="1" t="s">
        <v>198</v>
      </c>
      <c r="F308" s="84" t="s">
        <v>549</v>
      </c>
      <c r="G308" s="28" t="s">
        <v>547</v>
      </c>
      <c r="H308" s="4">
        <v>0.06</v>
      </c>
      <c r="I308" s="59"/>
      <c r="J308" s="59"/>
      <c r="K308" s="59"/>
      <c r="L308" s="59"/>
      <c r="M308" s="59"/>
      <c r="N308" s="59"/>
      <c r="O308" s="59">
        <v>0.5</v>
      </c>
      <c r="P308" s="59"/>
      <c r="Q308" s="59"/>
      <c r="R308" s="59"/>
      <c r="S308" s="59"/>
      <c r="T308" s="59"/>
      <c r="U308" s="59"/>
      <c r="V308" s="59"/>
      <c r="W308" s="59"/>
      <c r="X308" s="59"/>
      <c r="Y308" s="59"/>
      <c r="Z308" s="59"/>
      <c r="AA308" s="59">
        <v>0.5</v>
      </c>
      <c r="AB308" s="59"/>
      <c r="AC308" s="59"/>
      <c r="AD308" s="59"/>
      <c r="AE308" s="59"/>
      <c r="AF308" s="59"/>
      <c r="AG308" s="4">
        <f>+I308+K308+M308+O308+Q308+S308+U308+W308+Y308+AA308+AC308+AE308</f>
        <v>1</v>
      </c>
      <c r="AH308" s="30">
        <v>45383</v>
      </c>
      <c r="AI308" s="30">
        <v>45596</v>
      </c>
      <c r="AJ308" s="1" t="s">
        <v>548</v>
      </c>
      <c r="AK308" s="28" t="s">
        <v>300</v>
      </c>
      <c r="AL308" s="84" t="s">
        <v>43</v>
      </c>
      <c r="AM308" s="84" t="s">
        <v>43</v>
      </c>
      <c r="AN308" s="85" t="s">
        <v>110</v>
      </c>
      <c r="AO308" s="85"/>
    </row>
    <row r="309" spans="1:41" ht="60" x14ac:dyDescent="0.25">
      <c r="A309" s="28" t="s">
        <v>38</v>
      </c>
      <c r="B309" s="1" t="s">
        <v>77</v>
      </c>
      <c r="C309" s="3" t="s">
        <v>198</v>
      </c>
      <c r="D309" s="61" t="s">
        <v>198</v>
      </c>
      <c r="E309" s="61" t="s">
        <v>198</v>
      </c>
      <c r="F309" s="32" t="s">
        <v>481</v>
      </c>
      <c r="G309" s="32" t="s">
        <v>482</v>
      </c>
      <c r="H309" s="34">
        <v>0.01</v>
      </c>
      <c r="I309" s="80">
        <v>1</v>
      </c>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v>1</v>
      </c>
      <c r="AH309" s="31">
        <v>45293</v>
      </c>
      <c r="AI309" s="39">
        <v>45322</v>
      </c>
      <c r="AJ309" s="61" t="s">
        <v>541</v>
      </c>
      <c r="AK309" s="61" t="s">
        <v>42</v>
      </c>
      <c r="AL309" s="61" t="s">
        <v>43</v>
      </c>
      <c r="AM309" s="61" t="s">
        <v>43</v>
      </c>
      <c r="AN309" s="61" t="s">
        <v>110</v>
      </c>
      <c r="AO309" s="61"/>
    </row>
    <row r="310" spans="1:41" ht="60" x14ac:dyDescent="0.25">
      <c r="A310" s="28" t="s">
        <v>38</v>
      </c>
      <c r="B310" s="1" t="s">
        <v>77</v>
      </c>
      <c r="C310" s="3" t="s">
        <v>198</v>
      </c>
      <c r="D310" s="61" t="s">
        <v>198</v>
      </c>
      <c r="E310" s="61" t="s">
        <v>198</v>
      </c>
      <c r="F310" s="32" t="s">
        <v>391</v>
      </c>
      <c r="G310" s="32" t="s">
        <v>392</v>
      </c>
      <c r="H310" s="34">
        <v>0.02</v>
      </c>
      <c r="I310" s="80"/>
      <c r="J310" s="80"/>
      <c r="K310" s="80"/>
      <c r="L310" s="80"/>
      <c r="M310" s="80">
        <v>0.25</v>
      </c>
      <c r="N310" s="80"/>
      <c r="O310" s="80"/>
      <c r="P310" s="80"/>
      <c r="Q310" s="80"/>
      <c r="R310" s="80"/>
      <c r="S310" s="80">
        <v>0.25</v>
      </c>
      <c r="T310" s="80"/>
      <c r="U310" s="80"/>
      <c r="V310" s="80"/>
      <c r="W310" s="80"/>
      <c r="X310" s="80"/>
      <c r="Y310" s="80">
        <v>0.25</v>
      </c>
      <c r="Z310" s="80"/>
      <c r="AA310" s="80"/>
      <c r="AB310" s="80"/>
      <c r="AC310" s="80"/>
      <c r="AD310" s="80"/>
      <c r="AE310" s="80">
        <v>0.25</v>
      </c>
      <c r="AF310" s="80"/>
      <c r="AG310" s="80">
        <v>1</v>
      </c>
      <c r="AH310" s="39">
        <v>45352</v>
      </c>
      <c r="AI310" s="39">
        <v>45641</v>
      </c>
      <c r="AJ310" s="61" t="s">
        <v>503</v>
      </c>
      <c r="AK310" s="61" t="s">
        <v>109</v>
      </c>
      <c r="AL310" s="61" t="s">
        <v>43</v>
      </c>
      <c r="AM310" s="61" t="s">
        <v>43</v>
      </c>
      <c r="AN310" s="61" t="s">
        <v>110</v>
      </c>
      <c r="AO310" s="61"/>
    </row>
    <row r="311" spans="1:41" ht="75" x14ac:dyDescent="0.25">
      <c r="A311" s="28" t="s">
        <v>38</v>
      </c>
      <c r="B311" s="1" t="s">
        <v>77</v>
      </c>
      <c r="C311" s="3" t="s">
        <v>198</v>
      </c>
      <c r="D311" s="61" t="s">
        <v>198</v>
      </c>
      <c r="E311" s="61" t="s">
        <v>198</v>
      </c>
      <c r="F311" s="32" t="s">
        <v>371</v>
      </c>
      <c r="G311" s="32" t="s">
        <v>372</v>
      </c>
      <c r="H311" s="34">
        <v>0.05</v>
      </c>
      <c r="I311" s="80"/>
      <c r="J311" s="80"/>
      <c r="K311" s="80"/>
      <c r="L311" s="80"/>
      <c r="M311" s="80"/>
      <c r="N311" s="80"/>
      <c r="O311" s="80"/>
      <c r="P311" s="80"/>
      <c r="Q311" s="80"/>
      <c r="R311" s="80"/>
      <c r="S311" s="80"/>
      <c r="T311" s="80"/>
      <c r="U311" s="80"/>
      <c r="V311" s="80"/>
      <c r="W311" s="80">
        <v>0.5</v>
      </c>
      <c r="X311" s="80"/>
      <c r="Y311" s="80">
        <v>0.2</v>
      </c>
      <c r="Z311" s="80"/>
      <c r="AA311" s="80">
        <v>0.2</v>
      </c>
      <c r="AB311" s="80"/>
      <c r="AC311" s="80">
        <v>0.1</v>
      </c>
      <c r="AD311" s="80"/>
      <c r="AE311" s="80"/>
      <c r="AF311" s="80"/>
      <c r="AG311" s="80">
        <v>1</v>
      </c>
      <c r="AH311" s="39">
        <v>45505</v>
      </c>
      <c r="AI311" s="39">
        <v>45626</v>
      </c>
      <c r="AJ311" s="61" t="s">
        <v>494</v>
      </c>
      <c r="AK311" s="61" t="s">
        <v>528</v>
      </c>
      <c r="AL311" s="61" t="s">
        <v>43</v>
      </c>
      <c r="AM311" s="61" t="s">
        <v>43</v>
      </c>
      <c r="AN311" s="61" t="s">
        <v>110</v>
      </c>
      <c r="AO311" s="61"/>
    </row>
    <row r="312" spans="1:41" s="146" customFormat="1" ht="107.45" customHeight="1" x14ac:dyDescent="0.25">
      <c r="A312" s="28" t="s">
        <v>38</v>
      </c>
      <c r="B312" s="1" t="s">
        <v>77</v>
      </c>
      <c r="C312" s="81" t="s">
        <v>198</v>
      </c>
      <c r="D312" s="81" t="s">
        <v>198</v>
      </c>
      <c r="E312" s="81" t="s">
        <v>198</v>
      </c>
      <c r="F312" s="84" t="s">
        <v>371</v>
      </c>
      <c r="G312" s="28" t="s">
        <v>372</v>
      </c>
      <c r="H312" s="4">
        <v>0.02</v>
      </c>
      <c r="I312" s="4"/>
      <c r="J312" s="4"/>
      <c r="K312" s="4"/>
      <c r="L312" s="4"/>
      <c r="M312" s="4"/>
      <c r="N312" s="4"/>
      <c r="O312" s="4"/>
      <c r="P312" s="4"/>
      <c r="Q312" s="4"/>
      <c r="R312" s="4"/>
      <c r="S312" s="4"/>
      <c r="T312" s="4"/>
      <c r="U312" s="4"/>
      <c r="V312" s="4"/>
      <c r="W312" s="4">
        <v>0.5</v>
      </c>
      <c r="X312" s="4"/>
      <c r="Y312" s="4">
        <v>0.2</v>
      </c>
      <c r="Z312" s="4"/>
      <c r="AA312" s="4">
        <v>0.2</v>
      </c>
      <c r="AB312" s="4"/>
      <c r="AC312" s="4">
        <v>0.1</v>
      </c>
      <c r="AD312" s="4"/>
      <c r="AE312" s="4"/>
      <c r="AF312" s="4"/>
      <c r="AG312" s="4">
        <f>+I312+K312+M312+O312+Q312+S312+U312+W312+Y312+AA312+AC312+AE312</f>
        <v>0.99999999999999989</v>
      </c>
      <c r="AH312" s="30">
        <v>45505</v>
      </c>
      <c r="AI312" s="82">
        <v>45626</v>
      </c>
      <c r="AJ312" s="83" t="s">
        <v>494</v>
      </c>
      <c r="AK312" s="84" t="s">
        <v>62</v>
      </c>
      <c r="AL312" s="84" t="s">
        <v>43</v>
      </c>
      <c r="AM312" s="84" t="s">
        <v>43</v>
      </c>
      <c r="AN312" s="85" t="s">
        <v>110</v>
      </c>
      <c r="AO312" s="85"/>
    </row>
    <row r="313" spans="1:41" s="146" customFormat="1" ht="107.45" customHeight="1" x14ac:dyDescent="0.25">
      <c r="A313" s="28" t="s">
        <v>38</v>
      </c>
      <c r="B313" s="1" t="s">
        <v>77</v>
      </c>
      <c r="C313" s="81" t="s">
        <v>198</v>
      </c>
      <c r="D313" s="81" t="s">
        <v>198</v>
      </c>
      <c r="E313" s="1" t="s">
        <v>198</v>
      </c>
      <c r="F313" s="84" t="s">
        <v>371</v>
      </c>
      <c r="G313" s="28" t="s">
        <v>372</v>
      </c>
      <c r="H313" s="4">
        <v>1.67E-2</v>
      </c>
      <c r="I313" s="4"/>
      <c r="J313" s="4"/>
      <c r="K313" s="4"/>
      <c r="L313" s="4"/>
      <c r="M313" s="4"/>
      <c r="N313" s="4"/>
      <c r="O313" s="4"/>
      <c r="P313" s="4"/>
      <c r="Q313" s="4"/>
      <c r="R313" s="4"/>
      <c r="S313" s="4"/>
      <c r="T313" s="4"/>
      <c r="U313" s="4"/>
      <c r="V313" s="4"/>
      <c r="W313" s="4">
        <v>0.5</v>
      </c>
      <c r="X313" s="4"/>
      <c r="Y313" s="4">
        <v>0.2</v>
      </c>
      <c r="Z313" s="4"/>
      <c r="AA313" s="4">
        <v>0.2</v>
      </c>
      <c r="AB313" s="4"/>
      <c r="AC313" s="4">
        <v>0.1</v>
      </c>
      <c r="AD313" s="4"/>
      <c r="AE313" s="4"/>
      <c r="AF313" s="4"/>
      <c r="AG313" s="4">
        <f>+I313+K313+M313+O313+Q313+S313+U313+W313+Y313+AA313+AC313+AE313</f>
        <v>0.99999999999999989</v>
      </c>
      <c r="AH313" s="30">
        <v>45505</v>
      </c>
      <c r="AI313" s="82">
        <v>45626</v>
      </c>
      <c r="AJ313" s="83" t="s">
        <v>494</v>
      </c>
      <c r="AK313" s="28" t="s">
        <v>648</v>
      </c>
      <c r="AL313" s="84" t="s">
        <v>43</v>
      </c>
      <c r="AM313" s="84" t="s">
        <v>43</v>
      </c>
      <c r="AN313" s="85" t="s">
        <v>110</v>
      </c>
      <c r="AO313" s="85"/>
    </row>
    <row r="314" spans="1:41" s="146" customFormat="1" ht="107.45" customHeight="1" x14ac:dyDescent="0.25">
      <c r="A314" s="28" t="s">
        <v>38</v>
      </c>
      <c r="B314" s="1" t="s">
        <v>77</v>
      </c>
      <c r="C314" s="81" t="s">
        <v>198</v>
      </c>
      <c r="D314" s="81" t="s">
        <v>198</v>
      </c>
      <c r="E314" s="81" t="s">
        <v>198</v>
      </c>
      <c r="F314" s="84" t="s">
        <v>371</v>
      </c>
      <c r="G314" s="28" t="s">
        <v>372</v>
      </c>
      <c r="H314" s="4">
        <v>0.01</v>
      </c>
      <c r="I314" s="4"/>
      <c r="J314" s="4"/>
      <c r="K314" s="4"/>
      <c r="L314" s="4"/>
      <c r="M314" s="4"/>
      <c r="N314" s="4"/>
      <c r="O314" s="4"/>
      <c r="P314" s="4"/>
      <c r="Q314" s="4"/>
      <c r="R314" s="4"/>
      <c r="S314" s="4"/>
      <c r="T314" s="4"/>
      <c r="U314" s="4"/>
      <c r="V314" s="4"/>
      <c r="W314" s="4">
        <v>0.5</v>
      </c>
      <c r="X314" s="4"/>
      <c r="Y314" s="4">
        <v>0.2</v>
      </c>
      <c r="Z314" s="4"/>
      <c r="AA314" s="4">
        <v>0.2</v>
      </c>
      <c r="AB314" s="4"/>
      <c r="AC314" s="4">
        <v>0.1</v>
      </c>
      <c r="AD314" s="4"/>
      <c r="AE314" s="4"/>
      <c r="AF314" s="4"/>
      <c r="AG314" s="4">
        <f>+I314+K314+M314+O314+Q314+S314+U314+W314+Y314+AA314+AC314+AE314</f>
        <v>0.99999999999999989</v>
      </c>
      <c r="AH314" s="30">
        <v>45505</v>
      </c>
      <c r="AI314" s="82">
        <v>45626</v>
      </c>
      <c r="AJ314" s="83" t="s">
        <v>494</v>
      </c>
      <c r="AK314" s="61" t="s">
        <v>552</v>
      </c>
      <c r="AL314" s="84" t="s">
        <v>43</v>
      </c>
      <c r="AM314" s="84" t="s">
        <v>43</v>
      </c>
      <c r="AN314" s="85" t="s">
        <v>110</v>
      </c>
      <c r="AO314" s="85"/>
    </row>
    <row r="315" spans="1:41" s="146" customFormat="1" ht="107.45" customHeight="1" x14ac:dyDescent="0.25">
      <c r="A315" s="28" t="s">
        <v>38</v>
      </c>
      <c r="B315" s="1" t="s">
        <v>77</v>
      </c>
      <c r="C315" s="81" t="s">
        <v>198</v>
      </c>
      <c r="D315" s="81" t="s">
        <v>198</v>
      </c>
      <c r="E315" s="81"/>
      <c r="F315" s="84" t="s">
        <v>371</v>
      </c>
      <c r="G315" s="100" t="s">
        <v>372</v>
      </c>
      <c r="H315" s="4">
        <v>0.03</v>
      </c>
      <c r="I315" s="4"/>
      <c r="J315" s="4"/>
      <c r="K315" s="4"/>
      <c r="L315" s="4"/>
      <c r="M315" s="4"/>
      <c r="N315" s="4"/>
      <c r="O315" s="4"/>
      <c r="P315" s="4"/>
      <c r="Q315" s="4"/>
      <c r="R315" s="4"/>
      <c r="S315" s="4"/>
      <c r="T315" s="4"/>
      <c r="U315" s="4"/>
      <c r="V315" s="4"/>
      <c r="W315" s="4">
        <v>0.5</v>
      </c>
      <c r="X315" s="4"/>
      <c r="Y315" s="4">
        <v>0.2</v>
      </c>
      <c r="Z315" s="4"/>
      <c r="AA315" s="4">
        <v>0.2</v>
      </c>
      <c r="AB315" s="4"/>
      <c r="AC315" s="4">
        <v>0.1</v>
      </c>
      <c r="AD315" s="4"/>
      <c r="AE315" s="4"/>
      <c r="AF315" s="4"/>
      <c r="AG315" s="4">
        <f>+I315+K315+M315+O315+Q315+S315+U315+W315+Y315+AA315+AC315+AE315</f>
        <v>0.99999999999999989</v>
      </c>
      <c r="AH315" s="30">
        <v>45505</v>
      </c>
      <c r="AI315" s="82">
        <v>45626</v>
      </c>
      <c r="AJ315" s="83" t="s">
        <v>494</v>
      </c>
      <c r="AK315" s="84" t="s">
        <v>716</v>
      </c>
      <c r="AL315" s="84" t="s">
        <v>43</v>
      </c>
      <c r="AM315" s="84" t="s">
        <v>43</v>
      </c>
      <c r="AN315" s="85" t="s">
        <v>110</v>
      </c>
      <c r="AO315" s="85"/>
    </row>
    <row r="316" spans="1:41" s="146" customFormat="1" ht="107.45" customHeight="1" x14ac:dyDescent="0.25">
      <c r="A316" s="28" t="s">
        <v>38</v>
      </c>
      <c r="B316" s="1" t="s">
        <v>77</v>
      </c>
      <c r="C316" s="81" t="s">
        <v>198</v>
      </c>
      <c r="D316" s="81" t="s">
        <v>198</v>
      </c>
      <c r="E316" s="81" t="s">
        <v>198</v>
      </c>
      <c r="F316" s="84" t="s">
        <v>371</v>
      </c>
      <c r="G316" s="28" t="s">
        <v>372</v>
      </c>
      <c r="H316" s="4">
        <v>0.02</v>
      </c>
      <c r="I316" s="4"/>
      <c r="J316" s="4"/>
      <c r="K316" s="4"/>
      <c r="L316" s="4"/>
      <c r="M316" s="4"/>
      <c r="N316" s="4"/>
      <c r="O316" s="4"/>
      <c r="P316" s="4"/>
      <c r="Q316" s="4"/>
      <c r="R316" s="4"/>
      <c r="S316" s="4"/>
      <c r="T316" s="4"/>
      <c r="U316" s="4"/>
      <c r="V316" s="4"/>
      <c r="W316" s="4">
        <v>0.5</v>
      </c>
      <c r="X316" s="4"/>
      <c r="Y316" s="4">
        <v>0.2</v>
      </c>
      <c r="Z316" s="4"/>
      <c r="AA316" s="4">
        <v>0.2</v>
      </c>
      <c r="AB316" s="4"/>
      <c r="AC316" s="4">
        <v>0.1</v>
      </c>
      <c r="AD316" s="4"/>
      <c r="AE316" s="4"/>
      <c r="AF316" s="4"/>
      <c r="AG316" s="4">
        <f>+I316+K316+M316+O316+Q316+S316+U316+W316+Y316+AA316+AC316+AE316</f>
        <v>0.99999999999999989</v>
      </c>
      <c r="AH316" s="30">
        <v>45505</v>
      </c>
      <c r="AI316" s="82">
        <v>45626</v>
      </c>
      <c r="AJ316" s="83" t="s">
        <v>494</v>
      </c>
      <c r="AK316" s="84" t="s">
        <v>186</v>
      </c>
      <c r="AL316" s="84" t="s">
        <v>43</v>
      </c>
      <c r="AM316" s="84" t="s">
        <v>43</v>
      </c>
      <c r="AN316" s="85" t="s">
        <v>110</v>
      </c>
      <c r="AO316" s="85"/>
    </row>
    <row r="317" spans="1:41" ht="75" x14ac:dyDescent="0.25">
      <c r="A317" s="28" t="s">
        <v>38</v>
      </c>
      <c r="B317" s="1" t="s">
        <v>77</v>
      </c>
      <c r="C317" s="3" t="s">
        <v>198</v>
      </c>
      <c r="D317" s="61" t="s">
        <v>198</v>
      </c>
      <c r="E317" s="61" t="s">
        <v>198</v>
      </c>
      <c r="F317" s="32" t="s">
        <v>371</v>
      </c>
      <c r="G317" s="32" t="s">
        <v>372</v>
      </c>
      <c r="H317" s="34">
        <v>0.02</v>
      </c>
      <c r="I317" s="80"/>
      <c r="J317" s="80"/>
      <c r="K317" s="80"/>
      <c r="L317" s="80"/>
      <c r="M317" s="80"/>
      <c r="N317" s="80"/>
      <c r="O317" s="80"/>
      <c r="P317" s="80"/>
      <c r="Q317" s="80"/>
      <c r="R317" s="80"/>
      <c r="S317" s="80"/>
      <c r="T317" s="80"/>
      <c r="U317" s="80"/>
      <c r="V317" s="80"/>
      <c r="W317" s="80">
        <v>0.5</v>
      </c>
      <c r="X317" s="80"/>
      <c r="Y317" s="80">
        <v>0.2</v>
      </c>
      <c r="Z317" s="80"/>
      <c r="AA317" s="80">
        <v>0.2</v>
      </c>
      <c r="AB317" s="80"/>
      <c r="AC317" s="80">
        <v>0.1</v>
      </c>
      <c r="AD317" s="80"/>
      <c r="AE317" s="80"/>
      <c r="AF317" s="80"/>
      <c r="AG317" s="80">
        <v>1</v>
      </c>
      <c r="AH317" s="39">
        <v>45505</v>
      </c>
      <c r="AI317" s="39">
        <v>45626</v>
      </c>
      <c r="AJ317" s="61" t="s">
        <v>494</v>
      </c>
      <c r="AK317" s="61" t="s">
        <v>360</v>
      </c>
      <c r="AL317" s="61" t="s">
        <v>43</v>
      </c>
      <c r="AM317" s="61" t="s">
        <v>43</v>
      </c>
      <c r="AN317" s="61" t="s">
        <v>110</v>
      </c>
      <c r="AO317" s="61"/>
    </row>
    <row r="318" spans="1:41" s="146" customFormat="1" ht="107.45" customHeight="1" x14ac:dyDescent="0.25">
      <c r="A318" s="28" t="s">
        <v>38</v>
      </c>
      <c r="B318" s="1" t="s">
        <v>77</v>
      </c>
      <c r="C318" s="81" t="s">
        <v>198</v>
      </c>
      <c r="D318" s="81" t="s">
        <v>198</v>
      </c>
      <c r="E318" s="81" t="s">
        <v>198</v>
      </c>
      <c r="F318" s="84" t="s">
        <v>371</v>
      </c>
      <c r="G318" s="28" t="s">
        <v>372</v>
      </c>
      <c r="H318" s="4">
        <v>1.4279999999999999E-2</v>
      </c>
      <c r="I318" s="4"/>
      <c r="J318" s="4"/>
      <c r="K318" s="4"/>
      <c r="L318" s="4"/>
      <c r="M318" s="4"/>
      <c r="N318" s="4"/>
      <c r="O318" s="4"/>
      <c r="P318" s="4"/>
      <c r="Q318" s="4"/>
      <c r="R318" s="4"/>
      <c r="S318" s="4"/>
      <c r="T318" s="4"/>
      <c r="U318" s="4"/>
      <c r="V318" s="4"/>
      <c r="W318" s="4">
        <v>0.5</v>
      </c>
      <c r="X318" s="4"/>
      <c r="Y318" s="4">
        <v>0.2</v>
      </c>
      <c r="Z318" s="4"/>
      <c r="AA318" s="4">
        <v>0.2</v>
      </c>
      <c r="AB318" s="4"/>
      <c r="AC318" s="4">
        <v>0.1</v>
      </c>
      <c r="AD318" s="4"/>
      <c r="AE318" s="4"/>
      <c r="AF318" s="4"/>
      <c r="AG318" s="4">
        <f>+I318+K318+M318+O318+Q318+S318+U318+W318+Y318+AA318+AC318+AE318</f>
        <v>0.99999999999999989</v>
      </c>
      <c r="AH318" s="30">
        <v>45505</v>
      </c>
      <c r="AI318" s="82">
        <v>45626</v>
      </c>
      <c r="AJ318" s="83" t="s">
        <v>494</v>
      </c>
      <c r="AK318" s="84" t="s">
        <v>682</v>
      </c>
      <c r="AL318" s="84" t="s">
        <v>43</v>
      </c>
      <c r="AM318" s="84" t="s">
        <v>43</v>
      </c>
      <c r="AN318" s="85" t="s">
        <v>110</v>
      </c>
      <c r="AO318" s="85"/>
    </row>
    <row r="319" spans="1:41" s="146" customFormat="1" ht="107.45" customHeight="1" x14ac:dyDescent="0.25">
      <c r="A319" s="28" t="s">
        <v>38</v>
      </c>
      <c r="B319" s="1" t="s">
        <v>77</v>
      </c>
      <c r="C319" s="81" t="s">
        <v>198</v>
      </c>
      <c r="D319" s="81" t="s">
        <v>198</v>
      </c>
      <c r="E319" s="81" t="s">
        <v>198</v>
      </c>
      <c r="F319" s="84" t="s">
        <v>371</v>
      </c>
      <c r="G319" s="28" t="s">
        <v>372</v>
      </c>
      <c r="H319" s="4">
        <v>1.67E-2</v>
      </c>
      <c r="I319" s="4"/>
      <c r="J319" s="4"/>
      <c r="K319" s="4"/>
      <c r="L319" s="4"/>
      <c r="M319" s="4"/>
      <c r="N319" s="4"/>
      <c r="O319" s="4"/>
      <c r="P319" s="4"/>
      <c r="Q319" s="4"/>
      <c r="R319" s="4"/>
      <c r="S319" s="4"/>
      <c r="T319" s="4"/>
      <c r="U319" s="4"/>
      <c r="V319" s="4"/>
      <c r="W319" s="4">
        <v>0.5</v>
      </c>
      <c r="X319" s="4"/>
      <c r="Y319" s="4">
        <v>0.2</v>
      </c>
      <c r="Z319" s="4"/>
      <c r="AA319" s="4">
        <v>0.2</v>
      </c>
      <c r="AB319" s="4"/>
      <c r="AC319" s="4">
        <v>0.1</v>
      </c>
      <c r="AD319" s="4"/>
      <c r="AE319" s="4"/>
      <c r="AF319" s="4"/>
      <c r="AG319" s="4">
        <f>+I319+K319+M319+O319+Q319+S319+U319+W319+Y319+AA319+AC319+AE319</f>
        <v>0.99999999999999989</v>
      </c>
      <c r="AH319" s="30">
        <v>45505</v>
      </c>
      <c r="AI319" s="82">
        <v>45626</v>
      </c>
      <c r="AJ319" s="83" t="s">
        <v>494</v>
      </c>
      <c r="AK319" s="61" t="s">
        <v>613</v>
      </c>
      <c r="AL319" s="84" t="s">
        <v>43</v>
      </c>
      <c r="AM319" s="84" t="s">
        <v>43</v>
      </c>
      <c r="AN319" s="85" t="s">
        <v>110</v>
      </c>
      <c r="AO319" s="85"/>
    </row>
    <row r="320" spans="1:41" ht="75" x14ac:dyDescent="0.25">
      <c r="A320" s="28" t="s">
        <v>38</v>
      </c>
      <c r="B320" s="1" t="s">
        <v>77</v>
      </c>
      <c r="C320" s="3" t="s">
        <v>198</v>
      </c>
      <c r="D320" s="61" t="s">
        <v>198</v>
      </c>
      <c r="E320" s="61" t="s">
        <v>198</v>
      </c>
      <c r="F320" s="32" t="s">
        <v>371</v>
      </c>
      <c r="G320" s="32" t="s">
        <v>372</v>
      </c>
      <c r="H320" s="34">
        <v>0.01</v>
      </c>
      <c r="I320" s="80"/>
      <c r="J320" s="80"/>
      <c r="K320" s="80"/>
      <c r="L320" s="80"/>
      <c r="M320" s="80"/>
      <c r="N320" s="80"/>
      <c r="O320" s="80"/>
      <c r="P320" s="80"/>
      <c r="Q320" s="80"/>
      <c r="R320" s="80"/>
      <c r="S320" s="80"/>
      <c r="T320" s="80"/>
      <c r="U320" s="80"/>
      <c r="V320" s="80"/>
      <c r="W320" s="80">
        <v>0.5</v>
      </c>
      <c r="X320" s="80"/>
      <c r="Y320" s="80">
        <v>0.2</v>
      </c>
      <c r="Z320" s="80"/>
      <c r="AA320" s="80">
        <v>0.2</v>
      </c>
      <c r="AB320" s="80"/>
      <c r="AC320" s="80">
        <v>0.1</v>
      </c>
      <c r="AD320" s="80"/>
      <c r="AE320" s="80"/>
      <c r="AF320" s="80"/>
      <c r="AG320" s="80">
        <v>1</v>
      </c>
      <c r="AH320" s="39">
        <v>45505</v>
      </c>
      <c r="AI320" s="39">
        <v>45626</v>
      </c>
      <c r="AJ320" s="61" t="s">
        <v>494</v>
      </c>
      <c r="AK320" s="61" t="s">
        <v>142</v>
      </c>
      <c r="AL320" s="61" t="s">
        <v>43</v>
      </c>
      <c r="AM320" s="61" t="s">
        <v>43</v>
      </c>
      <c r="AN320" s="61" t="s">
        <v>110</v>
      </c>
      <c r="AO320" s="61"/>
    </row>
    <row r="321" spans="1:41" ht="75" x14ac:dyDescent="0.25">
      <c r="A321" s="28" t="s">
        <v>38</v>
      </c>
      <c r="B321" s="1" t="s">
        <v>77</v>
      </c>
      <c r="C321" s="3" t="s">
        <v>198</v>
      </c>
      <c r="D321" s="61" t="s">
        <v>198</v>
      </c>
      <c r="E321" s="61" t="s">
        <v>198</v>
      </c>
      <c r="F321" s="32" t="s">
        <v>371</v>
      </c>
      <c r="G321" s="32" t="s">
        <v>372</v>
      </c>
      <c r="H321" s="34">
        <v>0.02</v>
      </c>
      <c r="I321" s="80"/>
      <c r="J321" s="80"/>
      <c r="K321" s="80"/>
      <c r="L321" s="80"/>
      <c r="M321" s="80"/>
      <c r="N321" s="80"/>
      <c r="O321" s="80"/>
      <c r="P321" s="80"/>
      <c r="Q321" s="80"/>
      <c r="R321" s="80"/>
      <c r="S321" s="80"/>
      <c r="T321" s="80"/>
      <c r="U321" s="80"/>
      <c r="V321" s="80"/>
      <c r="W321" s="80">
        <v>0.5</v>
      </c>
      <c r="X321" s="80"/>
      <c r="Y321" s="80">
        <v>0.2</v>
      </c>
      <c r="Z321" s="80"/>
      <c r="AA321" s="80">
        <v>0.2</v>
      </c>
      <c r="AB321" s="80"/>
      <c r="AC321" s="80">
        <v>0.1</v>
      </c>
      <c r="AD321" s="80"/>
      <c r="AE321" s="80"/>
      <c r="AF321" s="80"/>
      <c r="AG321" s="80">
        <v>1</v>
      </c>
      <c r="AH321" s="39">
        <v>45505</v>
      </c>
      <c r="AI321" s="39">
        <v>45626</v>
      </c>
      <c r="AJ321" s="61" t="s">
        <v>494</v>
      </c>
      <c r="AK321" s="61" t="s">
        <v>42</v>
      </c>
      <c r="AL321" s="61" t="s">
        <v>43</v>
      </c>
      <c r="AM321" s="61" t="s">
        <v>43</v>
      </c>
      <c r="AN321" s="61" t="s">
        <v>110</v>
      </c>
      <c r="AO321" s="61"/>
    </row>
    <row r="322" spans="1:41" s="146" customFormat="1" ht="105" x14ac:dyDescent="0.25">
      <c r="A322" s="28" t="s">
        <v>38</v>
      </c>
      <c r="B322" s="1" t="s">
        <v>77</v>
      </c>
      <c r="C322" s="81" t="s">
        <v>198</v>
      </c>
      <c r="D322" s="81" t="s">
        <v>198</v>
      </c>
      <c r="E322" s="81" t="s">
        <v>198</v>
      </c>
      <c r="F322" s="84" t="s">
        <v>603</v>
      </c>
      <c r="G322" s="28" t="s">
        <v>601</v>
      </c>
      <c r="H322" s="4">
        <v>0.01</v>
      </c>
      <c r="I322" s="4"/>
      <c r="J322" s="4"/>
      <c r="K322" s="4"/>
      <c r="L322" s="4"/>
      <c r="M322" s="4">
        <v>0.25</v>
      </c>
      <c r="N322" s="4"/>
      <c r="O322" s="4">
        <v>0.25</v>
      </c>
      <c r="P322" s="4"/>
      <c r="Q322" s="4">
        <v>0.5</v>
      </c>
      <c r="R322" s="4"/>
      <c r="S322" s="4"/>
      <c r="T322" s="4"/>
      <c r="U322" s="4"/>
      <c r="V322" s="4"/>
      <c r="W322" s="4"/>
      <c r="X322" s="4"/>
      <c r="Y322" s="4"/>
      <c r="Z322" s="4"/>
      <c r="AA322" s="4"/>
      <c r="AB322" s="4"/>
      <c r="AC322" s="4"/>
      <c r="AD322" s="4"/>
      <c r="AE322" s="4"/>
      <c r="AF322" s="4"/>
      <c r="AG322" s="4">
        <f t="shared" ref="AG322" si="13">+I322+K322+M322+O322+Q322+S322+U322+W322+Y322+AA322+AC322+AE322</f>
        <v>1</v>
      </c>
      <c r="AH322" s="30">
        <v>45352</v>
      </c>
      <c r="AI322" s="39">
        <v>45443</v>
      </c>
      <c r="AJ322" s="83" t="s">
        <v>602</v>
      </c>
      <c r="AK322" s="61" t="s">
        <v>552</v>
      </c>
      <c r="AL322" s="84" t="s">
        <v>43</v>
      </c>
      <c r="AM322" s="84" t="s">
        <v>43</v>
      </c>
      <c r="AN322" s="85" t="s">
        <v>110</v>
      </c>
      <c r="AO322" s="85"/>
    </row>
    <row r="323" spans="1:41" s="146" customFormat="1" ht="165" x14ac:dyDescent="0.25">
      <c r="A323" s="28" t="s">
        <v>38</v>
      </c>
      <c r="B323" s="1" t="s">
        <v>77</v>
      </c>
      <c r="C323" s="81" t="s">
        <v>198</v>
      </c>
      <c r="D323" s="81" t="s">
        <v>198</v>
      </c>
      <c r="E323" s="81" t="s">
        <v>198</v>
      </c>
      <c r="F323" s="84" t="s">
        <v>606</v>
      </c>
      <c r="G323" s="28" t="s">
        <v>604</v>
      </c>
      <c r="H323" s="4">
        <v>0.01</v>
      </c>
      <c r="I323" s="4"/>
      <c r="J323" s="4"/>
      <c r="K323" s="4">
        <v>0.09</v>
      </c>
      <c r="L323" s="4"/>
      <c r="M323" s="4">
        <v>0.09</v>
      </c>
      <c r="N323" s="4"/>
      <c r="O323" s="4">
        <v>0.09</v>
      </c>
      <c r="P323" s="4"/>
      <c r="Q323" s="4">
        <v>0.09</v>
      </c>
      <c r="R323" s="4"/>
      <c r="S323" s="4">
        <v>0.09</v>
      </c>
      <c r="T323" s="4"/>
      <c r="U323" s="4">
        <v>0.09</v>
      </c>
      <c r="V323" s="4"/>
      <c r="W323" s="4">
        <v>0.1</v>
      </c>
      <c r="X323" s="4"/>
      <c r="Y323" s="4">
        <v>0.09</v>
      </c>
      <c r="Z323" s="4"/>
      <c r="AA323" s="4">
        <v>0.09</v>
      </c>
      <c r="AB323" s="4"/>
      <c r="AC323" s="4">
        <v>0.09</v>
      </c>
      <c r="AD323" s="4"/>
      <c r="AE323" s="4">
        <v>0.09</v>
      </c>
      <c r="AF323" s="59"/>
      <c r="AG323" s="59">
        <f>I323+K323+M323+O323+Q323+S323+U323+W323+Y323+AA323+AC323+AE323</f>
        <v>0.99999999999999978</v>
      </c>
      <c r="AH323" s="30">
        <v>45323</v>
      </c>
      <c r="AI323" s="31">
        <v>45657</v>
      </c>
      <c r="AJ323" s="1" t="s">
        <v>605</v>
      </c>
      <c r="AK323" s="61" t="s">
        <v>552</v>
      </c>
      <c r="AL323" s="84" t="s">
        <v>43</v>
      </c>
      <c r="AM323" s="84" t="s">
        <v>43</v>
      </c>
      <c r="AN323" s="85" t="s">
        <v>110</v>
      </c>
      <c r="AO323" s="85"/>
    </row>
    <row r="324" spans="1:41" ht="135" x14ac:dyDescent="0.25">
      <c r="A324" s="28" t="s">
        <v>38</v>
      </c>
      <c r="B324" s="1" t="s">
        <v>77</v>
      </c>
      <c r="C324" s="3" t="s">
        <v>198</v>
      </c>
      <c r="D324" s="61" t="s">
        <v>198</v>
      </c>
      <c r="E324" s="61" t="s">
        <v>198</v>
      </c>
      <c r="F324" s="32" t="s">
        <v>373</v>
      </c>
      <c r="G324" s="32" t="s">
        <v>374</v>
      </c>
      <c r="H324" s="34">
        <v>0.01</v>
      </c>
      <c r="I324" s="80"/>
      <c r="J324" s="80"/>
      <c r="K324" s="80">
        <v>0.09</v>
      </c>
      <c r="L324" s="80"/>
      <c r="M324" s="80">
        <v>0.09</v>
      </c>
      <c r="N324" s="80"/>
      <c r="O324" s="80">
        <v>0.09</v>
      </c>
      <c r="P324" s="80"/>
      <c r="Q324" s="80">
        <v>0.09</v>
      </c>
      <c r="R324" s="80"/>
      <c r="S324" s="80">
        <v>0.09</v>
      </c>
      <c r="T324" s="80"/>
      <c r="U324" s="80">
        <v>0.09</v>
      </c>
      <c r="V324" s="80"/>
      <c r="W324" s="80">
        <v>0.1</v>
      </c>
      <c r="X324" s="80"/>
      <c r="Y324" s="80">
        <v>0.09</v>
      </c>
      <c r="Z324" s="80"/>
      <c r="AA324" s="80">
        <v>0.09</v>
      </c>
      <c r="AB324" s="80"/>
      <c r="AC324" s="80">
        <v>0.09</v>
      </c>
      <c r="AD324" s="80"/>
      <c r="AE324" s="80">
        <v>0.09</v>
      </c>
      <c r="AF324" s="80"/>
      <c r="AG324" s="80">
        <v>1</v>
      </c>
      <c r="AH324" s="39">
        <v>45323</v>
      </c>
      <c r="AI324" s="39">
        <v>45657</v>
      </c>
      <c r="AJ324" s="61" t="s">
        <v>495</v>
      </c>
      <c r="AK324" s="61" t="s">
        <v>142</v>
      </c>
      <c r="AL324" s="61" t="s">
        <v>43</v>
      </c>
      <c r="AM324" s="61" t="s">
        <v>43</v>
      </c>
      <c r="AN324" s="61" t="s">
        <v>110</v>
      </c>
      <c r="AO324" s="61"/>
    </row>
    <row r="325" spans="1:41" s="146" customFormat="1" ht="135" x14ac:dyDescent="0.25">
      <c r="A325" s="28" t="s">
        <v>38</v>
      </c>
      <c r="B325" s="1" t="s">
        <v>77</v>
      </c>
      <c r="C325" s="81" t="s">
        <v>198</v>
      </c>
      <c r="D325" s="81" t="s">
        <v>198</v>
      </c>
      <c r="E325" s="81" t="s">
        <v>198</v>
      </c>
      <c r="F325" s="84" t="s">
        <v>373</v>
      </c>
      <c r="G325" s="28" t="s">
        <v>374</v>
      </c>
      <c r="H325" s="4">
        <v>0.01</v>
      </c>
      <c r="I325" s="4"/>
      <c r="J325" s="4"/>
      <c r="K325" s="4">
        <v>0.09</v>
      </c>
      <c r="L325" s="4"/>
      <c r="M325" s="4">
        <v>0.09</v>
      </c>
      <c r="N325" s="4"/>
      <c r="O325" s="4">
        <v>0.09</v>
      </c>
      <c r="P325" s="4"/>
      <c r="Q325" s="4">
        <v>0.09</v>
      </c>
      <c r="R325" s="4"/>
      <c r="S325" s="4">
        <v>0.09</v>
      </c>
      <c r="T325" s="4"/>
      <c r="U325" s="4">
        <v>0.09</v>
      </c>
      <c r="V325" s="4"/>
      <c r="W325" s="4">
        <v>0.1</v>
      </c>
      <c r="X325" s="4"/>
      <c r="Y325" s="4">
        <v>0.09</v>
      </c>
      <c r="Z325" s="4"/>
      <c r="AA325" s="4">
        <v>0.09</v>
      </c>
      <c r="AB325" s="4"/>
      <c r="AC325" s="4">
        <v>0.09</v>
      </c>
      <c r="AD325" s="4"/>
      <c r="AE325" s="4">
        <v>0.09</v>
      </c>
      <c r="AF325" s="4"/>
      <c r="AG325" s="4">
        <f t="shared" ref="AG325:AG327" si="14">+I325+K325+M325+O325+Q325+S325+U325+W325+Y325+AA325+AC325+AE325</f>
        <v>0.99999999999999978</v>
      </c>
      <c r="AH325" s="30">
        <v>45323</v>
      </c>
      <c r="AI325" s="82">
        <v>45657</v>
      </c>
      <c r="AJ325" s="1" t="s">
        <v>495</v>
      </c>
      <c r="AK325" s="61" t="s">
        <v>552</v>
      </c>
      <c r="AL325" s="84" t="s">
        <v>43</v>
      </c>
      <c r="AM325" s="84" t="s">
        <v>43</v>
      </c>
      <c r="AN325" s="85" t="s">
        <v>110</v>
      </c>
      <c r="AO325" s="85"/>
    </row>
    <row r="326" spans="1:41" s="146" customFormat="1" ht="135" x14ac:dyDescent="0.25">
      <c r="A326" s="28" t="s">
        <v>38</v>
      </c>
      <c r="B326" s="1" t="s">
        <v>77</v>
      </c>
      <c r="C326" s="81" t="s">
        <v>198</v>
      </c>
      <c r="D326" s="81" t="s">
        <v>198</v>
      </c>
      <c r="E326" s="1" t="s">
        <v>198</v>
      </c>
      <c r="F326" s="84" t="s">
        <v>373</v>
      </c>
      <c r="G326" s="28" t="s">
        <v>374</v>
      </c>
      <c r="H326" s="4">
        <v>1.67E-2</v>
      </c>
      <c r="I326" s="4"/>
      <c r="J326" s="4"/>
      <c r="K326" s="4">
        <v>0.09</v>
      </c>
      <c r="L326" s="4"/>
      <c r="M326" s="4">
        <v>0.09</v>
      </c>
      <c r="N326" s="4"/>
      <c r="O326" s="4">
        <v>0.09</v>
      </c>
      <c r="P326" s="4"/>
      <c r="Q326" s="4">
        <v>0.09</v>
      </c>
      <c r="R326" s="4"/>
      <c r="S326" s="4">
        <v>0.09</v>
      </c>
      <c r="T326" s="4"/>
      <c r="U326" s="4">
        <v>0.09</v>
      </c>
      <c r="V326" s="4"/>
      <c r="W326" s="4">
        <v>0.1</v>
      </c>
      <c r="X326" s="4"/>
      <c r="Y326" s="4">
        <v>0.09</v>
      </c>
      <c r="Z326" s="4"/>
      <c r="AA326" s="4">
        <v>0.09</v>
      </c>
      <c r="AB326" s="4"/>
      <c r="AC326" s="4">
        <v>0.09</v>
      </c>
      <c r="AD326" s="4"/>
      <c r="AE326" s="4">
        <v>0.09</v>
      </c>
      <c r="AF326" s="4"/>
      <c r="AG326" s="4">
        <f t="shared" si="14"/>
        <v>0.99999999999999978</v>
      </c>
      <c r="AH326" s="30">
        <v>45323</v>
      </c>
      <c r="AI326" s="82">
        <v>45657</v>
      </c>
      <c r="AJ326" s="1" t="s">
        <v>495</v>
      </c>
      <c r="AK326" s="28" t="s">
        <v>648</v>
      </c>
      <c r="AL326" s="84" t="s">
        <v>43</v>
      </c>
      <c r="AM326" s="84" t="s">
        <v>43</v>
      </c>
      <c r="AN326" s="85" t="s">
        <v>110</v>
      </c>
      <c r="AO326" s="85"/>
    </row>
    <row r="327" spans="1:41" s="146" customFormat="1" ht="135" x14ac:dyDescent="0.25">
      <c r="A327" s="28" t="s">
        <v>38</v>
      </c>
      <c r="B327" s="1" t="s">
        <v>77</v>
      </c>
      <c r="C327" s="81" t="s">
        <v>198</v>
      </c>
      <c r="D327" s="81" t="s">
        <v>198</v>
      </c>
      <c r="E327" s="81" t="s">
        <v>198</v>
      </c>
      <c r="F327" s="84" t="s">
        <v>373</v>
      </c>
      <c r="G327" s="28" t="s">
        <v>374</v>
      </c>
      <c r="H327" s="4">
        <v>0.02</v>
      </c>
      <c r="I327" s="4"/>
      <c r="J327" s="4"/>
      <c r="K327" s="4">
        <v>0.09</v>
      </c>
      <c r="L327" s="4"/>
      <c r="M327" s="4">
        <v>0.09</v>
      </c>
      <c r="N327" s="4"/>
      <c r="O327" s="4">
        <v>0.09</v>
      </c>
      <c r="P327" s="4"/>
      <c r="Q327" s="4">
        <v>0.09</v>
      </c>
      <c r="R327" s="4"/>
      <c r="S327" s="4">
        <v>0.09</v>
      </c>
      <c r="T327" s="4"/>
      <c r="U327" s="4">
        <v>0.09</v>
      </c>
      <c r="V327" s="4"/>
      <c r="W327" s="4">
        <v>0.1</v>
      </c>
      <c r="X327" s="4"/>
      <c r="Y327" s="4">
        <v>0.09</v>
      </c>
      <c r="Z327" s="4"/>
      <c r="AA327" s="4">
        <v>0.09</v>
      </c>
      <c r="AB327" s="4"/>
      <c r="AC327" s="4">
        <v>0.09</v>
      </c>
      <c r="AD327" s="4"/>
      <c r="AE327" s="4">
        <v>0.09</v>
      </c>
      <c r="AF327" s="4"/>
      <c r="AG327" s="4">
        <f t="shared" si="14"/>
        <v>0.99999999999999978</v>
      </c>
      <c r="AH327" s="30">
        <v>45323</v>
      </c>
      <c r="AI327" s="82">
        <v>45657</v>
      </c>
      <c r="AJ327" s="1" t="s">
        <v>495</v>
      </c>
      <c r="AK327" s="84" t="s">
        <v>62</v>
      </c>
      <c r="AL327" s="84" t="s">
        <v>43</v>
      </c>
      <c r="AM327" s="84" t="s">
        <v>43</v>
      </c>
      <c r="AN327" s="85" t="s">
        <v>110</v>
      </c>
      <c r="AO327" s="85"/>
    </row>
    <row r="328" spans="1:41" ht="135" x14ac:dyDescent="0.25">
      <c r="A328" s="28" t="s">
        <v>38</v>
      </c>
      <c r="B328" s="1" t="s">
        <v>77</v>
      </c>
      <c r="C328" s="3" t="s">
        <v>198</v>
      </c>
      <c r="D328" s="61" t="s">
        <v>198</v>
      </c>
      <c r="E328" s="61" t="s">
        <v>198</v>
      </c>
      <c r="F328" s="32" t="s">
        <v>373</v>
      </c>
      <c r="G328" s="32" t="s">
        <v>374</v>
      </c>
      <c r="H328" s="34">
        <v>0.02</v>
      </c>
      <c r="I328" s="80"/>
      <c r="J328" s="80"/>
      <c r="K328" s="80">
        <v>0.09</v>
      </c>
      <c r="L328" s="80"/>
      <c r="M328" s="80">
        <v>0.09</v>
      </c>
      <c r="N328" s="80"/>
      <c r="O328" s="80">
        <v>0.09</v>
      </c>
      <c r="P328" s="80"/>
      <c r="Q328" s="80">
        <v>0.09</v>
      </c>
      <c r="R328" s="80"/>
      <c r="S328" s="80">
        <v>0.09</v>
      </c>
      <c r="T328" s="80"/>
      <c r="U328" s="80">
        <v>0.09</v>
      </c>
      <c r="V328" s="80"/>
      <c r="W328" s="80">
        <v>0.1</v>
      </c>
      <c r="X328" s="80"/>
      <c r="Y328" s="80">
        <v>0.09</v>
      </c>
      <c r="Z328" s="80"/>
      <c r="AA328" s="80">
        <v>0.09</v>
      </c>
      <c r="AB328" s="80"/>
      <c r="AC328" s="80">
        <v>0.09</v>
      </c>
      <c r="AD328" s="80"/>
      <c r="AE328" s="80">
        <v>0.09</v>
      </c>
      <c r="AF328" s="80"/>
      <c r="AG328" s="80">
        <v>1</v>
      </c>
      <c r="AH328" s="39">
        <v>45323</v>
      </c>
      <c r="AI328" s="39">
        <v>45657</v>
      </c>
      <c r="AJ328" s="61" t="s">
        <v>495</v>
      </c>
      <c r="AK328" s="61" t="s">
        <v>360</v>
      </c>
      <c r="AL328" s="61" t="s">
        <v>43</v>
      </c>
      <c r="AM328" s="61" t="s">
        <v>43</v>
      </c>
      <c r="AN328" s="61" t="s">
        <v>110</v>
      </c>
      <c r="AO328" s="61"/>
    </row>
    <row r="329" spans="1:41" s="146" customFormat="1" ht="135" x14ac:dyDescent="0.25">
      <c r="A329" s="28" t="s">
        <v>38</v>
      </c>
      <c r="B329" s="1" t="s">
        <v>77</v>
      </c>
      <c r="C329" s="81" t="s">
        <v>198</v>
      </c>
      <c r="D329" s="81" t="s">
        <v>198</v>
      </c>
      <c r="E329" s="81" t="s">
        <v>198</v>
      </c>
      <c r="F329" s="84" t="s">
        <v>373</v>
      </c>
      <c r="G329" s="28" t="s">
        <v>374</v>
      </c>
      <c r="H329" s="4">
        <v>0.02</v>
      </c>
      <c r="I329" s="4"/>
      <c r="J329" s="4"/>
      <c r="K329" s="4">
        <v>0.09</v>
      </c>
      <c r="L329" s="4"/>
      <c r="M329" s="4">
        <v>0.09</v>
      </c>
      <c r="N329" s="4"/>
      <c r="O329" s="4">
        <v>0.09</v>
      </c>
      <c r="P329" s="4"/>
      <c r="Q329" s="4">
        <v>0.09</v>
      </c>
      <c r="R329" s="4"/>
      <c r="S329" s="4">
        <v>0.09</v>
      </c>
      <c r="T329" s="4"/>
      <c r="U329" s="4">
        <v>0.09</v>
      </c>
      <c r="V329" s="4"/>
      <c r="W329" s="4">
        <v>0.1</v>
      </c>
      <c r="X329" s="4"/>
      <c r="Y329" s="4">
        <v>0.09</v>
      </c>
      <c r="Z329" s="4"/>
      <c r="AA329" s="4">
        <v>0.09</v>
      </c>
      <c r="AB329" s="4"/>
      <c r="AC329" s="4">
        <v>0.09</v>
      </c>
      <c r="AD329" s="4"/>
      <c r="AE329" s="4">
        <v>0.09</v>
      </c>
      <c r="AF329" s="4"/>
      <c r="AG329" s="4">
        <f t="shared" ref="AG329:AG331" si="15">+I329+K329+M329+O329+Q329+S329+U329+W329+Y329+AA329+AC329+AE329</f>
        <v>0.99999999999999978</v>
      </c>
      <c r="AH329" s="30">
        <v>45323</v>
      </c>
      <c r="AI329" s="82">
        <v>45657</v>
      </c>
      <c r="AJ329" s="1" t="s">
        <v>495</v>
      </c>
      <c r="AK329" s="84" t="s">
        <v>186</v>
      </c>
      <c r="AL329" s="84" t="s">
        <v>43</v>
      </c>
      <c r="AM329" s="84" t="s">
        <v>43</v>
      </c>
      <c r="AN329" s="85" t="s">
        <v>110</v>
      </c>
      <c r="AO329" s="85"/>
    </row>
    <row r="330" spans="1:41" s="146" customFormat="1" ht="135" x14ac:dyDescent="0.25">
      <c r="A330" s="28" t="s">
        <v>38</v>
      </c>
      <c r="B330" s="1" t="s">
        <v>77</v>
      </c>
      <c r="C330" s="81" t="s">
        <v>198</v>
      </c>
      <c r="D330" s="81" t="s">
        <v>198</v>
      </c>
      <c r="E330" s="81" t="s">
        <v>198</v>
      </c>
      <c r="F330" s="84" t="s">
        <v>373</v>
      </c>
      <c r="G330" s="28" t="s">
        <v>374</v>
      </c>
      <c r="H330" s="4">
        <v>1.4279999999999999E-2</v>
      </c>
      <c r="I330" s="4"/>
      <c r="J330" s="4"/>
      <c r="K330" s="4">
        <v>0.09</v>
      </c>
      <c r="L330" s="4"/>
      <c r="M330" s="4">
        <v>0.09</v>
      </c>
      <c r="N330" s="4"/>
      <c r="O330" s="4">
        <v>0.09</v>
      </c>
      <c r="P330" s="4"/>
      <c r="Q330" s="4">
        <v>0.09</v>
      </c>
      <c r="R330" s="4"/>
      <c r="S330" s="4">
        <v>0.09</v>
      </c>
      <c r="T330" s="4"/>
      <c r="U330" s="4">
        <v>0.09</v>
      </c>
      <c r="V330" s="4"/>
      <c r="W330" s="4">
        <v>0.1</v>
      </c>
      <c r="X330" s="4"/>
      <c r="Y330" s="4">
        <v>0.09</v>
      </c>
      <c r="Z330" s="4"/>
      <c r="AA330" s="4">
        <v>0.09</v>
      </c>
      <c r="AB330" s="4"/>
      <c r="AC330" s="4">
        <v>0.09</v>
      </c>
      <c r="AD330" s="4"/>
      <c r="AE330" s="4">
        <v>0.09</v>
      </c>
      <c r="AF330" s="4"/>
      <c r="AG330" s="4">
        <f t="shared" si="15"/>
        <v>0.99999999999999978</v>
      </c>
      <c r="AH330" s="30">
        <v>45323</v>
      </c>
      <c r="AI330" s="82">
        <v>45657</v>
      </c>
      <c r="AJ330" s="1" t="s">
        <v>495</v>
      </c>
      <c r="AK330" s="84" t="s">
        <v>682</v>
      </c>
      <c r="AL330" s="84" t="s">
        <v>43</v>
      </c>
      <c r="AM330" s="84" t="s">
        <v>43</v>
      </c>
      <c r="AN330" s="85" t="s">
        <v>110</v>
      </c>
      <c r="AO330" s="85"/>
    </row>
    <row r="331" spans="1:41" s="146" customFormat="1" ht="135" x14ac:dyDescent="0.25">
      <c r="A331" s="28" t="s">
        <v>38</v>
      </c>
      <c r="B331" s="1" t="s">
        <v>77</v>
      </c>
      <c r="C331" s="81" t="s">
        <v>198</v>
      </c>
      <c r="D331" s="81" t="s">
        <v>198</v>
      </c>
      <c r="E331" s="81" t="s">
        <v>198</v>
      </c>
      <c r="F331" s="84" t="s">
        <v>373</v>
      </c>
      <c r="G331" s="28" t="s">
        <v>374</v>
      </c>
      <c r="H331" s="4">
        <v>1.67E-2</v>
      </c>
      <c r="I331" s="4"/>
      <c r="J331" s="4"/>
      <c r="K331" s="4">
        <v>0.09</v>
      </c>
      <c r="L331" s="4"/>
      <c r="M331" s="4">
        <v>0.09</v>
      </c>
      <c r="N331" s="4"/>
      <c r="O331" s="4">
        <v>0.09</v>
      </c>
      <c r="P331" s="4"/>
      <c r="Q331" s="4">
        <v>0.09</v>
      </c>
      <c r="R331" s="4"/>
      <c r="S331" s="4">
        <v>0.09</v>
      </c>
      <c r="T331" s="4"/>
      <c r="U331" s="4">
        <v>0.09</v>
      </c>
      <c r="V331" s="4"/>
      <c r="W331" s="4">
        <v>0.1</v>
      </c>
      <c r="X331" s="4"/>
      <c r="Y331" s="4">
        <v>0.09</v>
      </c>
      <c r="Z331" s="4"/>
      <c r="AA331" s="4">
        <v>0.09</v>
      </c>
      <c r="AB331" s="4"/>
      <c r="AC331" s="4">
        <v>0.09</v>
      </c>
      <c r="AD331" s="4"/>
      <c r="AE331" s="4">
        <v>0.09</v>
      </c>
      <c r="AF331" s="4"/>
      <c r="AG331" s="4">
        <f t="shared" si="15"/>
        <v>0.99999999999999978</v>
      </c>
      <c r="AH331" s="30">
        <v>45323</v>
      </c>
      <c r="AI331" s="82">
        <v>45657</v>
      </c>
      <c r="AJ331" s="1" t="s">
        <v>495</v>
      </c>
      <c r="AK331" s="61" t="s">
        <v>613</v>
      </c>
      <c r="AL331" s="84" t="s">
        <v>43</v>
      </c>
      <c r="AM331" s="84" t="s">
        <v>43</v>
      </c>
      <c r="AN331" s="85" t="s">
        <v>110</v>
      </c>
      <c r="AO331" s="85"/>
    </row>
    <row r="332" spans="1:41" ht="135" x14ac:dyDescent="0.25">
      <c r="A332" s="28" t="s">
        <v>38</v>
      </c>
      <c r="B332" s="1" t="s">
        <v>77</v>
      </c>
      <c r="C332" s="3" t="s">
        <v>198</v>
      </c>
      <c r="D332" s="61" t="s">
        <v>198</v>
      </c>
      <c r="E332" s="61" t="s">
        <v>198</v>
      </c>
      <c r="F332" s="32" t="s">
        <v>373</v>
      </c>
      <c r="G332" s="32" t="s">
        <v>374</v>
      </c>
      <c r="H332" s="34">
        <v>0.01</v>
      </c>
      <c r="I332" s="80"/>
      <c r="J332" s="80"/>
      <c r="K332" s="80">
        <v>0.09</v>
      </c>
      <c r="L332" s="80"/>
      <c r="M332" s="80">
        <v>0.09</v>
      </c>
      <c r="N332" s="80"/>
      <c r="O332" s="80">
        <v>0.09</v>
      </c>
      <c r="P332" s="80"/>
      <c r="Q332" s="80">
        <v>0.09</v>
      </c>
      <c r="R332" s="80"/>
      <c r="S332" s="80">
        <v>0.09</v>
      </c>
      <c r="T332" s="80"/>
      <c r="U332" s="80">
        <v>0.09</v>
      </c>
      <c r="V332" s="80"/>
      <c r="W332" s="80">
        <v>0.1</v>
      </c>
      <c r="X332" s="80"/>
      <c r="Y332" s="80">
        <v>0.09</v>
      </c>
      <c r="Z332" s="80"/>
      <c r="AA332" s="80">
        <v>0.09</v>
      </c>
      <c r="AB332" s="80"/>
      <c r="AC332" s="80">
        <v>0.09</v>
      </c>
      <c r="AD332" s="80"/>
      <c r="AE332" s="80">
        <v>0.09</v>
      </c>
      <c r="AF332" s="80"/>
      <c r="AG332" s="80">
        <v>1</v>
      </c>
      <c r="AH332" s="39">
        <v>45323</v>
      </c>
      <c r="AI332" s="39">
        <v>45657</v>
      </c>
      <c r="AJ332" s="61" t="s">
        <v>495</v>
      </c>
      <c r="AK332" s="61" t="s">
        <v>42</v>
      </c>
      <c r="AL332" s="61" t="s">
        <v>43</v>
      </c>
      <c r="AM332" s="61" t="s">
        <v>43</v>
      </c>
      <c r="AN332" s="61" t="s">
        <v>110</v>
      </c>
      <c r="AO332" s="417" t="s">
        <v>731</v>
      </c>
    </row>
    <row r="333" spans="1:41" ht="135" x14ac:dyDescent="0.25">
      <c r="A333" s="101" t="s">
        <v>38</v>
      </c>
      <c r="B333" s="102" t="s">
        <v>77</v>
      </c>
      <c r="C333" s="119" t="s">
        <v>198</v>
      </c>
      <c r="D333" s="113" t="s">
        <v>198</v>
      </c>
      <c r="E333" s="113" t="s">
        <v>198</v>
      </c>
      <c r="F333" s="104" t="s">
        <v>373</v>
      </c>
      <c r="G333" s="104" t="s">
        <v>374</v>
      </c>
      <c r="H333" s="120">
        <v>0.01</v>
      </c>
      <c r="I333" s="121"/>
      <c r="J333" s="121"/>
      <c r="K333" s="121"/>
      <c r="L333" s="121"/>
      <c r="M333" s="121"/>
      <c r="N333" s="121"/>
      <c r="O333" s="122">
        <v>0.13</v>
      </c>
      <c r="P333" s="122"/>
      <c r="Q333" s="122">
        <v>0.13</v>
      </c>
      <c r="R333" s="122"/>
      <c r="S333" s="122">
        <v>0.13</v>
      </c>
      <c r="T333" s="122"/>
      <c r="U333" s="122">
        <v>0.13</v>
      </c>
      <c r="V333" s="122"/>
      <c r="W333" s="122">
        <v>0.12</v>
      </c>
      <c r="X333" s="122"/>
      <c r="Y333" s="122">
        <v>0.12</v>
      </c>
      <c r="Z333" s="122"/>
      <c r="AA333" s="122">
        <v>0.12</v>
      </c>
      <c r="AB333" s="122"/>
      <c r="AC333" s="122">
        <v>0.12</v>
      </c>
      <c r="AD333" s="121"/>
      <c r="AE333" s="121"/>
      <c r="AF333" s="121"/>
      <c r="AG333" s="121">
        <v>1</v>
      </c>
      <c r="AH333" s="118">
        <v>45383</v>
      </c>
      <c r="AI333" s="118">
        <v>45626</v>
      </c>
      <c r="AJ333" s="113" t="s">
        <v>495</v>
      </c>
      <c r="AK333" s="113" t="s">
        <v>42</v>
      </c>
      <c r="AL333" s="113" t="s">
        <v>43</v>
      </c>
      <c r="AM333" s="113" t="s">
        <v>43</v>
      </c>
      <c r="AN333" s="113" t="s">
        <v>110</v>
      </c>
      <c r="AO333" s="418"/>
    </row>
    <row r="334" spans="1:41" s="146" customFormat="1" ht="175.15" customHeight="1" x14ac:dyDescent="0.25">
      <c r="A334" s="28" t="s">
        <v>38</v>
      </c>
      <c r="B334" s="1" t="s">
        <v>77</v>
      </c>
      <c r="C334" s="81" t="s">
        <v>198</v>
      </c>
      <c r="D334" s="81" t="s">
        <v>198</v>
      </c>
      <c r="E334" s="81" t="s">
        <v>198</v>
      </c>
      <c r="F334" s="84" t="s">
        <v>609</v>
      </c>
      <c r="G334" s="90" t="s">
        <v>607</v>
      </c>
      <c r="H334" s="4">
        <v>0.01</v>
      </c>
      <c r="I334" s="91"/>
      <c r="J334" s="91"/>
      <c r="K334" s="91"/>
      <c r="L334" s="91"/>
      <c r="M334" s="91">
        <v>0.25</v>
      </c>
      <c r="N334" s="91"/>
      <c r="O334" s="91"/>
      <c r="P334" s="92"/>
      <c r="Q334" s="91"/>
      <c r="R334" s="92"/>
      <c r="S334" s="91">
        <v>0.25</v>
      </c>
      <c r="T334" s="92"/>
      <c r="U334" s="91"/>
      <c r="V334" s="92"/>
      <c r="W334" s="91"/>
      <c r="X334" s="92"/>
      <c r="Y334" s="91">
        <v>0.25</v>
      </c>
      <c r="Z334" s="92"/>
      <c r="AA334" s="91"/>
      <c r="AB334" s="92"/>
      <c r="AC334" s="92"/>
      <c r="AD334" s="92"/>
      <c r="AE334" s="91">
        <v>0.25</v>
      </c>
      <c r="AF334" s="92"/>
      <c r="AG334" s="4">
        <f t="shared" ref="AG334" si="16">+I334+K334+M334+O334+Q334+S334+U334+W334+Y334+AA334+AC334+AE334</f>
        <v>1</v>
      </c>
      <c r="AH334" s="82">
        <v>45352</v>
      </c>
      <c r="AI334" s="30">
        <v>45657</v>
      </c>
      <c r="AJ334" s="81" t="s">
        <v>608</v>
      </c>
      <c r="AK334" s="61" t="s">
        <v>552</v>
      </c>
      <c r="AL334" s="84" t="s">
        <v>43</v>
      </c>
      <c r="AM334" s="84" t="s">
        <v>43</v>
      </c>
      <c r="AN334" s="85" t="s">
        <v>110</v>
      </c>
      <c r="AO334" s="85"/>
    </row>
    <row r="335" spans="1:41" ht="105" x14ac:dyDescent="0.25">
      <c r="A335" s="28" t="s">
        <v>38</v>
      </c>
      <c r="B335" s="1" t="s">
        <v>77</v>
      </c>
      <c r="C335" s="3" t="s">
        <v>198</v>
      </c>
      <c r="D335" s="61" t="s">
        <v>198</v>
      </c>
      <c r="E335" s="61" t="s">
        <v>198</v>
      </c>
      <c r="F335" s="32" t="s">
        <v>445</v>
      </c>
      <c r="G335" s="32" t="s">
        <v>446</v>
      </c>
      <c r="H335" s="34">
        <v>0.5</v>
      </c>
      <c r="I335" s="80"/>
      <c r="J335" s="80"/>
      <c r="K335" s="80"/>
      <c r="L335" s="80"/>
      <c r="M335" s="80"/>
      <c r="N335" s="80"/>
      <c r="O335" s="80">
        <v>0.33</v>
      </c>
      <c r="P335" s="80"/>
      <c r="Q335" s="80"/>
      <c r="R335" s="80"/>
      <c r="S335" s="80"/>
      <c r="T335" s="80"/>
      <c r="U335" s="80"/>
      <c r="V335" s="80"/>
      <c r="W335" s="80">
        <v>0.33</v>
      </c>
      <c r="X335" s="80"/>
      <c r="Y335" s="80"/>
      <c r="Z335" s="80"/>
      <c r="AA335" s="80"/>
      <c r="AB335" s="80"/>
      <c r="AC335" s="80"/>
      <c r="AD335" s="80"/>
      <c r="AE335" s="80">
        <v>0.33</v>
      </c>
      <c r="AF335" s="80"/>
      <c r="AG335" s="80">
        <v>1</v>
      </c>
      <c r="AH335" s="39">
        <v>45383</v>
      </c>
      <c r="AI335" s="39">
        <v>45657</v>
      </c>
      <c r="AJ335" s="61" t="s">
        <v>526</v>
      </c>
      <c r="AK335" s="61" t="s">
        <v>525</v>
      </c>
      <c r="AL335" s="61" t="s">
        <v>43</v>
      </c>
      <c r="AM335" s="61" t="s">
        <v>43</v>
      </c>
      <c r="AN335" s="61" t="s">
        <v>110</v>
      </c>
      <c r="AO335" s="61"/>
    </row>
    <row r="336" spans="1:41" ht="105" x14ac:dyDescent="0.25">
      <c r="A336" s="28" t="s">
        <v>38</v>
      </c>
      <c r="B336" s="1" t="s">
        <v>77</v>
      </c>
      <c r="C336" s="3" t="s">
        <v>198</v>
      </c>
      <c r="D336" s="61" t="s">
        <v>198</v>
      </c>
      <c r="E336" s="61" t="s">
        <v>198</v>
      </c>
      <c r="F336" s="32" t="s">
        <v>393</v>
      </c>
      <c r="G336" s="32" t="s">
        <v>394</v>
      </c>
      <c r="H336" s="34">
        <v>0.02</v>
      </c>
      <c r="I336" s="80"/>
      <c r="J336" s="80"/>
      <c r="K336" s="80"/>
      <c r="L336" s="80"/>
      <c r="M336" s="80"/>
      <c r="N336" s="80"/>
      <c r="O336" s="80"/>
      <c r="P336" s="80"/>
      <c r="Q336" s="80"/>
      <c r="R336" s="80"/>
      <c r="S336" s="80"/>
      <c r="T336" s="80"/>
      <c r="U336" s="80"/>
      <c r="V336" s="80"/>
      <c r="W336" s="80"/>
      <c r="X336" s="80"/>
      <c r="Y336" s="80"/>
      <c r="Z336" s="80"/>
      <c r="AA336" s="80"/>
      <c r="AB336" s="80"/>
      <c r="AC336" s="80">
        <v>0.3</v>
      </c>
      <c r="AD336" s="80"/>
      <c r="AE336" s="80">
        <v>0.7</v>
      </c>
      <c r="AF336" s="80"/>
      <c r="AG336" s="80">
        <v>1</v>
      </c>
      <c r="AH336" s="39">
        <v>45597</v>
      </c>
      <c r="AI336" s="39">
        <v>45657</v>
      </c>
      <c r="AJ336" s="61" t="s">
        <v>504</v>
      </c>
      <c r="AK336" s="61" t="s">
        <v>109</v>
      </c>
      <c r="AL336" s="61" t="s">
        <v>43</v>
      </c>
      <c r="AM336" s="61" t="s">
        <v>43</v>
      </c>
      <c r="AN336" s="61" t="s">
        <v>110</v>
      </c>
      <c r="AO336" s="61"/>
    </row>
    <row r="337" spans="1:41" ht="90" x14ac:dyDescent="0.25">
      <c r="A337" s="28" t="s">
        <v>38</v>
      </c>
      <c r="B337" s="1" t="s">
        <v>77</v>
      </c>
      <c r="C337" s="3" t="s">
        <v>198</v>
      </c>
      <c r="D337" s="61" t="s">
        <v>198</v>
      </c>
      <c r="E337" s="61" t="s">
        <v>198</v>
      </c>
      <c r="F337" s="32" t="s">
        <v>479</v>
      </c>
      <c r="G337" s="32" t="s">
        <v>480</v>
      </c>
      <c r="H337" s="34">
        <v>0.03</v>
      </c>
      <c r="I337" s="80"/>
      <c r="J337" s="80"/>
      <c r="K337" s="80"/>
      <c r="L337" s="80"/>
      <c r="M337" s="80"/>
      <c r="N337" s="80"/>
      <c r="O337" s="80">
        <v>0.25</v>
      </c>
      <c r="P337" s="80"/>
      <c r="Q337" s="80"/>
      <c r="R337" s="80"/>
      <c r="S337" s="80"/>
      <c r="T337" s="80"/>
      <c r="U337" s="80">
        <v>0.25</v>
      </c>
      <c r="V337" s="80"/>
      <c r="W337" s="80"/>
      <c r="X337" s="80"/>
      <c r="Y337" s="80"/>
      <c r="Z337" s="80"/>
      <c r="AA337" s="80">
        <v>0.25</v>
      </c>
      <c r="AB337" s="80"/>
      <c r="AC337" s="80"/>
      <c r="AD337" s="80"/>
      <c r="AE337" s="80">
        <v>0.25</v>
      </c>
      <c r="AF337" s="80"/>
      <c r="AG337" s="80">
        <v>1</v>
      </c>
      <c r="AH337" s="39">
        <v>45383</v>
      </c>
      <c r="AI337" s="39">
        <v>45657</v>
      </c>
      <c r="AJ337" s="61" t="s">
        <v>96</v>
      </c>
      <c r="AK337" s="61" t="s">
        <v>528</v>
      </c>
      <c r="AL337" s="61" t="s">
        <v>43</v>
      </c>
      <c r="AM337" s="61" t="s">
        <v>43</v>
      </c>
      <c r="AN337" s="61" t="s">
        <v>110</v>
      </c>
      <c r="AO337" s="61"/>
    </row>
    <row r="338" spans="1:41" ht="105" x14ac:dyDescent="0.25">
      <c r="A338" s="28" t="s">
        <v>38</v>
      </c>
      <c r="B338" s="1" t="s">
        <v>77</v>
      </c>
      <c r="C338" s="3" t="s">
        <v>198</v>
      </c>
      <c r="D338" s="61" t="s">
        <v>198</v>
      </c>
      <c r="E338" s="61" t="s">
        <v>198</v>
      </c>
      <c r="F338" s="32" t="s">
        <v>395</v>
      </c>
      <c r="G338" s="32" t="s">
        <v>396</v>
      </c>
      <c r="H338" s="34">
        <v>0.02</v>
      </c>
      <c r="I338" s="80"/>
      <c r="J338" s="80"/>
      <c r="K338" s="80"/>
      <c r="L338" s="80"/>
      <c r="M338" s="80">
        <v>0.2</v>
      </c>
      <c r="N338" s="80"/>
      <c r="O338" s="80">
        <v>0.2</v>
      </c>
      <c r="P338" s="80"/>
      <c r="Q338" s="80">
        <v>0.2</v>
      </c>
      <c r="R338" s="80"/>
      <c r="S338" s="80">
        <v>0.4</v>
      </c>
      <c r="T338" s="80"/>
      <c r="U338" s="80"/>
      <c r="V338" s="80"/>
      <c r="W338" s="80"/>
      <c r="X338" s="80"/>
      <c r="Y338" s="80"/>
      <c r="Z338" s="80"/>
      <c r="AA338" s="80"/>
      <c r="AB338" s="80"/>
      <c r="AC338" s="80"/>
      <c r="AD338" s="80"/>
      <c r="AE338" s="80"/>
      <c r="AF338" s="80"/>
      <c r="AG338" s="80">
        <v>1</v>
      </c>
      <c r="AH338" s="39">
        <v>45352</v>
      </c>
      <c r="AI338" s="39">
        <v>45473</v>
      </c>
      <c r="AJ338" s="61" t="s">
        <v>505</v>
      </c>
      <c r="AK338" s="61" t="s">
        <v>109</v>
      </c>
      <c r="AL338" s="61" t="s">
        <v>43</v>
      </c>
      <c r="AM338" s="61" t="s">
        <v>43</v>
      </c>
      <c r="AN338" s="61" t="s">
        <v>110</v>
      </c>
      <c r="AO338" s="61"/>
    </row>
    <row r="339" spans="1:41" s="146" customFormat="1" ht="93" customHeight="1" x14ac:dyDescent="0.25">
      <c r="A339" s="28" t="s">
        <v>38</v>
      </c>
      <c r="B339" s="1" t="s">
        <v>77</v>
      </c>
      <c r="C339" s="93" t="s">
        <v>198</v>
      </c>
      <c r="D339" s="93" t="s">
        <v>198</v>
      </c>
      <c r="E339" s="81" t="s">
        <v>198</v>
      </c>
      <c r="F339" s="84" t="s">
        <v>612</v>
      </c>
      <c r="G339" s="28" t="s">
        <v>610</v>
      </c>
      <c r="H339" s="4">
        <v>0.01</v>
      </c>
      <c r="I339" s="4"/>
      <c r="J339" s="4"/>
      <c r="K339" s="4"/>
      <c r="L339" s="4"/>
      <c r="M339" s="4"/>
      <c r="N339" s="4"/>
      <c r="O339" s="4"/>
      <c r="P339" s="4"/>
      <c r="Q339" s="4"/>
      <c r="R339" s="4"/>
      <c r="S339" s="4"/>
      <c r="T339" s="4"/>
      <c r="U339" s="4">
        <v>0.5</v>
      </c>
      <c r="V339" s="4"/>
      <c r="W339" s="4"/>
      <c r="X339" s="4"/>
      <c r="Y339" s="4"/>
      <c r="Z339" s="4"/>
      <c r="AA339" s="4"/>
      <c r="AB339" s="4"/>
      <c r="AC339" s="4">
        <v>0.5</v>
      </c>
      <c r="AD339" s="4"/>
      <c r="AE339" s="4"/>
      <c r="AF339" s="4"/>
      <c r="AG339" s="4">
        <f t="shared" ref="AG339" si="17">+I339+K339+M339+O339+Q339+S339+U339+W339+Y339+AA339+AC339+AE339</f>
        <v>1</v>
      </c>
      <c r="AH339" s="30">
        <v>45474</v>
      </c>
      <c r="AI339" s="82">
        <v>45626</v>
      </c>
      <c r="AJ339" s="1" t="s">
        <v>611</v>
      </c>
      <c r="AK339" s="61" t="s">
        <v>552</v>
      </c>
      <c r="AL339" s="84" t="s">
        <v>43</v>
      </c>
      <c r="AM339" s="84" t="s">
        <v>43</v>
      </c>
      <c r="AN339" s="85" t="s">
        <v>110</v>
      </c>
      <c r="AO339" s="85"/>
    </row>
    <row r="340" spans="1:41" ht="75" x14ac:dyDescent="0.25">
      <c r="A340" s="28" t="s">
        <v>38</v>
      </c>
      <c r="B340" s="1" t="s">
        <v>77</v>
      </c>
      <c r="C340" s="3" t="s">
        <v>198</v>
      </c>
      <c r="D340" s="61" t="s">
        <v>198</v>
      </c>
      <c r="E340" s="61" t="s">
        <v>198</v>
      </c>
      <c r="F340" s="32" t="s">
        <v>429</v>
      </c>
      <c r="G340" s="32" t="s">
        <v>430</v>
      </c>
      <c r="H340" s="34">
        <v>0.02</v>
      </c>
      <c r="I340" s="80"/>
      <c r="J340" s="80"/>
      <c r="K340" s="80"/>
      <c r="L340" s="80"/>
      <c r="M340" s="80">
        <v>0.5</v>
      </c>
      <c r="N340" s="80"/>
      <c r="O340" s="80">
        <v>0.25</v>
      </c>
      <c r="P340" s="80"/>
      <c r="Q340" s="80">
        <v>0.25</v>
      </c>
      <c r="R340" s="80"/>
      <c r="S340" s="80"/>
      <c r="T340" s="80"/>
      <c r="U340" s="80"/>
      <c r="V340" s="80"/>
      <c r="W340" s="80"/>
      <c r="X340" s="80"/>
      <c r="Y340" s="80"/>
      <c r="Z340" s="80"/>
      <c r="AA340" s="80"/>
      <c r="AB340" s="80"/>
      <c r="AC340" s="80"/>
      <c r="AD340" s="80"/>
      <c r="AE340" s="80"/>
      <c r="AF340" s="80"/>
      <c r="AG340" s="80">
        <v>1</v>
      </c>
      <c r="AH340" s="39">
        <v>45323</v>
      </c>
      <c r="AI340" s="39">
        <v>45382</v>
      </c>
      <c r="AJ340" s="61" t="s">
        <v>519</v>
      </c>
      <c r="AK340" s="61" t="s">
        <v>231</v>
      </c>
      <c r="AL340" s="61" t="s">
        <v>43</v>
      </c>
      <c r="AM340" s="61" t="s">
        <v>43</v>
      </c>
      <c r="AN340" s="61" t="s">
        <v>110</v>
      </c>
      <c r="AO340" s="61"/>
    </row>
    <row r="341" spans="1:41" ht="75" customHeight="1" x14ac:dyDescent="0.25">
      <c r="A341" s="28" t="s">
        <v>38</v>
      </c>
      <c r="B341" s="1" t="s">
        <v>77</v>
      </c>
      <c r="C341" s="3" t="s">
        <v>198</v>
      </c>
      <c r="D341" s="61" t="s">
        <v>198</v>
      </c>
      <c r="E341" s="61" t="s">
        <v>198</v>
      </c>
      <c r="F341" s="32" t="s">
        <v>431</v>
      </c>
      <c r="G341" s="32" t="s">
        <v>432</v>
      </c>
      <c r="H341" s="34">
        <v>0.03</v>
      </c>
      <c r="I341" s="80"/>
      <c r="J341" s="80"/>
      <c r="K341" s="80">
        <v>0.5</v>
      </c>
      <c r="L341" s="80"/>
      <c r="M341" s="80">
        <v>0.5</v>
      </c>
      <c r="N341" s="80"/>
      <c r="O341" s="80"/>
      <c r="P341" s="80"/>
      <c r="Q341" s="80"/>
      <c r="R341" s="80"/>
      <c r="S341" s="80"/>
      <c r="T341" s="80"/>
      <c r="U341" s="80"/>
      <c r="V341" s="80"/>
      <c r="W341" s="80"/>
      <c r="X341" s="80"/>
      <c r="Y341" s="80"/>
      <c r="Z341" s="80"/>
      <c r="AA341" s="80"/>
      <c r="AB341" s="80"/>
      <c r="AC341" s="80"/>
      <c r="AD341" s="80"/>
      <c r="AE341" s="80"/>
      <c r="AF341" s="80"/>
      <c r="AG341" s="80">
        <v>1</v>
      </c>
      <c r="AH341" s="39">
        <v>45323</v>
      </c>
      <c r="AI341" s="39">
        <v>45382</v>
      </c>
      <c r="AJ341" s="61" t="s">
        <v>520</v>
      </c>
      <c r="AK341" s="61" t="s">
        <v>231</v>
      </c>
      <c r="AL341" s="61" t="s">
        <v>43</v>
      </c>
      <c r="AM341" s="61" t="s">
        <v>43</v>
      </c>
      <c r="AN341" s="61" t="s">
        <v>110</v>
      </c>
      <c r="AO341" s="417" t="s">
        <v>725</v>
      </c>
    </row>
    <row r="342" spans="1:41" ht="75" x14ac:dyDescent="0.25">
      <c r="A342" s="101" t="s">
        <v>38</v>
      </c>
      <c r="B342" s="102" t="s">
        <v>77</v>
      </c>
      <c r="C342" s="119" t="s">
        <v>198</v>
      </c>
      <c r="D342" s="113" t="s">
        <v>198</v>
      </c>
      <c r="E342" s="113" t="s">
        <v>198</v>
      </c>
      <c r="F342" s="104" t="s">
        <v>431</v>
      </c>
      <c r="G342" s="104" t="s">
        <v>432</v>
      </c>
      <c r="H342" s="120">
        <v>0.03</v>
      </c>
      <c r="I342" s="121"/>
      <c r="J342" s="121"/>
      <c r="K342" s="122">
        <v>0.25</v>
      </c>
      <c r="L342" s="122"/>
      <c r="M342" s="122">
        <v>0.25</v>
      </c>
      <c r="N342" s="122"/>
      <c r="O342" s="122">
        <v>0.25</v>
      </c>
      <c r="P342" s="122"/>
      <c r="Q342" s="122">
        <v>0.25</v>
      </c>
      <c r="R342" s="121"/>
      <c r="S342" s="121"/>
      <c r="T342" s="121"/>
      <c r="U342" s="121"/>
      <c r="V342" s="121"/>
      <c r="W342" s="121"/>
      <c r="X342" s="121"/>
      <c r="Y342" s="121"/>
      <c r="Z342" s="121"/>
      <c r="AA342" s="121"/>
      <c r="AB342" s="121"/>
      <c r="AC342" s="121"/>
      <c r="AD342" s="121"/>
      <c r="AE342" s="121"/>
      <c r="AF342" s="121"/>
      <c r="AG342" s="121">
        <v>1</v>
      </c>
      <c r="AH342" s="118">
        <v>45323</v>
      </c>
      <c r="AI342" s="118">
        <v>45442</v>
      </c>
      <c r="AJ342" s="113" t="s">
        <v>520</v>
      </c>
      <c r="AK342" s="113" t="s">
        <v>231</v>
      </c>
      <c r="AL342" s="113" t="s">
        <v>43</v>
      </c>
      <c r="AM342" s="113" t="s">
        <v>43</v>
      </c>
      <c r="AN342" s="113" t="s">
        <v>110</v>
      </c>
      <c r="AO342" s="419"/>
    </row>
    <row r="343" spans="1:41" ht="90" x14ac:dyDescent="0.25">
      <c r="A343" s="28" t="s">
        <v>38</v>
      </c>
      <c r="B343" s="1" t="s">
        <v>77</v>
      </c>
      <c r="C343" s="3" t="s">
        <v>198</v>
      </c>
      <c r="D343" s="61" t="s">
        <v>198</v>
      </c>
      <c r="E343" s="61" t="s">
        <v>198</v>
      </c>
      <c r="F343" s="32" t="s">
        <v>433</v>
      </c>
      <c r="G343" s="32" t="s">
        <v>434</v>
      </c>
      <c r="H343" s="34">
        <v>0.02</v>
      </c>
      <c r="I343" s="80"/>
      <c r="J343" s="80"/>
      <c r="K343" s="80">
        <v>0.15</v>
      </c>
      <c r="L343" s="80"/>
      <c r="M343" s="80"/>
      <c r="N343" s="80"/>
      <c r="O343" s="80">
        <v>0.15</v>
      </c>
      <c r="P343" s="80"/>
      <c r="Q343" s="80"/>
      <c r="R343" s="80"/>
      <c r="S343" s="80">
        <v>0.15</v>
      </c>
      <c r="T343" s="80"/>
      <c r="U343" s="80"/>
      <c r="V343" s="80"/>
      <c r="W343" s="80">
        <v>0.15</v>
      </c>
      <c r="X343" s="80"/>
      <c r="Y343" s="80"/>
      <c r="Z343" s="80"/>
      <c r="AA343" s="80">
        <v>0.15</v>
      </c>
      <c r="AB343" s="80"/>
      <c r="AC343" s="80"/>
      <c r="AD343" s="80"/>
      <c r="AE343" s="80">
        <v>0.25</v>
      </c>
      <c r="AF343" s="80"/>
      <c r="AG343" s="80">
        <v>1</v>
      </c>
      <c r="AH343" s="39">
        <v>45323</v>
      </c>
      <c r="AI343" s="39">
        <v>45657</v>
      </c>
      <c r="AJ343" s="61" t="s">
        <v>271</v>
      </c>
      <c r="AK343" s="61" t="s">
        <v>231</v>
      </c>
      <c r="AL343" s="61" t="s">
        <v>43</v>
      </c>
      <c r="AM343" s="61" t="s">
        <v>43</v>
      </c>
      <c r="AN343" s="61" t="s">
        <v>110</v>
      </c>
      <c r="AO343" s="419"/>
    </row>
    <row r="344" spans="1:41" ht="90" x14ac:dyDescent="0.25">
      <c r="A344" s="101" t="s">
        <v>38</v>
      </c>
      <c r="B344" s="102" t="s">
        <v>77</v>
      </c>
      <c r="C344" s="119" t="s">
        <v>198</v>
      </c>
      <c r="D344" s="113" t="s">
        <v>198</v>
      </c>
      <c r="E344" s="113" t="s">
        <v>198</v>
      </c>
      <c r="F344" s="104" t="s">
        <v>433</v>
      </c>
      <c r="G344" s="104" t="s">
        <v>434</v>
      </c>
      <c r="H344" s="120">
        <v>0.02</v>
      </c>
      <c r="I344" s="121"/>
      <c r="J344" s="121"/>
      <c r="K344" s="122">
        <v>0.05</v>
      </c>
      <c r="L344" s="122"/>
      <c r="M344" s="122"/>
      <c r="N344" s="122"/>
      <c r="O344" s="122">
        <v>0.15</v>
      </c>
      <c r="P344" s="122"/>
      <c r="Q344" s="122"/>
      <c r="R344" s="122"/>
      <c r="S344" s="122">
        <v>0.2</v>
      </c>
      <c r="T344" s="122"/>
      <c r="U344" s="122"/>
      <c r="V344" s="122"/>
      <c r="W344" s="122">
        <v>0.2</v>
      </c>
      <c r="X344" s="122"/>
      <c r="Y344" s="122"/>
      <c r="Z344" s="122"/>
      <c r="AA344" s="122">
        <v>0.2</v>
      </c>
      <c r="AB344" s="122"/>
      <c r="AC344" s="122"/>
      <c r="AD344" s="122"/>
      <c r="AE344" s="122">
        <v>0.2</v>
      </c>
      <c r="AF344" s="121"/>
      <c r="AG344" s="121">
        <v>1</v>
      </c>
      <c r="AH344" s="114">
        <v>45323</v>
      </c>
      <c r="AI344" s="114">
        <v>45657</v>
      </c>
      <c r="AJ344" s="113" t="s">
        <v>271</v>
      </c>
      <c r="AK344" s="113" t="s">
        <v>231</v>
      </c>
      <c r="AL344" s="113" t="s">
        <v>43</v>
      </c>
      <c r="AM344" s="113" t="s">
        <v>43</v>
      </c>
      <c r="AN344" s="113" t="s">
        <v>110</v>
      </c>
      <c r="AO344" s="419"/>
    </row>
    <row r="345" spans="1:41" ht="90" x14ac:dyDescent="0.25">
      <c r="A345" s="28" t="s">
        <v>38</v>
      </c>
      <c r="B345" s="1" t="s">
        <v>77</v>
      </c>
      <c r="C345" s="3" t="s">
        <v>198</v>
      </c>
      <c r="D345" s="61" t="s">
        <v>198</v>
      </c>
      <c r="E345" s="61" t="s">
        <v>198</v>
      </c>
      <c r="F345" s="32" t="s">
        <v>435</v>
      </c>
      <c r="G345" s="32" t="s">
        <v>436</v>
      </c>
      <c r="H345" s="34">
        <v>0.08</v>
      </c>
      <c r="I345" s="80"/>
      <c r="J345" s="80"/>
      <c r="K345" s="80"/>
      <c r="L345" s="80"/>
      <c r="M345" s="80">
        <v>0.25</v>
      </c>
      <c r="N345" s="80"/>
      <c r="O345" s="80"/>
      <c r="P345" s="80"/>
      <c r="Q345" s="80"/>
      <c r="R345" s="80"/>
      <c r="S345" s="80">
        <v>0.25</v>
      </c>
      <c r="T345" s="80"/>
      <c r="U345" s="80"/>
      <c r="V345" s="80"/>
      <c r="W345" s="80"/>
      <c r="X345" s="80"/>
      <c r="Y345" s="80">
        <v>0.25</v>
      </c>
      <c r="Z345" s="80"/>
      <c r="AA345" s="80"/>
      <c r="AB345" s="80"/>
      <c r="AC345" s="80"/>
      <c r="AD345" s="80"/>
      <c r="AE345" s="80">
        <v>0.25</v>
      </c>
      <c r="AF345" s="80"/>
      <c r="AG345" s="80">
        <v>1</v>
      </c>
      <c r="AH345" s="39">
        <v>45352</v>
      </c>
      <c r="AI345" s="39">
        <v>45657</v>
      </c>
      <c r="AJ345" s="61" t="s">
        <v>521</v>
      </c>
      <c r="AK345" s="61" t="s">
        <v>231</v>
      </c>
      <c r="AL345" s="61" t="s">
        <v>43</v>
      </c>
      <c r="AM345" s="61" t="s">
        <v>43</v>
      </c>
      <c r="AN345" s="61" t="s">
        <v>110</v>
      </c>
      <c r="AO345" s="419"/>
    </row>
    <row r="346" spans="1:41" ht="90" x14ac:dyDescent="0.25">
      <c r="A346" s="101" t="s">
        <v>38</v>
      </c>
      <c r="B346" s="102" t="s">
        <v>77</v>
      </c>
      <c r="C346" s="119" t="s">
        <v>198</v>
      </c>
      <c r="D346" s="113" t="s">
        <v>198</v>
      </c>
      <c r="E346" s="113" t="s">
        <v>198</v>
      </c>
      <c r="F346" s="104" t="s">
        <v>435</v>
      </c>
      <c r="G346" s="104" t="s">
        <v>436</v>
      </c>
      <c r="H346" s="120">
        <v>0.08</v>
      </c>
      <c r="I346" s="121"/>
      <c r="J346" s="121"/>
      <c r="K346" s="121"/>
      <c r="L346" s="121"/>
      <c r="M346" s="121"/>
      <c r="N346" s="121"/>
      <c r="O346" s="122">
        <v>0.33</v>
      </c>
      <c r="P346" s="121"/>
      <c r="Q346" s="121"/>
      <c r="R346" s="121"/>
      <c r="S346" s="121"/>
      <c r="T346" s="121"/>
      <c r="U346" s="122">
        <v>0.33</v>
      </c>
      <c r="V346" s="121"/>
      <c r="W346" s="121"/>
      <c r="X346" s="121"/>
      <c r="Y346" s="121"/>
      <c r="Z346" s="121"/>
      <c r="AA346" s="122">
        <v>0.34</v>
      </c>
      <c r="AB346" s="121"/>
      <c r="AC346" s="121"/>
      <c r="AD346" s="121"/>
      <c r="AE346" s="121"/>
      <c r="AF346" s="121"/>
      <c r="AG346" s="121">
        <v>1</v>
      </c>
      <c r="AH346" s="118">
        <v>45383</v>
      </c>
      <c r="AI346" s="118">
        <v>45595</v>
      </c>
      <c r="AJ346" s="113" t="s">
        <v>521</v>
      </c>
      <c r="AK346" s="113" t="s">
        <v>231</v>
      </c>
      <c r="AL346" s="113" t="s">
        <v>43</v>
      </c>
      <c r="AM346" s="113" t="s">
        <v>43</v>
      </c>
      <c r="AN346" s="113" t="s">
        <v>110</v>
      </c>
      <c r="AO346" s="418"/>
    </row>
    <row r="347" spans="1:41" ht="90" x14ac:dyDescent="0.25">
      <c r="A347" s="28" t="s">
        <v>38</v>
      </c>
      <c r="B347" s="1" t="s">
        <v>77</v>
      </c>
      <c r="C347" s="3" t="s">
        <v>198</v>
      </c>
      <c r="D347" s="61" t="s">
        <v>198</v>
      </c>
      <c r="E347" s="61" t="s">
        <v>198</v>
      </c>
      <c r="F347" s="32" t="s">
        <v>437</v>
      </c>
      <c r="G347" s="32" t="s">
        <v>438</v>
      </c>
      <c r="H347" s="34">
        <v>0.03</v>
      </c>
      <c r="I347" s="80"/>
      <c r="J347" s="80"/>
      <c r="K347" s="80"/>
      <c r="L347" s="80"/>
      <c r="M347" s="80"/>
      <c r="N347" s="80"/>
      <c r="O347" s="80">
        <v>0.33</v>
      </c>
      <c r="P347" s="80"/>
      <c r="Q347" s="80"/>
      <c r="R347" s="80"/>
      <c r="S347" s="80"/>
      <c r="T347" s="80"/>
      <c r="U347" s="80"/>
      <c r="V347" s="80"/>
      <c r="W347" s="80">
        <v>0.33</v>
      </c>
      <c r="X347" s="80"/>
      <c r="Y347" s="80"/>
      <c r="Z347" s="80"/>
      <c r="AA347" s="80"/>
      <c r="AB347" s="80"/>
      <c r="AC347" s="80"/>
      <c r="AD347" s="80"/>
      <c r="AE347" s="80">
        <v>0.33</v>
      </c>
      <c r="AF347" s="80"/>
      <c r="AG347" s="80">
        <v>1</v>
      </c>
      <c r="AH347" s="39">
        <v>45383</v>
      </c>
      <c r="AI347" s="39">
        <v>45641</v>
      </c>
      <c r="AJ347" s="61" t="s">
        <v>522</v>
      </c>
      <c r="AK347" s="61" t="s">
        <v>231</v>
      </c>
      <c r="AL347" s="61" t="s">
        <v>43</v>
      </c>
      <c r="AM347" s="61" t="s">
        <v>43</v>
      </c>
      <c r="AN347" s="61" t="s">
        <v>110</v>
      </c>
      <c r="AO347" s="61"/>
    </row>
    <row r="348" spans="1:41" ht="90" x14ac:dyDescent="0.25">
      <c r="A348" s="28" t="s">
        <v>38</v>
      </c>
      <c r="B348" s="1" t="s">
        <v>77</v>
      </c>
      <c r="C348" s="3" t="s">
        <v>198</v>
      </c>
      <c r="D348" s="61" t="s">
        <v>198</v>
      </c>
      <c r="E348" s="61" t="s">
        <v>198</v>
      </c>
      <c r="F348" s="32" t="s">
        <v>439</v>
      </c>
      <c r="G348" s="32" t="s">
        <v>440</v>
      </c>
      <c r="H348" s="34">
        <v>0.03</v>
      </c>
      <c r="I348" s="80"/>
      <c r="J348" s="80"/>
      <c r="K348" s="80"/>
      <c r="L348" s="80"/>
      <c r="M348" s="80">
        <v>0.25</v>
      </c>
      <c r="N348" s="80"/>
      <c r="O348" s="80"/>
      <c r="P348" s="80"/>
      <c r="Q348" s="80"/>
      <c r="R348" s="80"/>
      <c r="S348" s="80">
        <v>0.25</v>
      </c>
      <c r="T348" s="80"/>
      <c r="U348" s="80"/>
      <c r="V348" s="80"/>
      <c r="W348" s="80"/>
      <c r="X348" s="80"/>
      <c r="Y348" s="80">
        <v>0.25</v>
      </c>
      <c r="Z348" s="80"/>
      <c r="AA348" s="80"/>
      <c r="AB348" s="80"/>
      <c r="AC348" s="80"/>
      <c r="AD348" s="80"/>
      <c r="AE348" s="80">
        <v>0.25</v>
      </c>
      <c r="AF348" s="80"/>
      <c r="AG348" s="80">
        <v>1</v>
      </c>
      <c r="AH348" s="39">
        <v>45352</v>
      </c>
      <c r="AI348" s="39">
        <v>45657</v>
      </c>
      <c r="AJ348" s="61" t="s">
        <v>523</v>
      </c>
      <c r="AK348" s="61" t="s">
        <v>231</v>
      </c>
      <c r="AL348" s="61" t="s">
        <v>43</v>
      </c>
      <c r="AM348" s="61" t="s">
        <v>43</v>
      </c>
      <c r="AN348" s="61" t="s">
        <v>110</v>
      </c>
      <c r="AO348" s="61"/>
    </row>
    <row r="349" spans="1:41" ht="75" x14ac:dyDescent="0.25">
      <c r="A349" s="28" t="s">
        <v>38</v>
      </c>
      <c r="B349" s="1" t="s">
        <v>77</v>
      </c>
      <c r="C349" s="3" t="s">
        <v>198</v>
      </c>
      <c r="D349" s="61" t="s">
        <v>198</v>
      </c>
      <c r="E349" s="61" t="s">
        <v>198</v>
      </c>
      <c r="F349" s="32" t="s">
        <v>441</v>
      </c>
      <c r="G349" s="32" t="s">
        <v>442</v>
      </c>
      <c r="H349" s="34">
        <v>0.02</v>
      </c>
      <c r="I349" s="80"/>
      <c r="J349" s="80"/>
      <c r="K349" s="80"/>
      <c r="L349" s="80"/>
      <c r="M349" s="80"/>
      <c r="N349" s="80"/>
      <c r="O349" s="80">
        <v>0.33</v>
      </c>
      <c r="P349" s="80"/>
      <c r="Q349" s="80"/>
      <c r="R349" s="80"/>
      <c r="S349" s="80"/>
      <c r="T349" s="80"/>
      <c r="U349" s="80">
        <v>0.33</v>
      </c>
      <c r="V349" s="80"/>
      <c r="W349" s="80"/>
      <c r="X349" s="80"/>
      <c r="Y349" s="80"/>
      <c r="Z349" s="80"/>
      <c r="AA349" s="80"/>
      <c r="AB349" s="80"/>
      <c r="AC349" s="80">
        <v>0.34</v>
      </c>
      <c r="AD349" s="80"/>
      <c r="AE349" s="80"/>
      <c r="AF349" s="80"/>
      <c r="AG349" s="80">
        <v>1</v>
      </c>
      <c r="AH349" s="39">
        <v>45383</v>
      </c>
      <c r="AI349" s="39">
        <v>45626</v>
      </c>
      <c r="AJ349" s="61" t="s">
        <v>522</v>
      </c>
      <c r="AK349" s="61" t="s">
        <v>231</v>
      </c>
      <c r="AL349" s="61" t="s">
        <v>43</v>
      </c>
      <c r="AM349" s="61" t="s">
        <v>43</v>
      </c>
      <c r="AN349" s="61" t="s">
        <v>110</v>
      </c>
      <c r="AO349" s="61"/>
    </row>
    <row r="350" spans="1:41" ht="75" x14ac:dyDescent="0.25">
      <c r="A350" s="28" t="s">
        <v>38</v>
      </c>
      <c r="B350" s="1" t="s">
        <v>77</v>
      </c>
      <c r="C350" s="3" t="s">
        <v>198</v>
      </c>
      <c r="D350" s="61" t="s">
        <v>198</v>
      </c>
      <c r="E350" s="61" t="s">
        <v>198</v>
      </c>
      <c r="F350" s="32" t="s">
        <v>397</v>
      </c>
      <c r="G350" s="32" t="s">
        <v>398</v>
      </c>
      <c r="H350" s="34">
        <v>0.02</v>
      </c>
      <c r="I350" s="80"/>
      <c r="J350" s="80"/>
      <c r="K350" s="80"/>
      <c r="L350" s="80"/>
      <c r="M350" s="80"/>
      <c r="N350" s="80"/>
      <c r="O350" s="80"/>
      <c r="P350" s="80"/>
      <c r="Q350" s="80">
        <v>0.5</v>
      </c>
      <c r="R350" s="80"/>
      <c r="S350" s="80"/>
      <c r="T350" s="80"/>
      <c r="U350" s="80"/>
      <c r="V350" s="80"/>
      <c r="W350" s="80"/>
      <c r="X350" s="80"/>
      <c r="Y350" s="80"/>
      <c r="Z350" s="80">
        <v>0.5</v>
      </c>
      <c r="AA350" s="80"/>
      <c r="AB350" s="80"/>
      <c r="AC350" s="80"/>
      <c r="AD350" s="80"/>
      <c r="AE350" s="80"/>
      <c r="AF350" s="80"/>
      <c r="AG350" s="80">
        <v>1</v>
      </c>
      <c r="AH350" s="39">
        <v>45413</v>
      </c>
      <c r="AI350" s="39">
        <v>45565</v>
      </c>
      <c r="AJ350" s="61" t="s">
        <v>506</v>
      </c>
      <c r="AK350" s="61" t="s">
        <v>109</v>
      </c>
      <c r="AL350" s="61" t="s">
        <v>43</v>
      </c>
      <c r="AM350" s="61" t="s">
        <v>43</v>
      </c>
      <c r="AN350" s="61" t="s">
        <v>110</v>
      </c>
      <c r="AO350" s="61"/>
    </row>
    <row r="351" spans="1:41" ht="75" x14ac:dyDescent="0.25">
      <c r="A351" s="28" t="s">
        <v>38</v>
      </c>
      <c r="B351" s="1" t="s">
        <v>77</v>
      </c>
      <c r="C351" s="3" t="s">
        <v>198</v>
      </c>
      <c r="D351" s="61" t="s">
        <v>198</v>
      </c>
      <c r="E351" s="61" t="s">
        <v>198</v>
      </c>
      <c r="F351" s="32" t="s">
        <v>399</v>
      </c>
      <c r="G351" s="32" t="s">
        <v>400</v>
      </c>
      <c r="H351" s="34">
        <v>0.02</v>
      </c>
      <c r="I351" s="80"/>
      <c r="J351" s="80"/>
      <c r="K351" s="80">
        <v>0.33</v>
      </c>
      <c r="L351" s="80"/>
      <c r="M351" s="80"/>
      <c r="N351" s="80"/>
      <c r="O351" s="80"/>
      <c r="P351" s="80"/>
      <c r="Q351" s="80"/>
      <c r="R351" s="80"/>
      <c r="S351" s="80"/>
      <c r="T351" s="80"/>
      <c r="U351" s="80">
        <v>0.33</v>
      </c>
      <c r="V351" s="80"/>
      <c r="W351" s="80"/>
      <c r="X351" s="80"/>
      <c r="Y351" s="80"/>
      <c r="Z351" s="80"/>
      <c r="AA351" s="80"/>
      <c r="AB351" s="80"/>
      <c r="AC351" s="80">
        <v>0.33</v>
      </c>
      <c r="AD351" s="80"/>
      <c r="AE351" s="80"/>
      <c r="AF351" s="80"/>
      <c r="AG351" s="80">
        <v>1</v>
      </c>
      <c r="AH351" s="39">
        <v>45323</v>
      </c>
      <c r="AI351" s="39">
        <v>45626</v>
      </c>
      <c r="AJ351" s="61" t="s">
        <v>507</v>
      </c>
      <c r="AK351" s="61" t="s">
        <v>109</v>
      </c>
      <c r="AL351" s="61" t="s">
        <v>43</v>
      </c>
      <c r="AM351" s="61" t="s">
        <v>43</v>
      </c>
      <c r="AN351" s="61" t="s">
        <v>110</v>
      </c>
      <c r="AO351" s="61"/>
    </row>
    <row r="352" spans="1:41" ht="90" x14ac:dyDescent="0.25">
      <c r="A352" s="28" t="s">
        <v>38</v>
      </c>
      <c r="B352" s="1" t="s">
        <v>77</v>
      </c>
      <c r="C352" s="3" t="s">
        <v>198</v>
      </c>
      <c r="D352" s="61" t="s">
        <v>198</v>
      </c>
      <c r="E352" s="61" t="s">
        <v>198</v>
      </c>
      <c r="F352" s="32" t="s">
        <v>401</v>
      </c>
      <c r="G352" s="32" t="s">
        <v>402</v>
      </c>
      <c r="H352" s="34">
        <v>0.02</v>
      </c>
      <c r="I352" s="80"/>
      <c r="J352" s="80"/>
      <c r="K352" s="80"/>
      <c r="L352" s="80"/>
      <c r="M352" s="80"/>
      <c r="N352" s="80"/>
      <c r="O352" s="80"/>
      <c r="P352" s="80"/>
      <c r="Q352" s="80"/>
      <c r="R352" s="80"/>
      <c r="S352" s="80"/>
      <c r="T352" s="80"/>
      <c r="U352" s="80"/>
      <c r="V352" s="80"/>
      <c r="W352" s="80"/>
      <c r="X352" s="80"/>
      <c r="Y352" s="80"/>
      <c r="Z352" s="80"/>
      <c r="AA352" s="80"/>
      <c r="AB352" s="80"/>
      <c r="AC352" s="80">
        <v>0.5</v>
      </c>
      <c r="AD352" s="80"/>
      <c r="AE352" s="80">
        <v>0.5</v>
      </c>
      <c r="AF352" s="80"/>
      <c r="AG352" s="80">
        <v>1</v>
      </c>
      <c r="AH352" s="39">
        <v>45597</v>
      </c>
      <c r="AI352" s="39">
        <v>45657</v>
      </c>
      <c r="AJ352" s="61" t="s">
        <v>508</v>
      </c>
      <c r="AK352" s="61" t="s">
        <v>109</v>
      </c>
      <c r="AL352" s="61" t="s">
        <v>43</v>
      </c>
      <c r="AM352" s="61" t="s">
        <v>43</v>
      </c>
      <c r="AN352" s="61" t="s">
        <v>110</v>
      </c>
      <c r="AO352" s="61"/>
    </row>
    <row r="353" spans="1:41" ht="75" x14ac:dyDescent="0.25">
      <c r="A353" s="28" t="s">
        <v>38</v>
      </c>
      <c r="B353" s="1" t="s">
        <v>77</v>
      </c>
      <c r="C353" s="3" t="s">
        <v>198</v>
      </c>
      <c r="D353" s="61" t="s">
        <v>198</v>
      </c>
      <c r="E353" s="61" t="s">
        <v>198</v>
      </c>
      <c r="F353" s="32" t="s">
        <v>403</v>
      </c>
      <c r="G353" s="32" t="s">
        <v>404</v>
      </c>
      <c r="H353" s="34">
        <v>0.02</v>
      </c>
      <c r="I353" s="80">
        <v>1</v>
      </c>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v>1</v>
      </c>
      <c r="AH353" s="31">
        <v>45293</v>
      </c>
      <c r="AI353" s="39">
        <v>45322</v>
      </c>
      <c r="AJ353" s="61" t="s">
        <v>509</v>
      </c>
      <c r="AK353" s="61" t="s">
        <v>109</v>
      </c>
      <c r="AL353" s="61" t="s">
        <v>43</v>
      </c>
      <c r="AM353" s="61" t="s">
        <v>43</v>
      </c>
      <c r="AN353" s="61" t="s">
        <v>110</v>
      </c>
      <c r="AO353" s="61"/>
    </row>
    <row r="354" spans="1:41" ht="75" x14ac:dyDescent="0.25">
      <c r="A354" s="28" t="s">
        <v>38</v>
      </c>
      <c r="B354" s="1" t="s">
        <v>77</v>
      </c>
      <c r="C354" s="3" t="s">
        <v>198</v>
      </c>
      <c r="D354" s="61" t="s">
        <v>198</v>
      </c>
      <c r="E354" s="61" t="s">
        <v>198</v>
      </c>
      <c r="F354" s="32" t="s">
        <v>405</v>
      </c>
      <c r="G354" s="32" t="s">
        <v>406</v>
      </c>
      <c r="H354" s="34">
        <v>0.01</v>
      </c>
      <c r="I354" s="80">
        <v>0.25</v>
      </c>
      <c r="J354" s="80"/>
      <c r="K354" s="80">
        <v>0.25</v>
      </c>
      <c r="L354" s="80"/>
      <c r="M354" s="80">
        <v>0.5</v>
      </c>
      <c r="N354" s="80"/>
      <c r="O354" s="80"/>
      <c r="P354" s="80"/>
      <c r="Q354" s="80"/>
      <c r="R354" s="80"/>
      <c r="S354" s="80"/>
      <c r="T354" s="80"/>
      <c r="U354" s="80"/>
      <c r="V354" s="80"/>
      <c r="W354" s="80"/>
      <c r="X354" s="80"/>
      <c r="Y354" s="80"/>
      <c r="Z354" s="80"/>
      <c r="AA354" s="80"/>
      <c r="AB354" s="80"/>
      <c r="AC354" s="80"/>
      <c r="AD354" s="80"/>
      <c r="AE354" s="80"/>
      <c r="AF354" s="80"/>
      <c r="AG354" s="80">
        <v>1</v>
      </c>
      <c r="AH354" s="31">
        <v>45293</v>
      </c>
      <c r="AI354" s="39">
        <v>45382</v>
      </c>
      <c r="AJ354" s="61" t="s">
        <v>510</v>
      </c>
      <c r="AK354" s="61" t="s">
        <v>109</v>
      </c>
      <c r="AL354" s="61" t="s">
        <v>43</v>
      </c>
      <c r="AM354" s="61" t="s">
        <v>43</v>
      </c>
      <c r="AN354" s="61" t="s">
        <v>110</v>
      </c>
      <c r="AO354" s="61"/>
    </row>
    <row r="355" spans="1:41" ht="75" x14ac:dyDescent="0.25">
      <c r="A355" s="28" t="s">
        <v>38</v>
      </c>
      <c r="B355" s="1" t="s">
        <v>77</v>
      </c>
      <c r="C355" s="3" t="s">
        <v>198</v>
      </c>
      <c r="D355" s="61" t="s">
        <v>198</v>
      </c>
      <c r="E355" s="61" t="s">
        <v>198</v>
      </c>
      <c r="F355" s="32" t="s">
        <v>405</v>
      </c>
      <c r="G355" s="32" t="s">
        <v>407</v>
      </c>
      <c r="H355" s="34">
        <v>0.01</v>
      </c>
      <c r="I355" s="80">
        <v>0.25</v>
      </c>
      <c r="J355" s="80"/>
      <c r="K355" s="80">
        <v>0.25</v>
      </c>
      <c r="L355" s="80"/>
      <c r="M355" s="80">
        <v>0.5</v>
      </c>
      <c r="N355" s="80"/>
      <c r="O355" s="80"/>
      <c r="P355" s="80"/>
      <c r="Q355" s="80"/>
      <c r="R355" s="80"/>
      <c r="S355" s="80"/>
      <c r="T355" s="80"/>
      <c r="U355" s="80"/>
      <c r="V355" s="80"/>
      <c r="W355" s="80"/>
      <c r="X355" s="80"/>
      <c r="Y355" s="80"/>
      <c r="Z355" s="80"/>
      <c r="AA355" s="80"/>
      <c r="AB355" s="80"/>
      <c r="AC355" s="80"/>
      <c r="AD355" s="80"/>
      <c r="AE355" s="80"/>
      <c r="AF355" s="80"/>
      <c r="AG355" s="80">
        <v>1</v>
      </c>
      <c r="AH355" s="31">
        <v>45293</v>
      </c>
      <c r="AI355" s="39">
        <v>45382</v>
      </c>
      <c r="AJ355" s="61" t="s">
        <v>510</v>
      </c>
      <c r="AK355" s="61" t="s">
        <v>109</v>
      </c>
      <c r="AL355" s="61" t="s">
        <v>43</v>
      </c>
      <c r="AM355" s="61" t="s">
        <v>43</v>
      </c>
      <c r="AN355" s="61" t="s">
        <v>110</v>
      </c>
      <c r="AO355" s="61"/>
    </row>
    <row r="356" spans="1:41" ht="75" x14ac:dyDescent="0.25">
      <c r="A356" s="28" t="s">
        <v>38</v>
      </c>
      <c r="B356" s="1" t="s">
        <v>77</v>
      </c>
      <c r="C356" s="3" t="s">
        <v>198</v>
      </c>
      <c r="D356" s="61" t="s">
        <v>198</v>
      </c>
      <c r="E356" s="61" t="s">
        <v>198</v>
      </c>
      <c r="F356" s="32" t="s">
        <v>405</v>
      </c>
      <c r="G356" s="32" t="s">
        <v>408</v>
      </c>
      <c r="H356" s="34">
        <v>0.01</v>
      </c>
      <c r="I356" s="80">
        <v>0.25</v>
      </c>
      <c r="J356" s="80"/>
      <c r="K356" s="80">
        <v>0.25</v>
      </c>
      <c r="L356" s="80"/>
      <c r="M356" s="80">
        <v>0.5</v>
      </c>
      <c r="N356" s="80"/>
      <c r="O356" s="80"/>
      <c r="P356" s="80"/>
      <c r="Q356" s="80"/>
      <c r="R356" s="80"/>
      <c r="S356" s="80"/>
      <c r="T356" s="80"/>
      <c r="U356" s="80"/>
      <c r="V356" s="80"/>
      <c r="W356" s="80"/>
      <c r="X356" s="80"/>
      <c r="Y356" s="80"/>
      <c r="Z356" s="80"/>
      <c r="AA356" s="80"/>
      <c r="AB356" s="80"/>
      <c r="AC356" s="80"/>
      <c r="AD356" s="80"/>
      <c r="AE356" s="80"/>
      <c r="AF356" s="80"/>
      <c r="AG356" s="80">
        <v>1</v>
      </c>
      <c r="AH356" s="31">
        <v>45293</v>
      </c>
      <c r="AI356" s="39">
        <v>45382</v>
      </c>
      <c r="AJ356" s="61" t="s">
        <v>510</v>
      </c>
      <c r="AK356" s="61" t="s">
        <v>109</v>
      </c>
      <c r="AL356" s="61" t="s">
        <v>43</v>
      </c>
      <c r="AM356" s="61" t="s">
        <v>43</v>
      </c>
      <c r="AN356" s="61" t="s">
        <v>110</v>
      </c>
      <c r="AO356" s="61"/>
    </row>
    <row r="357" spans="1:41" ht="75" x14ac:dyDescent="0.25">
      <c r="A357" s="28" t="s">
        <v>38</v>
      </c>
      <c r="B357" s="1" t="s">
        <v>77</v>
      </c>
      <c r="C357" s="3" t="s">
        <v>198</v>
      </c>
      <c r="D357" s="61" t="s">
        <v>198</v>
      </c>
      <c r="E357" s="61" t="s">
        <v>198</v>
      </c>
      <c r="F357" s="32" t="s">
        <v>405</v>
      </c>
      <c r="G357" s="32" t="s">
        <v>409</v>
      </c>
      <c r="H357" s="34">
        <v>0.01</v>
      </c>
      <c r="I357" s="80">
        <v>0.25</v>
      </c>
      <c r="J357" s="80"/>
      <c r="K357" s="80">
        <v>0.25</v>
      </c>
      <c r="L357" s="80"/>
      <c r="M357" s="80">
        <v>0.5</v>
      </c>
      <c r="N357" s="80"/>
      <c r="O357" s="80"/>
      <c r="P357" s="80"/>
      <c r="Q357" s="80"/>
      <c r="R357" s="80"/>
      <c r="S357" s="80"/>
      <c r="T357" s="80"/>
      <c r="U357" s="80"/>
      <c r="V357" s="80"/>
      <c r="W357" s="80"/>
      <c r="X357" s="80"/>
      <c r="Y357" s="80"/>
      <c r="Z357" s="80"/>
      <c r="AA357" s="80"/>
      <c r="AB357" s="80"/>
      <c r="AC357" s="80"/>
      <c r="AD357" s="80"/>
      <c r="AE357" s="80"/>
      <c r="AF357" s="80"/>
      <c r="AG357" s="80">
        <v>1</v>
      </c>
      <c r="AH357" s="31">
        <v>45293</v>
      </c>
      <c r="AI357" s="39">
        <v>45382</v>
      </c>
      <c r="AJ357" s="61" t="s">
        <v>510</v>
      </c>
      <c r="AK357" s="61" t="s">
        <v>109</v>
      </c>
      <c r="AL357" s="61" t="s">
        <v>43</v>
      </c>
      <c r="AM357" s="61" t="s">
        <v>43</v>
      </c>
      <c r="AN357" s="61" t="s">
        <v>110</v>
      </c>
      <c r="AO357" s="61"/>
    </row>
    <row r="358" spans="1:41" ht="75" x14ac:dyDescent="0.25">
      <c r="A358" s="28" t="s">
        <v>38</v>
      </c>
      <c r="B358" s="1" t="s">
        <v>77</v>
      </c>
      <c r="C358" s="3" t="s">
        <v>198</v>
      </c>
      <c r="D358" s="61" t="s">
        <v>198</v>
      </c>
      <c r="E358" s="61" t="s">
        <v>198</v>
      </c>
      <c r="F358" s="32" t="s">
        <v>405</v>
      </c>
      <c r="G358" s="32" t="s">
        <v>410</v>
      </c>
      <c r="H358" s="34">
        <v>0.01</v>
      </c>
      <c r="I358" s="80">
        <v>0.25</v>
      </c>
      <c r="J358" s="80"/>
      <c r="K358" s="80">
        <v>0.25</v>
      </c>
      <c r="L358" s="80"/>
      <c r="M358" s="80">
        <v>0.5</v>
      </c>
      <c r="N358" s="80"/>
      <c r="O358" s="80"/>
      <c r="P358" s="80"/>
      <c r="Q358" s="80"/>
      <c r="R358" s="80"/>
      <c r="S358" s="80"/>
      <c r="T358" s="80"/>
      <c r="U358" s="80"/>
      <c r="V358" s="80"/>
      <c r="W358" s="80"/>
      <c r="X358" s="80"/>
      <c r="Y358" s="80"/>
      <c r="Z358" s="80"/>
      <c r="AA358" s="80"/>
      <c r="AB358" s="80"/>
      <c r="AC358" s="80"/>
      <c r="AD358" s="80"/>
      <c r="AE358" s="80"/>
      <c r="AF358" s="80"/>
      <c r="AG358" s="80">
        <v>1</v>
      </c>
      <c r="AH358" s="31">
        <v>45293</v>
      </c>
      <c r="AI358" s="39">
        <v>45382</v>
      </c>
      <c r="AJ358" s="61" t="s">
        <v>510</v>
      </c>
      <c r="AK358" s="61" t="s">
        <v>109</v>
      </c>
      <c r="AL358" s="61" t="s">
        <v>43</v>
      </c>
      <c r="AM358" s="61" t="s">
        <v>43</v>
      </c>
      <c r="AN358" s="61" t="s">
        <v>110</v>
      </c>
      <c r="AO358" s="61"/>
    </row>
    <row r="359" spans="1:41" ht="165" x14ac:dyDescent="0.25">
      <c r="A359" s="28" t="s">
        <v>38</v>
      </c>
      <c r="B359" s="1" t="s">
        <v>77</v>
      </c>
      <c r="C359" s="3" t="s">
        <v>198</v>
      </c>
      <c r="D359" s="61" t="s">
        <v>198</v>
      </c>
      <c r="E359" s="61" t="s">
        <v>198</v>
      </c>
      <c r="F359" s="32" t="s">
        <v>411</v>
      </c>
      <c r="G359" s="32" t="s">
        <v>412</v>
      </c>
      <c r="H359" s="34">
        <v>0.02</v>
      </c>
      <c r="I359" s="80"/>
      <c r="J359" s="80"/>
      <c r="K359" s="80">
        <v>0.5</v>
      </c>
      <c r="L359" s="80"/>
      <c r="M359" s="80">
        <v>0.5</v>
      </c>
      <c r="N359" s="80"/>
      <c r="O359" s="80"/>
      <c r="P359" s="80"/>
      <c r="Q359" s="80"/>
      <c r="R359" s="80"/>
      <c r="S359" s="80"/>
      <c r="T359" s="80"/>
      <c r="U359" s="80"/>
      <c r="V359" s="80"/>
      <c r="W359" s="80"/>
      <c r="X359" s="80"/>
      <c r="Y359" s="80"/>
      <c r="Z359" s="80"/>
      <c r="AA359" s="80"/>
      <c r="AB359" s="80"/>
      <c r="AC359" s="80"/>
      <c r="AD359" s="80"/>
      <c r="AE359" s="80"/>
      <c r="AF359" s="80"/>
      <c r="AG359" s="80">
        <v>1</v>
      </c>
      <c r="AH359" s="39">
        <v>45323</v>
      </c>
      <c r="AI359" s="39">
        <v>45382</v>
      </c>
      <c r="AJ359" s="61" t="s">
        <v>511</v>
      </c>
      <c r="AK359" s="61" t="s">
        <v>109</v>
      </c>
      <c r="AL359" s="61" t="s">
        <v>43</v>
      </c>
      <c r="AM359" s="61" t="s">
        <v>43</v>
      </c>
      <c r="AN359" s="61" t="s">
        <v>110</v>
      </c>
      <c r="AO359" s="61"/>
    </row>
    <row r="360" spans="1:41" ht="90" x14ac:dyDescent="0.25">
      <c r="A360" s="28" t="s">
        <v>38</v>
      </c>
      <c r="B360" s="1" t="s">
        <v>77</v>
      </c>
      <c r="C360" s="3" t="s">
        <v>198</v>
      </c>
      <c r="D360" s="61" t="s">
        <v>198</v>
      </c>
      <c r="E360" s="1" t="s">
        <v>198</v>
      </c>
      <c r="F360" s="32" t="s">
        <v>375</v>
      </c>
      <c r="G360" s="32" t="s">
        <v>376</v>
      </c>
      <c r="H360" s="34">
        <v>5.0000000000000001E-3</v>
      </c>
      <c r="I360" s="80"/>
      <c r="J360" s="80"/>
      <c r="K360" s="80">
        <v>0.09</v>
      </c>
      <c r="L360" s="80"/>
      <c r="M360" s="80">
        <v>0.09</v>
      </c>
      <c r="N360" s="80"/>
      <c r="O360" s="80">
        <v>0.09</v>
      </c>
      <c r="P360" s="80"/>
      <c r="Q360" s="80">
        <v>0.09</v>
      </c>
      <c r="R360" s="80"/>
      <c r="S360" s="80">
        <v>0.09</v>
      </c>
      <c r="T360" s="80"/>
      <c r="U360" s="80">
        <v>0.09</v>
      </c>
      <c r="V360" s="80"/>
      <c r="W360" s="80">
        <v>0.09</v>
      </c>
      <c r="X360" s="80"/>
      <c r="Y360" s="80">
        <v>0.09</v>
      </c>
      <c r="Z360" s="80"/>
      <c r="AA360" s="80">
        <v>0.09</v>
      </c>
      <c r="AB360" s="80"/>
      <c r="AC360" s="80">
        <v>0.09</v>
      </c>
      <c r="AD360" s="80"/>
      <c r="AE360" s="80">
        <v>0.1</v>
      </c>
      <c r="AF360" s="80"/>
      <c r="AG360" s="80">
        <v>1</v>
      </c>
      <c r="AH360" s="39">
        <v>45323</v>
      </c>
      <c r="AI360" s="39">
        <v>45657</v>
      </c>
      <c r="AJ360" s="61" t="s">
        <v>496</v>
      </c>
      <c r="AK360" s="61" t="s">
        <v>99</v>
      </c>
      <c r="AL360" s="61" t="s">
        <v>43</v>
      </c>
      <c r="AM360" s="61" t="s">
        <v>43</v>
      </c>
      <c r="AN360" s="61" t="s">
        <v>110</v>
      </c>
      <c r="AO360" s="61"/>
    </row>
    <row r="361" spans="1:41" s="146" customFormat="1" ht="81" customHeight="1" x14ac:dyDescent="0.25">
      <c r="A361" s="28" t="s">
        <v>38</v>
      </c>
      <c r="B361" s="1" t="s">
        <v>77</v>
      </c>
      <c r="C361" s="81" t="s">
        <v>198</v>
      </c>
      <c r="D361" s="81" t="s">
        <v>198</v>
      </c>
      <c r="E361" s="81" t="s">
        <v>198</v>
      </c>
      <c r="F361" s="84" t="s">
        <v>375</v>
      </c>
      <c r="G361" s="28" t="s">
        <v>376</v>
      </c>
      <c r="H361" s="86">
        <v>0.01</v>
      </c>
      <c r="I361" s="4"/>
      <c r="J361" s="4"/>
      <c r="K361" s="4">
        <v>0.09</v>
      </c>
      <c r="L361" s="4"/>
      <c r="M361" s="4">
        <v>0.09</v>
      </c>
      <c r="N361" s="4"/>
      <c r="O361" s="4">
        <v>0.09</v>
      </c>
      <c r="P361" s="4"/>
      <c r="Q361" s="4">
        <v>0.09</v>
      </c>
      <c r="R361" s="4"/>
      <c r="S361" s="4">
        <v>0.09</v>
      </c>
      <c r="T361" s="4"/>
      <c r="U361" s="4">
        <v>0.09</v>
      </c>
      <c r="V361" s="4"/>
      <c r="W361" s="4">
        <v>0.09</v>
      </c>
      <c r="X361" s="4"/>
      <c r="Y361" s="4">
        <v>0.09</v>
      </c>
      <c r="Z361" s="4"/>
      <c r="AA361" s="4">
        <v>0.09</v>
      </c>
      <c r="AB361" s="4"/>
      <c r="AC361" s="4">
        <v>0.09</v>
      </c>
      <c r="AD361" s="4"/>
      <c r="AE361" s="4">
        <v>0.1</v>
      </c>
      <c r="AF361" s="4"/>
      <c r="AG361" s="4">
        <f t="shared" ref="AG361:AG363" si="18">I361+K361+M361+O361+Q361+S361+U361+W361+Y361+AA361+AC361+AE361</f>
        <v>0.99999999999999978</v>
      </c>
      <c r="AH361" s="30">
        <v>45323</v>
      </c>
      <c r="AI361" s="82">
        <v>45657</v>
      </c>
      <c r="AJ361" s="83" t="s">
        <v>496</v>
      </c>
      <c r="AK361" s="61" t="s">
        <v>552</v>
      </c>
      <c r="AL361" s="84" t="s">
        <v>43</v>
      </c>
      <c r="AM361" s="84" t="s">
        <v>43</v>
      </c>
      <c r="AN361" s="85" t="s">
        <v>110</v>
      </c>
      <c r="AO361" s="85"/>
    </row>
    <row r="362" spans="1:41" s="146" customFormat="1" ht="81" customHeight="1" x14ac:dyDescent="0.25">
      <c r="A362" s="28" t="s">
        <v>38</v>
      </c>
      <c r="B362" s="1" t="s">
        <v>77</v>
      </c>
      <c r="C362" s="81" t="s">
        <v>198</v>
      </c>
      <c r="D362" s="81" t="s">
        <v>198</v>
      </c>
      <c r="E362" s="81" t="s">
        <v>198</v>
      </c>
      <c r="F362" s="84" t="s">
        <v>375</v>
      </c>
      <c r="G362" s="28" t="s">
        <v>376</v>
      </c>
      <c r="H362" s="4">
        <v>1.67E-2</v>
      </c>
      <c r="I362" s="4"/>
      <c r="J362" s="4"/>
      <c r="K362" s="4">
        <v>0.09</v>
      </c>
      <c r="L362" s="4"/>
      <c r="M362" s="4">
        <v>0.09</v>
      </c>
      <c r="N362" s="4"/>
      <c r="O362" s="4">
        <v>0.09</v>
      </c>
      <c r="P362" s="4"/>
      <c r="Q362" s="4">
        <v>0.09</v>
      </c>
      <c r="R362" s="4"/>
      <c r="S362" s="4">
        <v>0.09</v>
      </c>
      <c r="T362" s="4"/>
      <c r="U362" s="4">
        <v>0.09</v>
      </c>
      <c r="V362" s="4"/>
      <c r="W362" s="4">
        <v>0.09</v>
      </c>
      <c r="X362" s="4"/>
      <c r="Y362" s="4">
        <v>0.09</v>
      </c>
      <c r="Z362" s="4"/>
      <c r="AA362" s="4">
        <v>0.09</v>
      </c>
      <c r="AB362" s="4"/>
      <c r="AC362" s="4">
        <v>0.09</v>
      </c>
      <c r="AD362" s="4"/>
      <c r="AE362" s="4">
        <v>0.1</v>
      </c>
      <c r="AF362" s="4"/>
      <c r="AG362" s="4">
        <f t="shared" si="18"/>
        <v>0.99999999999999978</v>
      </c>
      <c r="AH362" s="30">
        <v>45323</v>
      </c>
      <c r="AI362" s="82">
        <v>45657</v>
      </c>
      <c r="AJ362" s="83" t="s">
        <v>496</v>
      </c>
      <c r="AK362" s="61" t="s">
        <v>613</v>
      </c>
      <c r="AL362" s="84" t="s">
        <v>43</v>
      </c>
      <c r="AM362" s="84" t="s">
        <v>43</v>
      </c>
      <c r="AN362" s="85" t="s">
        <v>110</v>
      </c>
      <c r="AO362" s="85"/>
    </row>
    <row r="363" spans="1:41" s="146" customFormat="1" ht="81" customHeight="1" x14ac:dyDescent="0.25">
      <c r="A363" s="28" t="s">
        <v>38</v>
      </c>
      <c r="B363" s="1" t="s">
        <v>77</v>
      </c>
      <c r="C363" s="81" t="s">
        <v>198</v>
      </c>
      <c r="D363" s="81" t="s">
        <v>198</v>
      </c>
      <c r="E363" s="81" t="s">
        <v>198</v>
      </c>
      <c r="F363" s="84" t="s">
        <v>375</v>
      </c>
      <c r="G363" s="28" t="s">
        <v>376</v>
      </c>
      <c r="H363" s="86">
        <v>0.02</v>
      </c>
      <c r="I363" s="4"/>
      <c r="J363" s="4"/>
      <c r="K363" s="4">
        <v>0.09</v>
      </c>
      <c r="L363" s="4"/>
      <c r="M363" s="4">
        <v>0.09</v>
      </c>
      <c r="N363" s="4"/>
      <c r="O363" s="4">
        <v>0.09</v>
      </c>
      <c r="P363" s="4"/>
      <c r="Q363" s="4">
        <v>0.09</v>
      </c>
      <c r="R363" s="4"/>
      <c r="S363" s="4">
        <v>0.09</v>
      </c>
      <c r="T363" s="4"/>
      <c r="U363" s="4">
        <v>0.09</v>
      </c>
      <c r="V363" s="4"/>
      <c r="W363" s="4">
        <v>0.09</v>
      </c>
      <c r="X363" s="4"/>
      <c r="Y363" s="4">
        <v>0.09</v>
      </c>
      <c r="Z363" s="4"/>
      <c r="AA363" s="4">
        <v>0.09</v>
      </c>
      <c r="AB363" s="4"/>
      <c r="AC363" s="4">
        <v>0.09</v>
      </c>
      <c r="AD363" s="4"/>
      <c r="AE363" s="4">
        <v>0.1</v>
      </c>
      <c r="AF363" s="4"/>
      <c r="AG363" s="4">
        <f t="shared" si="18"/>
        <v>0.99999999999999978</v>
      </c>
      <c r="AH363" s="30">
        <v>45323</v>
      </c>
      <c r="AI363" s="82">
        <v>45657</v>
      </c>
      <c r="AJ363" s="83" t="s">
        <v>496</v>
      </c>
      <c r="AK363" s="84" t="s">
        <v>62</v>
      </c>
      <c r="AL363" s="84" t="s">
        <v>43</v>
      </c>
      <c r="AM363" s="84" t="s">
        <v>43</v>
      </c>
      <c r="AN363" s="85" t="s">
        <v>110</v>
      </c>
      <c r="AO363" s="85"/>
    </row>
    <row r="364" spans="1:41" ht="75" x14ac:dyDescent="0.25">
      <c r="A364" s="28" t="s">
        <v>38</v>
      </c>
      <c r="B364" s="1" t="s">
        <v>77</v>
      </c>
      <c r="C364" s="3" t="s">
        <v>198</v>
      </c>
      <c r="D364" s="61" t="s">
        <v>198</v>
      </c>
      <c r="E364" s="61" t="s">
        <v>198</v>
      </c>
      <c r="F364" s="32" t="s">
        <v>375</v>
      </c>
      <c r="G364" s="32" t="s">
        <v>376</v>
      </c>
      <c r="H364" s="34">
        <v>0.02</v>
      </c>
      <c r="I364" s="80"/>
      <c r="J364" s="80"/>
      <c r="K364" s="80">
        <v>0.09</v>
      </c>
      <c r="L364" s="80"/>
      <c r="M364" s="80">
        <v>0.09</v>
      </c>
      <c r="N364" s="80"/>
      <c r="O364" s="80">
        <v>0.09</v>
      </c>
      <c r="P364" s="80"/>
      <c r="Q364" s="80">
        <v>0.09</v>
      </c>
      <c r="R364" s="80"/>
      <c r="S364" s="80">
        <v>0.09</v>
      </c>
      <c r="T364" s="80"/>
      <c r="U364" s="80">
        <v>0.09</v>
      </c>
      <c r="V364" s="80"/>
      <c r="W364" s="80">
        <v>0.09</v>
      </c>
      <c r="X364" s="80"/>
      <c r="Y364" s="80">
        <v>0.09</v>
      </c>
      <c r="Z364" s="80"/>
      <c r="AA364" s="80">
        <v>0.09</v>
      </c>
      <c r="AB364" s="80"/>
      <c r="AC364" s="80">
        <v>0.09</v>
      </c>
      <c r="AD364" s="80"/>
      <c r="AE364" s="80">
        <v>0.1</v>
      </c>
      <c r="AF364" s="80"/>
      <c r="AG364" s="80">
        <v>1</v>
      </c>
      <c r="AH364" s="39">
        <v>45323</v>
      </c>
      <c r="AI364" s="39">
        <v>45657</v>
      </c>
      <c r="AJ364" s="61" t="s">
        <v>496</v>
      </c>
      <c r="AK364" s="61" t="s">
        <v>360</v>
      </c>
      <c r="AL364" s="61" t="s">
        <v>43</v>
      </c>
      <c r="AM364" s="61" t="s">
        <v>43</v>
      </c>
      <c r="AN364" s="61" t="s">
        <v>110</v>
      </c>
      <c r="AO364" s="61"/>
    </row>
    <row r="365" spans="1:41" s="146" customFormat="1" ht="81" customHeight="1" x14ac:dyDescent="0.25">
      <c r="A365" s="28" t="s">
        <v>38</v>
      </c>
      <c r="B365" s="1" t="s">
        <v>77</v>
      </c>
      <c r="C365" s="81" t="s">
        <v>198</v>
      </c>
      <c r="D365" s="81" t="s">
        <v>198</v>
      </c>
      <c r="E365" s="81" t="s">
        <v>198</v>
      </c>
      <c r="F365" s="84" t="s">
        <v>375</v>
      </c>
      <c r="G365" s="28" t="s">
        <v>376</v>
      </c>
      <c r="H365" s="86">
        <v>0.02</v>
      </c>
      <c r="I365" s="4"/>
      <c r="J365" s="4"/>
      <c r="K365" s="4">
        <v>0.09</v>
      </c>
      <c r="L365" s="4"/>
      <c r="M365" s="4">
        <v>0.09</v>
      </c>
      <c r="N365" s="4"/>
      <c r="O365" s="4">
        <v>0.09</v>
      </c>
      <c r="P365" s="4"/>
      <c r="Q365" s="4">
        <v>0.09</v>
      </c>
      <c r="R365" s="4"/>
      <c r="S365" s="4">
        <v>0.09</v>
      </c>
      <c r="T365" s="4"/>
      <c r="U365" s="4">
        <v>0.09</v>
      </c>
      <c r="V365" s="4"/>
      <c r="W365" s="4">
        <v>0.09</v>
      </c>
      <c r="X365" s="4"/>
      <c r="Y365" s="4">
        <v>0.09</v>
      </c>
      <c r="Z365" s="4"/>
      <c r="AA365" s="4">
        <v>0.09</v>
      </c>
      <c r="AB365" s="4"/>
      <c r="AC365" s="4">
        <v>0.09</v>
      </c>
      <c r="AD365" s="4"/>
      <c r="AE365" s="4">
        <v>0.1</v>
      </c>
      <c r="AF365" s="4"/>
      <c r="AG365" s="4">
        <f t="shared" ref="AG365:AG366" si="19">I365+K365+M365+O365+Q365+S365+U365+W365+Y365+AA365+AC365+AE365</f>
        <v>0.99999999999999978</v>
      </c>
      <c r="AH365" s="30">
        <v>45323</v>
      </c>
      <c r="AI365" s="82">
        <v>45657</v>
      </c>
      <c r="AJ365" s="83" t="s">
        <v>496</v>
      </c>
      <c r="AK365" s="84" t="s">
        <v>186</v>
      </c>
      <c r="AL365" s="84" t="s">
        <v>43</v>
      </c>
      <c r="AM365" s="84" t="s">
        <v>43</v>
      </c>
      <c r="AN365" s="85" t="s">
        <v>110</v>
      </c>
      <c r="AO365" s="85"/>
    </row>
    <row r="366" spans="1:41" s="146" customFormat="1" ht="81" customHeight="1" x14ac:dyDescent="0.25">
      <c r="A366" s="28" t="s">
        <v>38</v>
      </c>
      <c r="B366" s="1" t="s">
        <v>77</v>
      </c>
      <c r="C366" s="81" t="s">
        <v>198</v>
      </c>
      <c r="D366" s="81" t="s">
        <v>198</v>
      </c>
      <c r="E366" s="1" t="s">
        <v>198</v>
      </c>
      <c r="F366" s="84" t="s">
        <v>375</v>
      </c>
      <c r="G366" s="28" t="s">
        <v>376</v>
      </c>
      <c r="H366" s="86">
        <v>1.67E-2</v>
      </c>
      <c r="I366" s="4"/>
      <c r="J366" s="4"/>
      <c r="K366" s="4">
        <v>0.09</v>
      </c>
      <c r="L366" s="4"/>
      <c r="M366" s="4">
        <v>0.09</v>
      </c>
      <c r="N366" s="4"/>
      <c r="O366" s="4">
        <v>0.09</v>
      </c>
      <c r="P366" s="4"/>
      <c r="Q366" s="4">
        <v>0.09</v>
      </c>
      <c r="R366" s="4"/>
      <c r="S366" s="4">
        <v>0.09</v>
      </c>
      <c r="T366" s="4"/>
      <c r="U366" s="4">
        <v>0.09</v>
      </c>
      <c r="V366" s="4"/>
      <c r="W366" s="4">
        <v>0.09</v>
      </c>
      <c r="X366" s="4"/>
      <c r="Y366" s="4">
        <v>0.09</v>
      </c>
      <c r="Z366" s="4"/>
      <c r="AA366" s="4">
        <v>0.09</v>
      </c>
      <c r="AB366" s="4"/>
      <c r="AC366" s="4">
        <v>0.09</v>
      </c>
      <c r="AD366" s="4"/>
      <c r="AE366" s="4">
        <v>0.1</v>
      </c>
      <c r="AF366" s="4"/>
      <c r="AG366" s="4">
        <f t="shared" si="19"/>
        <v>0.99999999999999978</v>
      </c>
      <c r="AH366" s="30">
        <v>45323</v>
      </c>
      <c r="AI366" s="82">
        <v>45657</v>
      </c>
      <c r="AJ366" s="83" t="s">
        <v>496</v>
      </c>
      <c r="AK366" s="28" t="s">
        <v>648</v>
      </c>
      <c r="AL366" s="84" t="s">
        <v>43</v>
      </c>
      <c r="AM366" s="84" t="s">
        <v>43</v>
      </c>
      <c r="AN366" s="85" t="s">
        <v>110</v>
      </c>
      <c r="AO366" s="85"/>
    </row>
    <row r="367" spans="1:41" ht="75" x14ac:dyDescent="0.25">
      <c r="A367" s="28" t="s">
        <v>38</v>
      </c>
      <c r="B367" s="1" t="s">
        <v>77</v>
      </c>
      <c r="C367" s="3" t="s">
        <v>198</v>
      </c>
      <c r="D367" s="61" t="s">
        <v>198</v>
      </c>
      <c r="E367" s="61" t="s">
        <v>198</v>
      </c>
      <c r="F367" s="32" t="s">
        <v>375</v>
      </c>
      <c r="G367" s="32" t="s">
        <v>376</v>
      </c>
      <c r="H367" s="34">
        <v>5.0000000000000001E-3</v>
      </c>
      <c r="I367" s="80"/>
      <c r="J367" s="80"/>
      <c r="K367" s="80">
        <v>0.09</v>
      </c>
      <c r="L367" s="80"/>
      <c r="M367" s="80">
        <v>0.09</v>
      </c>
      <c r="N367" s="80"/>
      <c r="O367" s="80">
        <v>0.09</v>
      </c>
      <c r="P367" s="80"/>
      <c r="Q367" s="80">
        <v>0.09</v>
      </c>
      <c r="R367" s="80"/>
      <c r="S367" s="80">
        <v>0.09</v>
      </c>
      <c r="T367" s="80"/>
      <c r="U367" s="80">
        <v>0.09</v>
      </c>
      <c r="V367" s="80"/>
      <c r="W367" s="80">
        <v>0.09</v>
      </c>
      <c r="X367" s="80"/>
      <c r="Y367" s="80">
        <v>0.09</v>
      </c>
      <c r="Z367" s="80"/>
      <c r="AA367" s="80">
        <v>0.09</v>
      </c>
      <c r="AB367" s="80"/>
      <c r="AC367" s="80">
        <v>0.09</v>
      </c>
      <c r="AD367" s="80"/>
      <c r="AE367" s="80">
        <v>0.1</v>
      </c>
      <c r="AF367" s="80"/>
      <c r="AG367" s="80">
        <v>1</v>
      </c>
      <c r="AH367" s="39">
        <v>45323</v>
      </c>
      <c r="AI367" s="39">
        <v>45657</v>
      </c>
      <c r="AJ367" s="61" t="s">
        <v>496</v>
      </c>
      <c r="AK367" s="61" t="s">
        <v>231</v>
      </c>
      <c r="AL367" s="61" t="s">
        <v>43</v>
      </c>
      <c r="AM367" s="61" t="s">
        <v>43</v>
      </c>
      <c r="AN367" s="61" t="s">
        <v>110</v>
      </c>
      <c r="AO367" s="61"/>
    </row>
    <row r="368" spans="1:41" ht="75" x14ac:dyDescent="0.25">
      <c r="A368" s="28" t="s">
        <v>38</v>
      </c>
      <c r="B368" s="1" t="s">
        <v>77</v>
      </c>
      <c r="C368" s="3" t="s">
        <v>198</v>
      </c>
      <c r="D368" s="61" t="s">
        <v>198</v>
      </c>
      <c r="E368" s="61" t="s">
        <v>198</v>
      </c>
      <c r="F368" s="32" t="s">
        <v>375</v>
      </c>
      <c r="G368" s="32" t="s">
        <v>376</v>
      </c>
      <c r="H368" s="34">
        <v>2.5000000000000001E-2</v>
      </c>
      <c r="I368" s="80"/>
      <c r="J368" s="80"/>
      <c r="K368" s="80">
        <v>0.09</v>
      </c>
      <c r="L368" s="80"/>
      <c r="M368" s="80">
        <v>0.09</v>
      </c>
      <c r="N368" s="80"/>
      <c r="O368" s="80">
        <v>0.09</v>
      </c>
      <c r="P368" s="80"/>
      <c r="Q368" s="80">
        <v>0.09</v>
      </c>
      <c r="R368" s="80"/>
      <c r="S368" s="80">
        <v>0.09</v>
      </c>
      <c r="T368" s="80"/>
      <c r="U368" s="80">
        <v>0.09</v>
      </c>
      <c r="V368" s="80"/>
      <c r="W368" s="80">
        <v>0.09</v>
      </c>
      <c r="X368" s="80"/>
      <c r="Y368" s="80">
        <v>0.09</v>
      </c>
      <c r="Z368" s="80"/>
      <c r="AA368" s="80">
        <v>0.09</v>
      </c>
      <c r="AB368" s="80"/>
      <c r="AC368" s="80">
        <v>0.09</v>
      </c>
      <c r="AD368" s="80"/>
      <c r="AE368" s="80">
        <v>0.1</v>
      </c>
      <c r="AF368" s="80"/>
      <c r="AG368" s="80">
        <v>1</v>
      </c>
      <c r="AH368" s="39">
        <v>45323</v>
      </c>
      <c r="AI368" s="39">
        <v>45657</v>
      </c>
      <c r="AJ368" s="61" t="s">
        <v>496</v>
      </c>
      <c r="AK368" s="61" t="s">
        <v>213</v>
      </c>
      <c r="AL368" s="61" t="s">
        <v>43</v>
      </c>
      <c r="AM368" s="61" t="s">
        <v>43</v>
      </c>
      <c r="AN368" s="61" t="s">
        <v>110</v>
      </c>
      <c r="AO368" s="61"/>
    </row>
    <row r="369" spans="1:41" s="146" customFormat="1" ht="81" customHeight="1" x14ac:dyDescent="0.25">
      <c r="A369" s="28" t="s">
        <v>38</v>
      </c>
      <c r="B369" s="1" t="s">
        <v>77</v>
      </c>
      <c r="C369" s="81" t="s">
        <v>198</v>
      </c>
      <c r="D369" s="81" t="s">
        <v>198</v>
      </c>
      <c r="E369" s="1" t="s">
        <v>198</v>
      </c>
      <c r="F369" s="84" t="s">
        <v>375</v>
      </c>
      <c r="G369" s="28" t="s">
        <v>376</v>
      </c>
      <c r="H369" s="86">
        <v>0.02</v>
      </c>
      <c r="I369" s="4"/>
      <c r="J369" s="4"/>
      <c r="K369" s="4">
        <v>0.09</v>
      </c>
      <c r="L369" s="4"/>
      <c r="M369" s="4">
        <v>0.09</v>
      </c>
      <c r="N369" s="4"/>
      <c r="O369" s="4">
        <v>0.09</v>
      </c>
      <c r="P369" s="4"/>
      <c r="Q369" s="4">
        <v>0.09</v>
      </c>
      <c r="R369" s="4"/>
      <c r="S369" s="4">
        <v>0.09</v>
      </c>
      <c r="T369" s="4"/>
      <c r="U369" s="4">
        <v>0.09</v>
      </c>
      <c r="V369" s="4"/>
      <c r="W369" s="4">
        <v>0.09</v>
      </c>
      <c r="X369" s="4"/>
      <c r="Y369" s="4">
        <v>0.09</v>
      </c>
      <c r="Z369" s="4"/>
      <c r="AA369" s="4">
        <v>0.09</v>
      </c>
      <c r="AB369" s="4"/>
      <c r="AC369" s="4">
        <v>0.09</v>
      </c>
      <c r="AD369" s="4"/>
      <c r="AE369" s="4">
        <v>0.1</v>
      </c>
      <c r="AF369" s="4"/>
      <c r="AG369" s="4">
        <f t="shared" ref="AG369" si="20">I369+K369+M369+O369+Q369+S369+U369+W369+Y369+AA369+AC369+AE369</f>
        <v>0.99999999999999978</v>
      </c>
      <c r="AH369" s="30">
        <v>45323</v>
      </c>
      <c r="AI369" s="82">
        <v>45657</v>
      </c>
      <c r="AJ369" s="83" t="s">
        <v>496</v>
      </c>
      <c r="AK369" s="28" t="s">
        <v>300</v>
      </c>
      <c r="AL369" s="84" t="s">
        <v>43</v>
      </c>
      <c r="AM369" s="84" t="s">
        <v>43</v>
      </c>
      <c r="AN369" s="85" t="s">
        <v>110</v>
      </c>
      <c r="AO369" s="85"/>
    </row>
    <row r="370" spans="1:41" ht="75" x14ac:dyDescent="0.25">
      <c r="A370" s="28" t="s">
        <v>38</v>
      </c>
      <c r="B370" s="1" t="s">
        <v>77</v>
      </c>
      <c r="C370" s="3" t="s">
        <v>198</v>
      </c>
      <c r="D370" s="61" t="s">
        <v>198</v>
      </c>
      <c r="E370" s="61" t="s">
        <v>198</v>
      </c>
      <c r="F370" s="32" t="s">
        <v>375</v>
      </c>
      <c r="G370" s="32" t="s">
        <v>376</v>
      </c>
      <c r="H370" s="34">
        <v>0.25</v>
      </c>
      <c r="I370" s="80"/>
      <c r="J370" s="80"/>
      <c r="K370" s="80">
        <v>0.09</v>
      </c>
      <c r="L370" s="80"/>
      <c r="M370" s="80">
        <v>0.09</v>
      </c>
      <c r="N370" s="80"/>
      <c r="O370" s="80">
        <v>0.09</v>
      </c>
      <c r="P370" s="80"/>
      <c r="Q370" s="80">
        <v>0.09</v>
      </c>
      <c r="R370" s="80"/>
      <c r="S370" s="80">
        <v>0.09</v>
      </c>
      <c r="T370" s="80"/>
      <c r="U370" s="80">
        <v>0.09</v>
      </c>
      <c r="V370" s="80"/>
      <c r="W370" s="80">
        <v>0.09</v>
      </c>
      <c r="X370" s="80"/>
      <c r="Y370" s="80">
        <v>0.09</v>
      </c>
      <c r="Z370" s="80"/>
      <c r="AA370" s="80">
        <v>0.09</v>
      </c>
      <c r="AB370" s="80"/>
      <c r="AC370" s="80">
        <v>0.09</v>
      </c>
      <c r="AD370" s="80"/>
      <c r="AE370" s="80">
        <v>0.1</v>
      </c>
      <c r="AF370" s="80"/>
      <c r="AG370" s="80">
        <v>1</v>
      </c>
      <c r="AH370" s="39">
        <v>45323</v>
      </c>
      <c r="AI370" s="39">
        <v>45657</v>
      </c>
      <c r="AJ370" s="61" t="s">
        <v>496</v>
      </c>
      <c r="AK370" s="61" t="s">
        <v>525</v>
      </c>
      <c r="AL370" s="61" t="s">
        <v>43</v>
      </c>
      <c r="AM370" s="61" t="s">
        <v>43</v>
      </c>
      <c r="AN370" s="61" t="s">
        <v>110</v>
      </c>
      <c r="AO370" s="61"/>
    </row>
    <row r="371" spans="1:41" ht="75" x14ac:dyDescent="0.25">
      <c r="A371" s="28" t="s">
        <v>38</v>
      </c>
      <c r="B371" s="1" t="s">
        <v>77</v>
      </c>
      <c r="C371" s="3" t="s">
        <v>198</v>
      </c>
      <c r="D371" s="61" t="s">
        <v>198</v>
      </c>
      <c r="E371" s="61" t="s">
        <v>198</v>
      </c>
      <c r="F371" s="32" t="s">
        <v>375</v>
      </c>
      <c r="G371" s="32" t="s">
        <v>376</v>
      </c>
      <c r="H371" s="34">
        <v>5.0000000000000001E-3</v>
      </c>
      <c r="I371" s="80"/>
      <c r="J371" s="80"/>
      <c r="K371" s="80">
        <v>0.09</v>
      </c>
      <c r="L371" s="80"/>
      <c r="M371" s="80">
        <v>0.09</v>
      </c>
      <c r="N371" s="80"/>
      <c r="O371" s="80">
        <v>0.09</v>
      </c>
      <c r="P371" s="80"/>
      <c r="Q371" s="80">
        <v>0.09</v>
      </c>
      <c r="R371" s="80"/>
      <c r="S371" s="80">
        <v>0.09</v>
      </c>
      <c r="T371" s="80"/>
      <c r="U371" s="80">
        <v>0.09</v>
      </c>
      <c r="V371" s="80"/>
      <c r="W371" s="80">
        <v>0.09</v>
      </c>
      <c r="X371" s="80"/>
      <c r="Y371" s="80">
        <v>0.09</v>
      </c>
      <c r="Z371" s="80"/>
      <c r="AA371" s="80">
        <v>0.09</v>
      </c>
      <c r="AB371" s="80"/>
      <c r="AC371" s="80">
        <v>0.09</v>
      </c>
      <c r="AD371" s="80"/>
      <c r="AE371" s="80">
        <v>0.1</v>
      </c>
      <c r="AF371" s="80"/>
      <c r="AG371" s="80">
        <v>1</v>
      </c>
      <c r="AH371" s="39">
        <v>45323</v>
      </c>
      <c r="AI371" s="39">
        <v>45657</v>
      </c>
      <c r="AJ371" s="61" t="s">
        <v>496</v>
      </c>
      <c r="AK371" s="61" t="s">
        <v>528</v>
      </c>
      <c r="AL371" s="61" t="s">
        <v>43</v>
      </c>
      <c r="AM371" s="61" t="s">
        <v>43</v>
      </c>
      <c r="AN371" s="61" t="s">
        <v>110</v>
      </c>
      <c r="AO371" s="61"/>
    </row>
    <row r="372" spans="1:41" ht="75" x14ac:dyDescent="0.25">
      <c r="A372" s="28" t="s">
        <v>38</v>
      </c>
      <c r="B372" s="1" t="s">
        <v>77</v>
      </c>
      <c r="C372" s="3" t="s">
        <v>198</v>
      </c>
      <c r="D372" s="61" t="s">
        <v>198</v>
      </c>
      <c r="E372" s="61" t="s">
        <v>198</v>
      </c>
      <c r="F372" s="32" t="s">
        <v>375</v>
      </c>
      <c r="G372" s="32" t="s">
        <v>376</v>
      </c>
      <c r="H372" s="34">
        <v>0.01</v>
      </c>
      <c r="I372" s="80"/>
      <c r="J372" s="80"/>
      <c r="K372" s="80">
        <v>0.09</v>
      </c>
      <c r="L372" s="80"/>
      <c r="M372" s="80">
        <v>0.09</v>
      </c>
      <c r="N372" s="80"/>
      <c r="O372" s="80">
        <v>0.09</v>
      </c>
      <c r="P372" s="80"/>
      <c r="Q372" s="80">
        <v>0.09</v>
      </c>
      <c r="R372" s="80"/>
      <c r="S372" s="80">
        <v>0.09</v>
      </c>
      <c r="T372" s="80"/>
      <c r="U372" s="80">
        <v>0.09</v>
      </c>
      <c r="V372" s="80"/>
      <c r="W372" s="80">
        <v>0.09</v>
      </c>
      <c r="X372" s="80"/>
      <c r="Y372" s="80">
        <v>0.09</v>
      </c>
      <c r="Z372" s="80"/>
      <c r="AA372" s="80">
        <v>0.09</v>
      </c>
      <c r="AB372" s="80"/>
      <c r="AC372" s="80">
        <v>0.09</v>
      </c>
      <c r="AD372" s="80"/>
      <c r="AE372" s="80">
        <v>0.1</v>
      </c>
      <c r="AF372" s="80"/>
      <c r="AG372" s="80">
        <v>1</v>
      </c>
      <c r="AH372" s="39">
        <v>45323</v>
      </c>
      <c r="AI372" s="39">
        <v>45657</v>
      </c>
      <c r="AJ372" s="61" t="s">
        <v>496</v>
      </c>
      <c r="AK372" s="61" t="s">
        <v>42</v>
      </c>
      <c r="AL372" s="61" t="s">
        <v>43</v>
      </c>
      <c r="AM372" s="61" t="s">
        <v>43</v>
      </c>
      <c r="AN372" s="61" t="s">
        <v>110</v>
      </c>
      <c r="AO372" s="61"/>
    </row>
    <row r="373" spans="1:41" ht="75" x14ac:dyDescent="0.25">
      <c r="A373" s="28" t="s">
        <v>38</v>
      </c>
      <c r="B373" s="1" t="s">
        <v>77</v>
      </c>
      <c r="C373" s="3" t="s">
        <v>198</v>
      </c>
      <c r="D373" s="61" t="s">
        <v>198</v>
      </c>
      <c r="E373" s="61" t="s">
        <v>198</v>
      </c>
      <c r="F373" s="32" t="s">
        <v>375</v>
      </c>
      <c r="G373" s="32" t="s">
        <v>376</v>
      </c>
      <c r="H373" s="34">
        <v>0.04</v>
      </c>
      <c r="I373" s="80"/>
      <c r="J373" s="80"/>
      <c r="K373" s="80">
        <v>0.09</v>
      </c>
      <c r="L373" s="80"/>
      <c r="M373" s="80">
        <v>0.09</v>
      </c>
      <c r="N373" s="80"/>
      <c r="O373" s="80">
        <v>0.09</v>
      </c>
      <c r="P373" s="80"/>
      <c r="Q373" s="80">
        <v>0.09</v>
      </c>
      <c r="R373" s="80"/>
      <c r="S373" s="80">
        <v>0.09</v>
      </c>
      <c r="T373" s="80"/>
      <c r="U373" s="80">
        <v>0.09</v>
      </c>
      <c r="V373" s="80"/>
      <c r="W373" s="80">
        <v>0.09</v>
      </c>
      <c r="X373" s="80"/>
      <c r="Y373" s="80">
        <v>0.09</v>
      </c>
      <c r="Z373" s="80"/>
      <c r="AA373" s="80">
        <v>0.09</v>
      </c>
      <c r="AB373" s="80"/>
      <c r="AC373" s="80">
        <v>0.09</v>
      </c>
      <c r="AD373" s="80"/>
      <c r="AE373" s="80">
        <v>0.1</v>
      </c>
      <c r="AF373" s="80"/>
      <c r="AG373" s="80">
        <v>1</v>
      </c>
      <c r="AH373" s="39">
        <v>45323</v>
      </c>
      <c r="AI373" s="39">
        <v>45657</v>
      </c>
      <c r="AJ373" s="61" t="s">
        <v>496</v>
      </c>
      <c r="AK373" s="61" t="s">
        <v>170</v>
      </c>
      <c r="AL373" s="61" t="s">
        <v>43</v>
      </c>
      <c r="AM373" s="61" t="s">
        <v>43</v>
      </c>
      <c r="AN373" s="61" t="s">
        <v>110</v>
      </c>
      <c r="AO373" s="61"/>
    </row>
    <row r="374" spans="1:41" ht="75" x14ac:dyDescent="0.25">
      <c r="A374" s="28" t="s">
        <v>38</v>
      </c>
      <c r="B374" s="1" t="s">
        <v>77</v>
      </c>
      <c r="C374" s="3" t="s">
        <v>198</v>
      </c>
      <c r="D374" s="61" t="s">
        <v>198</v>
      </c>
      <c r="E374" s="61" t="s">
        <v>198</v>
      </c>
      <c r="F374" s="32" t="s">
        <v>375</v>
      </c>
      <c r="G374" s="32" t="s">
        <v>376</v>
      </c>
      <c r="H374" s="34">
        <v>0.01</v>
      </c>
      <c r="I374" s="80"/>
      <c r="J374" s="80"/>
      <c r="K374" s="80">
        <v>0.09</v>
      </c>
      <c r="L374" s="80"/>
      <c r="M374" s="80">
        <v>0.09</v>
      </c>
      <c r="N374" s="80"/>
      <c r="O374" s="80">
        <v>0.09</v>
      </c>
      <c r="P374" s="80"/>
      <c r="Q374" s="80">
        <v>0.09</v>
      </c>
      <c r="R374" s="80"/>
      <c r="S374" s="80">
        <v>0.09</v>
      </c>
      <c r="T374" s="80"/>
      <c r="U374" s="80">
        <v>0.09</v>
      </c>
      <c r="V374" s="80"/>
      <c r="W374" s="80">
        <v>0.09</v>
      </c>
      <c r="X374" s="80"/>
      <c r="Y374" s="80">
        <v>0.09</v>
      </c>
      <c r="Z374" s="80"/>
      <c r="AA374" s="80">
        <v>0.09</v>
      </c>
      <c r="AB374" s="80"/>
      <c r="AC374" s="80">
        <v>0.09</v>
      </c>
      <c r="AD374" s="80"/>
      <c r="AE374" s="80">
        <v>0.1</v>
      </c>
      <c r="AF374" s="80"/>
      <c r="AG374" s="80">
        <v>1</v>
      </c>
      <c r="AH374" s="39">
        <v>45323</v>
      </c>
      <c r="AI374" s="39">
        <v>45657</v>
      </c>
      <c r="AJ374" s="61" t="s">
        <v>496</v>
      </c>
      <c r="AK374" s="61" t="s">
        <v>142</v>
      </c>
      <c r="AL374" s="61" t="s">
        <v>43</v>
      </c>
      <c r="AM374" s="61" t="s">
        <v>43</v>
      </c>
      <c r="AN374" s="61" t="s">
        <v>110</v>
      </c>
      <c r="AO374" s="61"/>
    </row>
    <row r="375" spans="1:41" ht="75" x14ac:dyDescent="0.25">
      <c r="A375" s="28" t="s">
        <v>38</v>
      </c>
      <c r="B375" s="1" t="s">
        <v>77</v>
      </c>
      <c r="C375" s="3" t="s">
        <v>198</v>
      </c>
      <c r="D375" s="61" t="s">
        <v>198</v>
      </c>
      <c r="E375" s="1" t="s">
        <v>198</v>
      </c>
      <c r="F375" s="32" t="s">
        <v>375</v>
      </c>
      <c r="G375" s="32" t="s">
        <v>546</v>
      </c>
      <c r="H375" s="34">
        <v>0.05</v>
      </c>
      <c r="I375" s="80"/>
      <c r="J375" s="80"/>
      <c r="K375" s="80">
        <v>0.09</v>
      </c>
      <c r="L375" s="80"/>
      <c r="M375" s="80">
        <v>0.09</v>
      </c>
      <c r="N375" s="80"/>
      <c r="O375" s="80">
        <v>0.09</v>
      </c>
      <c r="P375" s="80"/>
      <c r="Q375" s="80">
        <v>0.09</v>
      </c>
      <c r="R375" s="80"/>
      <c r="S375" s="80">
        <v>0.09</v>
      </c>
      <c r="T375" s="80"/>
      <c r="U375" s="80">
        <v>0.09</v>
      </c>
      <c r="V375" s="80"/>
      <c r="W375" s="80">
        <v>0.09</v>
      </c>
      <c r="X375" s="80"/>
      <c r="Y375" s="80">
        <v>0.09</v>
      </c>
      <c r="Z375" s="80"/>
      <c r="AA375" s="80">
        <v>0.09</v>
      </c>
      <c r="AB375" s="80"/>
      <c r="AC375" s="80">
        <v>0.09</v>
      </c>
      <c r="AD375" s="80"/>
      <c r="AE375" s="80">
        <v>0.1</v>
      </c>
      <c r="AF375" s="80"/>
      <c r="AG375" s="80">
        <v>1</v>
      </c>
      <c r="AH375" s="39">
        <v>45323</v>
      </c>
      <c r="AI375" s="39">
        <v>45657</v>
      </c>
      <c r="AJ375" s="61" t="s">
        <v>496</v>
      </c>
      <c r="AK375" s="61" t="s">
        <v>293</v>
      </c>
      <c r="AL375" s="61" t="s">
        <v>43</v>
      </c>
      <c r="AM375" s="61" t="s">
        <v>43</v>
      </c>
      <c r="AN375" s="61" t="s">
        <v>110</v>
      </c>
      <c r="AO375" s="61"/>
    </row>
    <row r="376" spans="1:41" ht="75" x14ac:dyDescent="0.25">
      <c r="A376" s="28" t="s">
        <v>38</v>
      </c>
      <c r="B376" s="1" t="s">
        <v>77</v>
      </c>
      <c r="C376" s="3" t="s">
        <v>198</v>
      </c>
      <c r="D376" s="61" t="s">
        <v>198</v>
      </c>
      <c r="E376" s="61" t="s">
        <v>198</v>
      </c>
      <c r="F376" s="32" t="s">
        <v>375</v>
      </c>
      <c r="G376" s="32" t="s">
        <v>376</v>
      </c>
      <c r="H376" s="34">
        <v>0.02</v>
      </c>
      <c r="I376" s="80"/>
      <c r="J376" s="80"/>
      <c r="K376" s="80">
        <v>0.09</v>
      </c>
      <c r="L376" s="80"/>
      <c r="M376" s="80">
        <v>0.09</v>
      </c>
      <c r="N376" s="80"/>
      <c r="O376" s="80">
        <v>0.09</v>
      </c>
      <c r="P376" s="80"/>
      <c r="Q376" s="80">
        <v>0.09</v>
      </c>
      <c r="R376" s="80"/>
      <c r="S376" s="80">
        <v>0.09</v>
      </c>
      <c r="T376" s="80"/>
      <c r="U376" s="80">
        <v>0.09</v>
      </c>
      <c r="V376" s="80"/>
      <c r="W376" s="80">
        <v>0.09</v>
      </c>
      <c r="X376" s="80"/>
      <c r="Y376" s="80">
        <v>0.09</v>
      </c>
      <c r="Z376" s="80"/>
      <c r="AA376" s="80">
        <v>0.09</v>
      </c>
      <c r="AB376" s="80"/>
      <c r="AC376" s="80">
        <v>0.09</v>
      </c>
      <c r="AD376" s="80"/>
      <c r="AE376" s="80">
        <v>0.1</v>
      </c>
      <c r="AF376" s="80"/>
      <c r="AG376" s="80">
        <v>1</v>
      </c>
      <c r="AH376" s="39">
        <v>45323</v>
      </c>
      <c r="AI376" s="39">
        <v>45657</v>
      </c>
      <c r="AJ376" s="61" t="s">
        <v>496</v>
      </c>
      <c r="AK376" s="61" t="s">
        <v>109</v>
      </c>
      <c r="AL376" s="61" t="s">
        <v>43</v>
      </c>
      <c r="AM376" s="61" t="s">
        <v>43</v>
      </c>
      <c r="AN376" s="61" t="s">
        <v>110</v>
      </c>
      <c r="AO376" s="61"/>
    </row>
    <row r="377" spans="1:41" ht="105" x14ac:dyDescent="0.25">
      <c r="A377" s="28" t="s">
        <v>38</v>
      </c>
      <c r="B377" s="1" t="s">
        <v>77</v>
      </c>
      <c r="C377" s="3" t="s">
        <v>198</v>
      </c>
      <c r="D377" s="61" t="s">
        <v>198</v>
      </c>
      <c r="E377" s="1" t="s">
        <v>198</v>
      </c>
      <c r="F377" s="32" t="s">
        <v>375</v>
      </c>
      <c r="G377" s="32" t="s">
        <v>376</v>
      </c>
      <c r="H377" s="34">
        <v>0.05</v>
      </c>
      <c r="I377" s="80"/>
      <c r="J377" s="80"/>
      <c r="K377" s="80">
        <v>0.09</v>
      </c>
      <c r="L377" s="80"/>
      <c r="M377" s="80">
        <v>0.09</v>
      </c>
      <c r="N377" s="80"/>
      <c r="O377" s="80">
        <v>0.09</v>
      </c>
      <c r="P377" s="80"/>
      <c r="Q377" s="80">
        <v>0.09</v>
      </c>
      <c r="R377" s="80"/>
      <c r="S377" s="80">
        <v>0.09</v>
      </c>
      <c r="T377" s="80"/>
      <c r="U377" s="80">
        <v>0.09</v>
      </c>
      <c r="V377" s="80"/>
      <c r="W377" s="80">
        <v>0.09</v>
      </c>
      <c r="X377" s="80"/>
      <c r="Y377" s="80">
        <v>0.09</v>
      </c>
      <c r="Z377" s="80"/>
      <c r="AA377" s="80">
        <v>0.09</v>
      </c>
      <c r="AB377" s="80"/>
      <c r="AC377" s="80">
        <v>0.09</v>
      </c>
      <c r="AD377" s="80"/>
      <c r="AE377" s="80">
        <v>0.1</v>
      </c>
      <c r="AF377" s="80"/>
      <c r="AG377" s="80">
        <v>1</v>
      </c>
      <c r="AH377" s="39">
        <v>45323</v>
      </c>
      <c r="AI377" s="39">
        <v>45657</v>
      </c>
      <c r="AJ377" s="61" t="s">
        <v>496</v>
      </c>
      <c r="AK377" s="61" t="s">
        <v>117</v>
      </c>
      <c r="AL377" s="61" t="s">
        <v>43</v>
      </c>
      <c r="AM377" s="61" t="s">
        <v>43</v>
      </c>
      <c r="AN377" s="61" t="s">
        <v>110</v>
      </c>
      <c r="AO377" s="61"/>
    </row>
    <row r="378" spans="1:41" ht="75" x14ac:dyDescent="0.25">
      <c r="A378" s="28" t="s">
        <v>38</v>
      </c>
      <c r="B378" s="1" t="s">
        <v>77</v>
      </c>
      <c r="C378" s="3" t="s">
        <v>198</v>
      </c>
      <c r="D378" s="61" t="s">
        <v>198</v>
      </c>
      <c r="E378" s="61" t="s">
        <v>198</v>
      </c>
      <c r="F378" s="32" t="s">
        <v>375</v>
      </c>
      <c r="G378" s="32" t="s">
        <v>376</v>
      </c>
      <c r="H378" s="34">
        <v>0.05</v>
      </c>
      <c r="I378" s="80"/>
      <c r="J378" s="80"/>
      <c r="K378" s="80">
        <v>0.09</v>
      </c>
      <c r="L378" s="80"/>
      <c r="M378" s="80">
        <v>0.09</v>
      </c>
      <c r="N378" s="80"/>
      <c r="O378" s="80">
        <v>0.09</v>
      </c>
      <c r="P378" s="80"/>
      <c r="Q378" s="80">
        <v>0.09</v>
      </c>
      <c r="R378" s="80"/>
      <c r="S378" s="80">
        <v>0.09</v>
      </c>
      <c r="T378" s="80"/>
      <c r="U378" s="80">
        <v>0.09</v>
      </c>
      <c r="V378" s="80"/>
      <c r="W378" s="80">
        <v>0.09</v>
      </c>
      <c r="X378" s="80"/>
      <c r="Y378" s="80">
        <v>0.09</v>
      </c>
      <c r="Z378" s="80"/>
      <c r="AA378" s="80">
        <v>0.09</v>
      </c>
      <c r="AB378" s="80"/>
      <c r="AC378" s="80">
        <v>0.09</v>
      </c>
      <c r="AD378" s="80"/>
      <c r="AE378" s="80">
        <v>0.1</v>
      </c>
      <c r="AF378" s="80"/>
      <c r="AG378" s="80">
        <v>1</v>
      </c>
      <c r="AH378" s="39">
        <v>45323</v>
      </c>
      <c r="AI378" s="39">
        <v>45657</v>
      </c>
      <c r="AJ378" s="61" t="s">
        <v>496</v>
      </c>
      <c r="AK378" s="61" t="s">
        <v>90</v>
      </c>
      <c r="AL378" s="61" t="s">
        <v>43</v>
      </c>
      <c r="AM378" s="61" t="s">
        <v>43</v>
      </c>
      <c r="AN378" s="61" t="s">
        <v>110</v>
      </c>
      <c r="AO378" s="61"/>
    </row>
    <row r="379" spans="1:41" s="146" customFormat="1" ht="81" customHeight="1" x14ac:dyDescent="0.25">
      <c r="A379" s="28" t="s">
        <v>38</v>
      </c>
      <c r="B379" s="1" t="s">
        <v>77</v>
      </c>
      <c r="C379" s="81" t="s">
        <v>198</v>
      </c>
      <c r="D379" s="81" t="s">
        <v>198</v>
      </c>
      <c r="E379" s="81"/>
      <c r="F379" s="84" t="s">
        <v>375</v>
      </c>
      <c r="G379" s="28" t="s">
        <v>376</v>
      </c>
      <c r="H379" s="86">
        <v>0.02</v>
      </c>
      <c r="I379" s="4"/>
      <c r="J379" s="4"/>
      <c r="K379" s="4">
        <v>0.09</v>
      </c>
      <c r="L379" s="4"/>
      <c r="M379" s="4">
        <v>0.09</v>
      </c>
      <c r="N379" s="4"/>
      <c r="O379" s="4">
        <v>0.09</v>
      </c>
      <c r="P379" s="4"/>
      <c r="Q379" s="4">
        <v>0.09</v>
      </c>
      <c r="R379" s="4"/>
      <c r="S379" s="4">
        <v>0.09</v>
      </c>
      <c r="T379" s="4"/>
      <c r="U379" s="4">
        <v>0.09</v>
      </c>
      <c r="V379" s="4"/>
      <c r="W379" s="4">
        <v>0.09</v>
      </c>
      <c r="X379" s="4"/>
      <c r="Y379" s="4">
        <v>0.09</v>
      </c>
      <c r="Z379" s="4"/>
      <c r="AA379" s="4">
        <v>0.09</v>
      </c>
      <c r="AB379" s="4"/>
      <c r="AC379" s="4">
        <v>0.09</v>
      </c>
      <c r="AD379" s="4"/>
      <c r="AE379" s="4">
        <v>0.1</v>
      </c>
      <c r="AF379" s="4"/>
      <c r="AG379" s="4">
        <f t="shared" ref="AG379:AG380" si="21">I379+K379+M379+O379+Q379+S379+U379+W379+Y379+AA379+AC379+AE379</f>
        <v>0.99999999999999978</v>
      </c>
      <c r="AH379" s="30">
        <v>45323</v>
      </c>
      <c r="AI379" s="82">
        <v>45657</v>
      </c>
      <c r="AJ379" s="83" t="s">
        <v>496</v>
      </c>
      <c r="AK379" s="84" t="s">
        <v>716</v>
      </c>
      <c r="AL379" s="84" t="s">
        <v>43</v>
      </c>
      <c r="AM379" s="84" t="s">
        <v>43</v>
      </c>
      <c r="AN379" s="85" t="s">
        <v>110</v>
      </c>
      <c r="AO379" s="85"/>
    </row>
    <row r="380" spans="1:41" s="146" customFormat="1" ht="81" customHeight="1" x14ac:dyDescent="0.25">
      <c r="A380" s="28" t="s">
        <v>38</v>
      </c>
      <c r="B380" s="1" t="s">
        <v>77</v>
      </c>
      <c r="C380" s="81" t="s">
        <v>198</v>
      </c>
      <c r="D380" s="81" t="s">
        <v>198</v>
      </c>
      <c r="E380" s="81" t="s">
        <v>198</v>
      </c>
      <c r="F380" s="84" t="s">
        <v>375</v>
      </c>
      <c r="G380" s="28" t="s">
        <v>376</v>
      </c>
      <c r="H380" s="4">
        <v>1.4279999999999999E-2</v>
      </c>
      <c r="I380" s="4"/>
      <c r="J380" s="4"/>
      <c r="K380" s="4">
        <v>0.09</v>
      </c>
      <c r="L380" s="4"/>
      <c r="M380" s="4">
        <v>0.09</v>
      </c>
      <c r="N380" s="4"/>
      <c r="O380" s="4">
        <v>0.09</v>
      </c>
      <c r="P380" s="4"/>
      <c r="Q380" s="4">
        <v>0.09</v>
      </c>
      <c r="R380" s="4"/>
      <c r="S380" s="4">
        <v>0.09</v>
      </c>
      <c r="T380" s="4"/>
      <c r="U380" s="4">
        <v>0.09</v>
      </c>
      <c r="V380" s="4"/>
      <c r="W380" s="4">
        <v>0.09</v>
      </c>
      <c r="X380" s="4"/>
      <c r="Y380" s="4">
        <v>0.09</v>
      </c>
      <c r="Z380" s="4"/>
      <c r="AA380" s="4">
        <v>0.09</v>
      </c>
      <c r="AB380" s="4"/>
      <c r="AC380" s="4">
        <v>0.09</v>
      </c>
      <c r="AD380" s="4"/>
      <c r="AE380" s="4">
        <v>0.1</v>
      </c>
      <c r="AF380" s="4"/>
      <c r="AG380" s="4">
        <f t="shared" si="21"/>
        <v>0.99999999999999978</v>
      </c>
      <c r="AH380" s="30">
        <v>45323</v>
      </c>
      <c r="AI380" s="82">
        <v>45657</v>
      </c>
      <c r="AJ380" s="83" t="s">
        <v>496</v>
      </c>
      <c r="AK380" s="84" t="s">
        <v>682</v>
      </c>
      <c r="AL380" s="84" t="s">
        <v>43</v>
      </c>
      <c r="AM380" s="84" t="s">
        <v>43</v>
      </c>
      <c r="AN380" s="85" t="s">
        <v>110</v>
      </c>
      <c r="AO380" s="85"/>
    </row>
    <row r="381" spans="1:41" ht="105" x14ac:dyDescent="0.25">
      <c r="A381" s="28" t="s">
        <v>38</v>
      </c>
      <c r="B381" s="1" t="s">
        <v>77</v>
      </c>
      <c r="C381" s="3" t="s">
        <v>198</v>
      </c>
      <c r="D381" s="61" t="s">
        <v>198</v>
      </c>
      <c r="E381" s="61" t="s">
        <v>198</v>
      </c>
      <c r="F381" s="32" t="s">
        <v>413</v>
      </c>
      <c r="G381" s="32" t="s">
        <v>414</v>
      </c>
      <c r="H381" s="34">
        <v>0.02</v>
      </c>
      <c r="I381" s="80"/>
      <c r="J381" s="80"/>
      <c r="K381" s="80"/>
      <c r="L381" s="80"/>
      <c r="M381" s="80"/>
      <c r="N381" s="80"/>
      <c r="O381" s="80"/>
      <c r="P381" s="80"/>
      <c r="Q381" s="80">
        <v>0.33</v>
      </c>
      <c r="R381" s="80"/>
      <c r="S381" s="80"/>
      <c r="T381" s="80"/>
      <c r="U381" s="80"/>
      <c r="V381" s="80"/>
      <c r="W381" s="80"/>
      <c r="X381" s="80"/>
      <c r="Y381" s="80">
        <v>0.33</v>
      </c>
      <c r="Z381" s="80"/>
      <c r="AA381" s="80"/>
      <c r="AB381" s="80"/>
      <c r="AC381" s="80"/>
      <c r="AD381" s="80"/>
      <c r="AE381" s="80">
        <v>0.33</v>
      </c>
      <c r="AF381" s="80"/>
      <c r="AG381" s="80">
        <v>1</v>
      </c>
      <c r="AH381" s="39">
        <v>45383</v>
      </c>
      <c r="AI381" s="39">
        <v>45657</v>
      </c>
      <c r="AJ381" s="61" t="s">
        <v>512</v>
      </c>
      <c r="AK381" s="61" t="s">
        <v>109</v>
      </c>
      <c r="AL381" s="61" t="s">
        <v>43</v>
      </c>
      <c r="AM381" s="61" t="s">
        <v>43</v>
      </c>
      <c r="AN381" s="61" t="s">
        <v>110</v>
      </c>
      <c r="AO381" s="61"/>
    </row>
    <row r="382" spans="1:41" ht="120" x14ac:dyDescent="0.25">
      <c r="A382" s="28" t="s">
        <v>38</v>
      </c>
      <c r="B382" s="1" t="s">
        <v>77</v>
      </c>
      <c r="C382" s="3" t="s">
        <v>198</v>
      </c>
      <c r="D382" s="61" t="s">
        <v>198</v>
      </c>
      <c r="E382" s="61" t="s">
        <v>198</v>
      </c>
      <c r="F382" s="32" t="s">
        <v>415</v>
      </c>
      <c r="G382" s="32" t="s">
        <v>416</v>
      </c>
      <c r="H382" s="34">
        <v>0.01</v>
      </c>
      <c r="I382" s="80"/>
      <c r="J382" s="80"/>
      <c r="K382" s="80"/>
      <c r="L382" s="80"/>
      <c r="M382" s="80">
        <v>0.33</v>
      </c>
      <c r="N382" s="80"/>
      <c r="O382" s="80">
        <v>0.33</v>
      </c>
      <c r="P382" s="80"/>
      <c r="Q382" s="80">
        <v>0.34</v>
      </c>
      <c r="R382" s="80"/>
      <c r="S382" s="80"/>
      <c r="T382" s="80"/>
      <c r="U382" s="80"/>
      <c r="V382" s="80"/>
      <c r="W382" s="80"/>
      <c r="X382" s="80"/>
      <c r="Y382" s="80"/>
      <c r="Z382" s="80"/>
      <c r="AA382" s="80"/>
      <c r="AB382" s="80"/>
      <c r="AC382" s="80"/>
      <c r="AD382" s="80"/>
      <c r="AE382" s="80"/>
      <c r="AF382" s="80"/>
      <c r="AG382" s="80">
        <v>1</v>
      </c>
      <c r="AH382" s="39">
        <v>45353</v>
      </c>
      <c r="AI382" s="39">
        <v>45443</v>
      </c>
      <c r="AJ382" s="61" t="s">
        <v>513</v>
      </c>
      <c r="AK382" s="61" t="s">
        <v>109</v>
      </c>
      <c r="AL382" s="61" t="s">
        <v>43</v>
      </c>
      <c r="AM382" s="61" t="s">
        <v>43</v>
      </c>
      <c r="AN382" s="61" t="s">
        <v>110</v>
      </c>
      <c r="AO382" s="61"/>
    </row>
    <row r="383" spans="1:41" ht="120" x14ac:dyDescent="0.25">
      <c r="A383" s="28" t="s">
        <v>38</v>
      </c>
      <c r="B383" s="1" t="s">
        <v>77</v>
      </c>
      <c r="C383" s="3" t="s">
        <v>198</v>
      </c>
      <c r="D383" s="61" t="s">
        <v>198</v>
      </c>
      <c r="E383" s="61" t="s">
        <v>198</v>
      </c>
      <c r="F383" s="32" t="s">
        <v>417</v>
      </c>
      <c r="G383" s="32" t="s">
        <v>418</v>
      </c>
      <c r="H383" s="34">
        <v>0.01</v>
      </c>
      <c r="I383" s="80"/>
      <c r="J383" s="80"/>
      <c r="K383" s="80"/>
      <c r="L383" s="80"/>
      <c r="M383" s="80"/>
      <c r="N383" s="80"/>
      <c r="O383" s="80">
        <v>0.33</v>
      </c>
      <c r="P383" s="80"/>
      <c r="Q383" s="80"/>
      <c r="R383" s="80"/>
      <c r="S383" s="80"/>
      <c r="T383" s="80"/>
      <c r="U383" s="80">
        <v>0.33</v>
      </c>
      <c r="V383" s="80"/>
      <c r="W383" s="80"/>
      <c r="X383" s="80"/>
      <c r="Y383" s="80"/>
      <c r="Z383" s="80"/>
      <c r="AA383" s="80">
        <v>0.34</v>
      </c>
      <c r="AB383" s="80"/>
      <c r="AC383" s="80"/>
      <c r="AD383" s="80"/>
      <c r="AE383" s="80"/>
      <c r="AF383" s="80"/>
      <c r="AG383" s="80">
        <v>1</v>
      </c>
      <c r="AH383" s="39">
        <v>45383</v>
      </c>
      <c r="AI383" s="39">
        <v>45596</v>
      </c>
      <c r="AJ383" s="61" t="s">
        <v>514</v>
      </c>
      <c r="AK383" s="61" t="s">
        <v>109</v>
      </c>
      <c r="AL383" s="61" t="s">
        <v>43</v>
      </c>
      <c r="AM383" s="61" t="s">
        <v>43</v>
      </c>
      <c r="AN383" s="61" t="s">
        <v>110</v>
      </c>
      <c r="AO383" s="61"/>
    </row>
    <row r="384" spans="1:41" ht="120" x14ac:dyDescent="0.25">
      <c r="A384" s="28" t="s">
        <v>38</v>
      </c>
      <c r="B384" s="1" t="s">
        <v>77</v>
      </c>
      <c r="C384" s="3" t="s">
        <v>198</v>
      </c>
      <c r="D384" s="61" t="s">
        <v>198</v>
      </c>
      <c r="E384" s="61" t="s">
        <v>198</v>
      </c>
      <c r="F384" s="32" t="s">
        <v>419</v>
      </c>
      <c r="G384" s="32" t="s">
        <v>420</v>
      </c>
      <c r="H384" s="34">
        <v>0.02</v>
      </c>
      <c r="I384" s="80"/>
      <c r="J384" s="80"/>
      <c r="K384" s="80">
        <v>0.2</v>
      </c>
      <c r="L384" s="80"/>
      <c r="M384" s="80">
        <v>0.2</v>
      </c>
      <c r="N384" s="80"/>
      <c r="O384" s="80">
        <v>0.6</v>
      </c>
      <c r="P384" s="80"/>
      <c r="Q384" s="80"/>
      <c r="R384" s="80"/>
      <c r="S384" s="80"/>
      <c r="T384" s="80"/>
      <c r="U384" s="80"/>
      <c r="V384" s="80"/>
      <c r="W384" s="80"/>
      <c r="X384" s="80"/>
      <c r="Y384" s="80"/>
      <c r="Z384" s="80"/>
      <c r="AA384" s="80"/>
      <c r="AB384" s="80"/>
      <c r="AC384" s="80"/>
      <c r="AD384" s="80"/>
      <c r="AE384" s="80"/>
      <c r="AF384" s="80"/>
      <c r="AG384" s="80">
        <v>1</v>
      </c>
      <c r="AH384" s="39">
        <v>45323</v>
      </c>
      <c r="AI384" s="39">
        <v>45412</v>
      </c>
      <c r="AJ384" s="61" t="s">
        <v>515</v>
      </c>
      <c r="AK384" s="61" t="s">
        <v>109</v>
      </c>
      <c r="AL384" s="61" t="s">
        <v>43</v>
      </c>
      <c r="AM384" s="61" t="s">
        <v>43</v>
      </c>
      <c r="AN384" s="61" t="s">
        <v>110</v>
      </c>
      <c r="AO384" s="61"/>
    </row>
    <row r="385" spans="1:41" ht="120" x14ac:dyDescent="0.25">
      <c r="A385" s="28" t="s">
        <v>38</v>
      </c>
      <c r="B385" s="1" t="s">
        <v>77</v>
      </c>
      <c r="C385" s="3" t="s">
        <v>198</v>
      </c>
      <c r="D385" s="61" t="s">
        <v>198</v>
      </c>
      <c r="E385" s="61" t="s">
        <v>198</v>
      </c>
      <c r="F385" s="32" t="s">
        <v>421</v>
      </c>
      <c r="G385" s="32" t="s">
        <v>422</v>
      </c>
      <c r="H385" s="34">
        <v>0.05</v>
      </c>
      <c r="I385" s="80"/>
      <c r="J385" s="80"/>
      <c r="K385" s="80"/>
      <c r="L385" s="80"/>
      <c r="M385" s="80">
        <v>0.33</v>
      </c>
      <c r="N385" s="80"/>
      <c r="O385" s="80">
        <v>0.33</v>
      </c>
      <c r="P385" s="80"/>
      <c r="Q385" s="80">
        <v>0.34</v>
      </c>
      <c r="R385" s="80"/>
      <c r="S385" s="80"/>
      <c r="T385" s="80"/>
      <c r="U385" s="80"/>
      <c r="V385" s="80"/>
      <c r="W385" s="80"/>
      <c r="X385" s="80"/>
      <c r="Y385" s="80"/>
      <c r="Z385" s="80"/>
      <c r="AA385" s="80"/>
      <c r="AB385" s="80"/>
      <c r="AC385" s="80"/>
      <c r="AD385" s="80"/>
      <c r="AE385" s="80"/>
      <c r="AF385" s="80"/>
      <c r="AG385" s="80">
        <v>1</v>
      </c>
      <c r="AH385" s="39">
        <v>45353</v>
      </c>
      <c r="AI385" s="39">
        <v>45443</v>
      </c>
      <c r="AJ385" s="61" t="s">
        <v>516</v>
      </c>
      <c r="AK385" s="61" t="s">
        <v>90</v>
      </c>
      <c r="AL385" s="61" t="s">
        <v>43</v>
      </c>
      <c r="AM385" s="61" t="s">
        <v>43</v>
      </c>
      <c r="AN385" s="61" t="s">
        <v>110</v>
      </c>
      <c r="AO385" s="61"/>
    </row>
    <row r="386" spans="1:41" ht="120" x14ac:dyDescent="0.25">
      <c r="A386" s="28" t="s">
        <v>38</v>
      </c>
      <c r="B386" s="1" t="s">
        <v>77</v>
      </c>
      <c r="C386" s="3" t="s">
        <v>198</v>
      </c>
      <c r="D386" s="61" t="s">
        <v>198</v>
      </c>
      <c r="E386" s="61" t="s">
        <v>198</v>
      </c>
      <c r="F386" s="32" t="s">
        <v>415</v>
      </c>
      <c r="G386" s="32" t="s">
        <v>416</v>
      </c>
      <c r="H386" s="34">
        <v>0.05</v>
      </c>
      <c r="I386" s="80"/>
      <c r="J386" s="80"/>
      <c r="K386" s="80"/>
      <c r="L386" s="80"/>
      <c r="M386" s="80">
        <v>0.33</v>
      </c>
      <c r="N386" s="80"/>
      <c r="O386" s="80">
        <v>0.33</v>
      </c>
      <c r="P386" s="80"/>
      <c r="Q386" s="80">
        <v>0.34</v>
      </c>
      <c r="R386" s="80"/>
      <c r="S386" s="80"/>
      <c r="T386" s="80"/>
      <c r="U386" s="80"/>
      <c r="V386" s="80"/>
      <c r="W386" s="80"/>
      <c r="X386" s="80"/>
      <c r="Y386" s="80"/>
      <c r="Z386" s="80"/>
      <c r="AA386" s="80"/>
      <c r="AB386" s="80"/>
      <c r="AC386" s="80"/>
      <c r="AD386" s="80"/>
      <c r="AE386" s="80"/>
      <c r="AF386" s="80"/>
      <c r="AG386" s="80">
        <v>1</v>
      </c>
      <c r="AH386" s="39">
        <v>45353</v>
      </c>
      <c r="AI386" s="39">
        <v>45443</v>
      </c>
      <c r="AJ386" s="61" t="s">
        <v>513</v>
      </c>
      <c r="AK386" s="61" t="s">
        <v>90</v>
      </c>
      <c r="AL386" s="61" t="s">
        <v>43</v>
      </c>
      <c r="AM386" s="61" t="s">
        <v>43</v>
      </c>
      <c r="AN386" s="61" t="s">
        <v>110</v>
      </c>
      <c r="AO386" s="61"/>
    </row>
    <row r="387" spans="1:41" ht="120" x14ac:dyDescent="0.25">
      <c r="A387" s="28" t="s">
        <v>38</v>
      </c>
      <c r="B387" s="1" t="s">
        <v>77</v>
      </c>
      <c r="C387" s="3" t="s">
        <v>198</v>
      </c>
      <c r="D387" s="61" t="s">
        <v>198</v>
      </c>
      <c r="E387" s="61" t="s">
        <v>198</v>
      </c>
      <c r="F387" s="32" t="s">
        <v>423</v>
      </c>
      <c r="G387" s="32" t="s">
        <v>424</v>
      </c>
      <c r="H387" s="34">
        <v>0.05</v>
      </c>
      <c r="I387" s="80"/>
      <c r="J387" s="80"/>
      <c r="K387" s="80"/>
      <c r="L387" s="80"/>
      <c r="M387" s="80"/>
      <c r="N387" s="80"/>
      <c r="O387" s="80"/>
      <c r="P387" s="80"/>
      <c r="Q387" s="80">
        <v>0.25</v>
      </c>
      <c r="R387" s="80"/>
      <c r="S387" s="80">
        <v>0.25</v>
      </c>
      <c r="T387" s="80"/>
      <c r="U387" s="80">
        <v>0.5</v>
      </c>
      <c r="V387" s="80"/>
      <c r="W387" s="80"/>
      <c r="X387" s="80"/>
      <c r="Y387" s="80"/>
      <c r="Z387" s="80"/>
      <c r="AA387" s="80"/>
      <c r="AB387" s="80"/>
      <c r="AC387" s="80"/>
      <c r="AD387" s="80"/>
      <c r="AE387" s="80"/>
      <c r="AF387" s="80"/>
      <c r="AG387" s="80">
        <v>1</v>
      </c>
      <c r="AH387" s="39">
        <v>45413</v>
      </c>
      <c r="AI387" s="39">
        <v>45504</v>
      </c>
      <c r="AJ387" s="61" t="s">
        <v>517</v>
      </c>
      <c r="AK387" s="61" t="s">
        <v>90</v>
      </c>
      <c r="AL387" s="61" t="s">
        <v>43</v>
      </c>
      <c r="AM387" s="61" t="s">
        <v>43</v>
      </c>
      <c r="AN387" s="61" t="s">
        <v>110</v>
      </c>
      <c r="AO387" s="61"/>
    </row>
    <row r="388" spans="1:41" ht="105" x14ac:dyDescent="0.25">
      <c r="A388" s="28" t="s">
        <v>38</v>
      </c>
      <c r="B388" s="1" t="s">
        <v>77</v>
      </c>
      <c r="C388" s="3" t="s">
        <v>198</v>
      </c>
      <c r="D388" s="61" t="s">
        <v>198</v>
      </c>
      <c r="E388" s="61" t="s">
        <v>198</v>
      </c>
      <c r="F388" s="32" t="s">
        <v>425</v>
      </c>
      <c r="G388" s="32" t="s">
        <v>426</v>
      </c>
      <c r="H388" s="34">
        <v>0.05</v>
      </c>
      <c r="I388" s="80">
        <v>0.08</v>
      </c>
      <c r="J388" s="80"/>
      <c r="K388" s="80">
        <v>0.08</v>
      </c>
      <c r="L388" s="80"/>
      <c r="M388" s="80">
        <v>0.08</v>
      </c>
      <c r="N388" s="80"/>
      <c r="O388" s="80">
        <v>0.08</v>
      </c>
      <c r="P388" s="80"/>
      <c r="Q388" s="80">
        <v>0.08</v>
      </c>
      <c r="R388" s="80"/>
      <c r="S388" s="80">
        <v>0.08</v>
      </c>
      <c r="T388" s="80"/>
      <c r="U388" s="80">
        <v>0.08</v>
      </c>
      <c r="V388" s="80"/>
      <c r="W388" s="80">
        <v>0.08</v>
      </c>
      <c r="X388" s="80"/>
      <c r="Y388" s="80">
        <v>0.08</v>
      </c>
      <c r="Z388" s="80"/>
      <c r="AA388" s="80">
        <v>0.08</v>
      </c>
      <c r="AB388" s="80"/>
      <c r="AC388" s="80">
        <v>0.08</v>
      </c>
      <c r="AD388" s="80"/>
      <c r="AE388" s="80">
        <v>0.08</v>
      </c>
      <c r="AF388" s="80"/>
      <c r="AG388" s="80">
        <v>1</v>
      </c>
      <c r="AH388" s="31">
        <v>45293</v>
      </c>
      <c r="AI388" s="39">
        <v>45657</v>
      </c>
      <c r="AJ388" s="61" t="s">
        <v>516</v>
      </c>
      <c r="AK388" s="61" t="s">
        <v>90</v>
      </c>
      <c r="AL388" s="61" t="s">
        <v>43</v>
      </c>
      <c r="AM388" s="61" t="s">
        <v>43</v>
      </c>
      <c r="AN388" s="61" t="s">
        <v>110</v>
      </c>
      <c r="AO388" s="61"/>
    </row>
    <row r="389" spans="1:41" ht="90" x14ac:dyDescent="0.25">
      <c r="A389" s="28" t="s">
        <v>38</v>
      </c>
      <c r="B389" s="1" t="s">
        <v>77</v>
      </c>
      <c r="C389" s="3" t="s">
        <v>198</v>
      </c>
      <c r="D389" s="61" t="s">
        <v>198</v>
      </c>
      <c r="E389" s="61" t="s">
        <v>198</v>
      </c>
      <c r="F389" s="32" t="s">
        <v>427</v>
      </c>
      <c r="G389" s="32" t="s">
        <v>428</v>
      </c>
      <c r="H389" s="34">
        <v>0.06</v>
      </c>
      <c r="I389" s="80"/>
      <c r="J389" s="80"/>
      <c r="K389" s="80"/>
      <c r="L389" s="80"/>
      <c r="M389" s="80">
        <v>0.2</v>
      </c>
      <c r="N389" s="80"/>
      <c r="O389" s="80">
        <v>0.2</v>
      </c>
      <c r="P389" s="80"/>
      <c r="Q389" s="80">
        <v>0.6</v>
      </c>
      <c r="R389" s="80"/>
      <c r="S389" s="80"/>
      <c r="T389" s="80"/>
      <c r="U389" s="80"/>
      <c r="V389" s="80"/>
      <c r="W389" s="80"/>
      <c r="X389" s="80"/>
      <c r="Y389" s="80"/>
      <c r="Z389" s="80"/>
      <c r="AA389" s="80"/>
      <c r="AB389" s="80"/>
      <c r="AC389" s="80"/>
      <c r="AD389" s="80"/>
      <c r="AE389" s="80"/>
      <c r="AF389" s="80"/>
      <c r="AG389" s="80">
        <v>1</v>
      </c>
      <c r="AH389" s="39">
        <v>45352</v>
      </c>
      <c r="AI389" s="39">
        <v>45443</v>
      </c>
      <c r="AJ389" s="61" t="s">
        <v>518</v>
      </c>
      <c r="AK389" s="61" t="s">
        <v>90</v>
      </c>
      <c r="AL389" s="61" t="s">
        <v>43</v>
      </c>
      <c r="AM389" s="61" t="s">
        <v>43</v>
      </c>
      <c r="AN389" s="61" t="s">
        <v>110</v>
      </c>
      <c r="AO389" s="61"/>
    </row>
  </sheetData>
  <autoFilter ref="A9:AO9" xr:uid="{00000000-0009-0000-0000-000001000000}"/>
  <mergeCells count="79">
    <mergeCell ref="AO341:AO346"/>
    <mergeCell ref="AO228:AO229"/>
    <mergeCell ref="AO240:AO241"/>
    <mergeCell ref="AO289:AO294"/>
    <mergeCell ref="AO237:AO238"/>
    <mergeCell ref="AO213:AO214"/>
    <mergeCell ref="AO188:AO189"/>
    <mergeCell ref="AO332:AO333"/>
    <mergeCell ref="AO190:AO191"/>
    <mergeCell ref="AN7:AN9"/>
    <mergeCell ref="AO88:AO89"/>
    <mergeCell ref="AO20:AO21"/>
    <mergeCell ref="AO23:AO28"/>
    <mergeCell ref="AO182:AO183"/>
    <mergeCell ref="AO77:AO80"/>
    <mergeCell ref="AO151:AO152"/>
    <mergeCell ref="AO154:AO155"/>
    <mergeCell ref="AO157:AO160"/>
    <mergeCell ref="AO7:AO9"/>
    <mergeCell ref="E75:E87"/>
    <mergeCell ref="D93:D97"/>
    <mergeCell ref="E93:E97"/>
    <mergeCell ref="D98:D104"/>
    <mergeCell ref="E98:E124"/>
    <mergeCell ref="D107:D111"/>
    <mergeCell ref="D112:D118"/>
    <mergeCell ref="D119:D124"/>
    <mergeCell ref="F7:F9"/>
    <mergeCell ref="G7:G9"/>
    <mergeCell ref="H7:H9"/>
    <mergeCell ref="D88:D92"/>
    <mergeCell ref="E88:E92"/>
    <mergeCell ref="D30:D35"/>
    <mergeCell ref="E30:E50"/>
    <mergeCell ref="D36:D41"/>
    <mergeCell ref="D42:D50"/>
    <mergeCell ref="D51:D53"/>
    <mergeCell ref="E51:E58"/>
    <mergeCell ref="D54:D58"/>
    <mergeCell ref="D59:D71"/>
    <mergeCell ref="E59:E74"/>
    <mergeCell ref="D72:D74"/>
    <mergeCell ref="D75:D87"/>
    <mergeCell ref="D10:D15"/>
    <mergeCell ref="E10:E15"/>
    <mergeCell ref="D16:D22"/>
    <mergeCell ref="E16:E29"/>
    <mergeCell ref="D23:D29"/>
    <mergeCell ref="AI7:AI9"/>
    <mergeCell ref="AJ7:AJ9"/>
    <mergeCell ref="AK7:AK9"/>
    <mergeCell ref="AL7:AL9"/>
    <mergeCell ref="AM7:AM9"/>
    <mergeCell ref="I7:AF7"/>
    <mergeCell ref="AG7:AG9"/>
    <mergeCell ref="AH7:AH9"/>
    <mergeCell ref="I8:J8"/>
    <mergeCell ref="K8:L8"/>
    <mergeCell ref="M8:N8"/>
    <mergeCell ref="O8:P8"/>
    <mergeCell ref="AC8:AD8"/>
    <mergeCell ref="AE8:AF8"/>
    <mergeCell ref="Q8:R8"/>
    <mergeCell ref="S8:T8"/>
    <mergeCell ref="U8:V8"/>
    <mergeCell ref="W8:X8"/>
    <mergeCell ref="Y8:Z8"/>
    <mergeCell ref="AA8:AB8"/>
    <mergeCell ref="A1:C2"/>
    <mergeCell ref="D1:AL1"/>
    <mergeCell ref="AM1:AO2"/>
    <mergeCell ref="D2:AL2"/>
    <mergeCell ref="I5:O5"/>
    <mergeCell ref="AN5:AO5"/>
    <mergeCell ref="A7:A9"/>
    <mergeCell ref="B7:B9"/>
    <mergeCell ref="C7:C9"/>
    <mergeCell ref="D7:D9"/>
    <mergeCell ref="E7:E9"/>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461"/>
  <sheetViews>
    <sheetView zoomScale="80" zoomScaleNormal="80" workbookViewId="0">
      <selection activeCell="AN5" sqref="AN5"/>
    </sheetView>
  </sheetViews>
  <sheetFormatPr baseColWidth="10" defaultRowHeight="15" x14ac:dyDescent="0.25"/>
  <cols>
    <col min="1" max="1" width="26.85546875" customWidth="1"/>
    <col min="2" max="2" width="23" customWidth="1"/>
    <col min="3" max="3" width="18.5703125" customWidth="1"/>
    <col min="4" max="4" width="19.140625" customWidth="1"/>
    <col min="5" max="5" width="21.42578125" customWidth="1"/>
    <col min="6" max="6" width="35" customWidth="1"/>
    <col min="7" max="7" width="43" customWidth="1"/>
    <col min="8" max="8" width="20.28515625" customWidth="1"/>
    <col min="9" max="9" width="12.42578125" customWidth="1"/>
    <col min="34" max="34" width="13.140625" customWidth="1"/>
    <col min="35" max="35" width="15" customWidth="1"/>
    <col min="36" max="36" width="40.28515625" customWidth="1"/>
    <col min="37" max="37" width="19.42578125" customWidth="1"/>
    <col min="38" max="38" width="19.7109375" customWidth="1"/>
    <col min="39" max="39" width="17.7109375" customWidth="1"/>
    <col min="40" max="40" width="20" customWidth="1"/>
    <col min="41" max="41" width="35.140625" customWidth="1"/>
  </cols>
  <sheetData>
    <row r="1" spans="1:41" ht="39.75" customHeight="1" x14ac:dyDescent="0.25">
      <c r="A1" s="375"/>
      <c r="B1" s="376"/>
      <c r="C1" s="377"/>
      <c r="D1" s="384" t="s">
        <v>0</v>
      </c>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5"/>
      <c r="AM1" s="386" t="s">
        <v>1</v>
      </c>
      <c r="AN1" s="386"/>
    </row>
    <row r="2" spans="1:41" ht="35.25" customHeight="1" x14ac:dyDescent="0.25">
      <c r="A2" s="378"/>
      <c r="B2" s="379"/>
      <c r="C2" s="380"/>
      <c r="D2" s="384" t="s">
        <v>2</v>
      </c>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5"/>
      <c r="AM2" s="386"/>
      <c r="AN2" s="386"/>
    </row>
    <row r="3" spans="1:41"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row>
    <row r="4" spans="1:41"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row>
    <row r="5" spans="1:41" ht="31.5" x14ac:dyDescent="0.25">
      <c r="A5" s="15" t="s">
        <v>3</v>
      </c>
      <c r="B5" s="16">
        <v>45289</v>
      </c>
      <c r="C5" s="17" t="s">
        <v>4</v>
      </c>
      <c r="D5" s="55">
        <v>45369</v>
      </c>
      <c r="E5" s="50"/>
      <c r="F5" s="18"/>
      <c r="G5" s="18"/>
      <c r="H5" s="19" t="s">
        <v>5</v>
      </c>
      <c r="I5" s="387" t="s">
        <v>6</v>
      </c>
      <c r="J5" s="388"/>
      <c r="K5" s="388"/>
      <c r="L5" s="388"/>
      <c r="M5" s="388"/>
      <c r="N5" s="388"/>
      <c r="O5" s="389"/>
      <c r="P5" s="20"/>
      <c r="Q5" s="20"/>
      <c r="R5" s="20"/>
      <c r="S5" s="20"/>
      <c r="T5" s="20"/>
      <c r="U5" s="20"/>
      <c r="V5" s="20"/>
      <c r="W5" s="20"/>
      <c r="X5" s="20"/>
      <c r="Y5" s="20"/>
      <c r="Z5" s="20"/>
      <c r="AA5" s="20"/>
      <c r="AB5" s="20"/>
      <c r="AC5" s="20"/>
      <c r="AD5" s="20"/>
      <c r="AE5" s="20"/>
      <c r="AF5" s="20"/>
      <c r="AG5" s="20"/>
      <c r="AH5" s="20"/>
      <c r="AI5" s="20"/>
      <c r="AJ5" s="20"/>
      <c r="AK5" s="20"/>
      <c r="AL5" s="20"/>
      <c r="AM5" s="21" t="s">
        <v>7</v>
      </c>
      <c r="AN5" s="22">
        <v>3</v>
      </c>
    </row>
    <row r="6" spans="1:41"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row>
    <row r="7" spans="1:41" ht="35.25" customHeight="1" x14ac:dyDescent="0.25">
      <c r="A7" s="352" t="s">
        <v>8</v>
      </c>
      <c r="B7" s="352" t="s">
        <v>9</v>
      </c>
      <c r="C7" s="352" t="s">
        <v>10</v>
      </c>
      <c r="D7" s="352" t="s">
        <v>11</v>
      </c>
      <c r="E7" s="381" t="s">
        <v>12</v>
      </c>
      <c r="F7" s="352" t="s">
        <v>695</v>
      </c>
      <c r="G7" s="352" t="s">
        <v>13</v>
      </c>
      <c r="H7" s="352" t="s">
        <v>14</v>
      </c>
      <c r="I7" s="352" t="s">
        <v>15</v>
      </c>
      <c r="J7" s="352"/>
      <c r="K7" s="352"/>
      <c r="L7" s="352"/>
      <c r="M7" s="352"/>
      <c r="N7" s="352"/>
      <c r="O7" s="352"/>
      <c r="P7" s="352"/>
      <c r="Q7" s="352"/>
      <c r="R7" s="352"/>
      <c r="S7" s="352"/>
      <c r="T7" s="352"/>
      <c r="U7" s="352"/>
      <c r="V7" s="352"/>
      <c r="W7" s="352"/>
      <c r="X7" s="352"/>
      <c r="Y7" s="352"/>
      <c r="Z7" s="352"/>
      <c r="AA7" s="352"/>
      <c r="AB7" s="352"/>
      <c r="AC7" s="352"/>
      <c r="AD7" s="352"/>
      <c r="AE7" s="352"/>
      <c r="AF7" s="352"/>
      <c r="AG7" s="352" t="s">
        <v>16</v>
      </c>
      <c r="AH7" s="352" t="s">
        <v>17</v>
      </c>
      <c r="AI7" s="352" t="s">
        <v>18</v>
      </c>
      <c r="AJ7" s="352" t="s">
        <v>19</v>
      </c>
      <c r="AK7" s="352" t="s">
        <v>20</v>
      </c>
      <c r="AL7" s="352" t="s">
        <v>21</v>
      </c>
      <c r="AM7" s="352" t="s">
        <v>22</v>
      </c>
      <c r="AN7" s="352" t="s">
        <v>23</v>
      </c>
      <c r="AO7" s="352" t="s">
        <v>724</v>
      </c>
    </row>
    <row r="8" spans="1:41" ht="24" customHeight="1" x14ac:dyDescent="0.25">
      <c r="A8" s="352"/>
      <c r="B8" s="352"/>
      <c r="C8" s="352"/>
      <c r="D8" s="352"/>
      <c r="E8" s="382"/>
      <c r="F8" s="352"/>
      <c r="G8" s="352"/>
      <c r="H8" s="352"/>
      <c r="I8" s="352" t="s">
        <v>24</v>
      </c>
      <c r="J8" s="352"/>
      <c r="K8" s="352" t="s">
        <v>25</v>
      </c>
      <c r="L8" s="352"/>
      <c r="M8" s="352" t="s">
        <v>26</v>
      </c>
      <c r="N8" s="352"/>
      <c r="O8" s="352" t="s">
        <v>27</v>
      </c>
      <c r="P8" s="352"/>
      <c r="Q8" s="352" t="s">
        <v>28</v>
      </c>
      <c r="R8" s="352"/>
      <c r="S8" s="352" t="s">
        <v>29</v>
      </c>
      <c r="T8" s="352"/>
      <c r="U8" s="352" t="s">
        <v>30</v>
      </c>
      <c r="V8" s="352"/>
      <c r="W8" s="352" t="s">
        <v>31</v>
      </c>
      <c r="X8" s="352"/>
      <c r="Y8" s="352" t="s">
        <v>32</v>
      </c>
      <c r="Z8" s="352"/>
      <c r="AA8" s="352" t="s">
        <v>33</v>
      </c>
      <c r="AB8" s="352"/>
      <c r="AC8" s="352" t="s">
        <v>34</v>
      </c>
      <c r="AD8" s="352"/>
      <c r="AE8" s="352" t="s">
        <v>35</v>
      </c>
      <c r="AF8" s="352" t="s">
        <v>35</v>
      </c>
      <c r="AG8" s="352"/>
      <c r="AH8" s="352"/>
      <c r="AI8" s="352"/>
      <c r="AJ8" s="352"/>
      <c r="AK8" s="352"/>
      <c r="AL8" s="352"/>
      <c r="AM8" s="352"/>
      <c r="AN8" s="352"/>
      <c r="AO8" s="352"/>
    </row>
    <row r="9" spans="1:41" ht="28.5" customHeight="1" x14ac:dyDescent="0.25">
      <c r="A9" s="352"/>
      <c r="B9" s="352"/>
      <c r="C9" s="352"/>
      <c r="D9" s="352"/>
      <c r="E9" s="383"/>
      <c r="F9" s="352"/>
      <c r="G9" s="352"/>
      <c r="H9" s="352"/>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352"/>
      <c r="AH9" s="352"/>
      <c r="AI9" s="352"/>
      <c r="AJ9" s="352"/>
      <c r="AK9" s="352"/>
      <c r="AL9" s="352"/>
      <c r="AM9" s="352"/>
      <c r="AN9" s="352"/>
      <c r="AO9" s="352" t="s">
        <v>724</v>
      </c>
    </row>
    <row r="10" spans="1:41" s="7" customFormat="1" ht="224.45" customHeight="1" x14ac:dyDescent="0.25">
      <c r="A10" s="28" t="s">
        <v>678</v>
      </c>
      <c r="B10" s="1" t="s">
        <v>679</v>
      </c>
      <c r="C10" s="1">
        <v>27</v>
      </c>
      <c r="D10" s="363">
        <v>0.25</v>
      </c>
      <c r="E10" s="361">
        <v>253600000</v>
      </c>
      <c r="F10" s="28" t="s">
        <v>694</v>
      </c>
      <c r="G10" s="67" t="s">
        <v>680</v>
      </c>
      <c r="H10" s="57">
        <v>0.15</v>
      </c>
      <c r="I10" s="61"/>
      <c r="J10" s="61"/>
      <c r="K10" s="61"/>
      <c r="L10" s="61"/>
      <c r="M10" s="57">
        <v>0.25</v>
      </c>
      <c r="N10" s="61"/>
      <c r="O10" s="61"/>
      <c r="P10" s="61"/>
      <c r="Q10" s="61"/>
      <c r="R10" s="61"/>
      <c r="S10" s="57">
        <v>0.25</v>
      </c>
      <c r="T10" s="61"/>
      <c r="U10" s="61"/>
      <c r="V10" s="61"/>
      <c r="W10" s="61"/>
      <c r="X10" s="61"/>
      <c r="Y10" s="57">
        <v>0.25</v>
      </c>
      <c r="Z10" s="61"/>
      <c r="AA10" s="61"/>
      <c r="AB10" s="61"/>
      <c r="AC10" s="57">
        <v>0.25</v>
      </c>
      <c r="AD10" s="61"/>
      <c r="AE10" s="61"/>
      <c r="AF10" s="61"/>
      <c r="AG10" s="60">
        <f>SUM(I10:AF10)</f>
        <v>1</v>
      </c>
      <c r="AH10" s="39">
        <v>45352</v>
      </c>
      <c r="AI10" s="39">
        <v>45626</v>
      </c>
      <c r="AJ10" s="61" t="s">
        <v>681</v>
      </c>
      <c r="AK10" s="84" t="s">
        <v>682</v>
      </c>
      <c r="AL10" s="84" t="s">
        <v>43</v>
      </c>
      <c r="AM10" s="84" t="s">
        <v>43</v>
      </c>
      <c r="AN10" s="61" t="s">
        <v>683</v>
      </c>
      <c r="AO10" s="161"/>
    </row>
    <row r="11" spans="1:41" s="7" customFormat="1" ht="129" customHeight="1" x14ac:dyDescent="0.25">
      <c r="A11" s="101" t="s">
        <v>678</v>
      </c>
      <c r="B11" s="102" t="s">
        <v>679</v>
      </c>
      <c r="C11" s="102">
        <v>27</v>
      </c>
      <c r="D11" s="364"/>
      <c r="E11" s="362"/>
      <c r="F11" s="101" t="s">
        <v>694</v>
      </c>
      <c r="G11" s="125" t="s">
        <v>810</v>
      </c>
      <c r="H11" s="112">
        <v>0.15</v>
      </c>
      <c r="I11" s="113"/>
      <c r="J11" s="113"/>
      <c r="K11" s="113"/>
      <c r="L11" s="113"/>
      <c r="M11" s="116">
        <v>0.25</v>
      </c>
      <c r="N11" s="117"/>
      <c r="O11" s="116">
        <v>0.25</v>
      </c>
      <c r="P11" s="117"/>
      <c r="Q11" s="116">
        <v>0.25</v>
      </c>
      <c r="R11" s="117"/>
      <c r="S11" s="116">
        <v>0.25</v>
      </c>
      <c r="T11" s="113"/>
      <c r="U11" s="113"/>
      <c r="V11" s="113"/>
      <c r="W11" s="113"/>
      <c r="X11" s="113"/>
      <c r="Y11" s="112"/>
      <c r="Z11" s="113"/>
      <c r="AA11" s="113"/>
      <c r="AB11" s="113"/>
      <c r="AC11" s="112"/>
      <c r="AD11" s="113"/>
      <c r="AE11" s="113"/>
      <c r="AF11" s="113"/>
      <c r="AG11" s="127">
        <f>SUM(I11:AF11)</f>
        <v>1</v>
      </c>
      <c r="AH11" s="114">
        <v>45352</v>
      </c>
      <c r="AI11" s="118">
        <v>45473</v>
      </c>
      <c r="AJ11" s="117" t="s">
        <v>811</v>
      </c>
      <c r="AK11" s="179" t="s">
        <v>682</v>
      </c>
      <c r="AL11" s="179" t="s">
        <v>43</v>
      </c>
      <c r="AM11" s="179" t="s">
        <v>43</v>
      </c>
      <c r="AN11" s="113" t="s">
        <v>683</v>
      </c>
      <c r="AO11" s="268" t="s">
        <v>812</v>
      </c>
    </row>
    <row r="12" spans="1:41" s="7" customFormat="1" ht="90" x14ac:dyDescent="0.25">
      <c r="A12" s="28" t="s">
        <v>678</v>
      </c>
      <c r="B12" s="1" t="s">
        <v>679</v>
      </c>
      <c r="C12" s="1">
        <v>27</v>
      </c>
      <c r="D12" s="364"/>
      <c r="E12" s="362"/>
      <c r="F12" s="28" t="s">
        <v>694</v>
      </c>
      <c r="G12" s="67" t="s">
        <v>684</v>
      </c>
      <c r="H12" s="57">
        <v>0.15</v>
      </c>
      <c r="I12" s="61"/>
      <c r="J12" s="61"/>
      <c r="K12" s="61"/>
      <c r="L12" s="61"/>
      <c r="M12" s="57">
        <v>0.25</v>
      </c>
      <c r="N12" s="61"/>
      <c r="O12" s="61"/>
      <c r="P12" s="61"/>
      <c r="Q12" s="61"/>
      <c r="R12" s="61"/>
      <c r="S12" s="57">
        <v>0.25</v>
      </c>
      <c r="T12" s="61"/>
      <c r="U12" s="61"/>
      <c r="V12" s="61"/>
      <c r="W12" s="61"/>
      <c r="X12" s="61"/>
      <c r="Y12" s="57">
        <v>0.25</v>
      </c>
      <c r="Z12" s="61"/>
      <c r="AA12" s="61"/>
      <c r="AB12" s="61"/>
      <c r="AC12" s="57">
        <v>0.25</v>
      </c>
      <c r="AD12" s="61"/>
      <c r="AE12" s="61"/>
      <c r="AF12" s="61"/>
      <c r="AG12" s="60">
        <f t="shared" ref="AG12:AG19" si="0">SUM(I12:AF12)</f>
        <v>1</v>
      </c>
      <c r="AH12" s="39">
        <v>45352</v>
      </c>
      <c r="AI12" s="39">
        <v>45626</v>
      </c>
      <c r="AJ12" s="61" t="s">
        <v>685</v>
      </c>
      <c r="AK12" s="84" t="s">
        <v>682</v>
      </c>
      <c r="AL12" s="84" t="s">
        <v>43</v>
      </c>
      <c r="AM12" s="84" t="s">
        <v>43</v>
      </c>
      <c r="AN12" s="61" t="s">
        <v>683</v>
      </c>
      <c r="AO12" s="161"/>
    </row>
    <row r="13" spans="1:41" s="7" customFormat="1" ht="90" x14ac:dyDescent="0.25">
      <c r="A13" s="101" t="s">
        <v>678</v>
      </c>
      <c r="B13" s="102" t="s">
        <v>679</v>
      </c>
      <c r="C13" s="102">
        <v>27</v>
      </c>
      <c r="D13" s="364"/>
      <c r="E13" s="362"/>
      <c r="F13" s="101" t="s">
        <v>694</v>
      </c>
      <c r="G13" s="178" t="s">
        <v>813</v>
      </c>
      <c r="H13" s="112">
        <v>0.15</v>
      </c>
      <c r="I13" s="113"/>
      <c r="J13" s="113"/>
      <c r="K13" s="113"/>
      <c r="L13" s="113"/>
      <c r="M13" s="112"/>
      <c r="N13" s="113"/>
      <c r="O13" s="112">
        <v>0.4</v>
      </c>
      <c r="P13" s="113"/>
      <c r="Q13" s="112">
        <v>0.3</v>
      </c>
      <c r="R13" s="113"/>
      <c r="S13" s="112">
        <v>0.3</v>
      </c>
      <c r="T13" s="113"/>
      <c r="U13" s="113"/>
      <c r="V13" s="113"/>
      <c r="W13" s="113"/>
      <c r="X13" s="113"/>
      <c r="Y13" s="112"/>
      <c r="Z13" s="113"/>
      <c r="AA13" s="113"/>
      <c r="AB13" s="113"/>
      <c r="AC13" s="112"/>
      <c r="AD13" s="113"/>
      <c r="AE13" s="113"/>
      <c r="AF13" s="113"/>
      <c r="AG13" s="127">
        <f t="shared" ref="AG13" si="1">SUM(I13:AF13)</f>
        <v>1</v>
      </c>
      <c r="AH13" s="118">
        <v>45383</v>
      </c>
      <c r="AI13" s="118">
        <v>45473</v>
      </c>
      <c r="AJ13" s="113" t="s">
        <v>685</v>
      </c>
      <c r="AK13" s="179" t="s">
        <v>682</v>
      </c>
      <c r="AL13" s="179" t="s">
        <v>43</v>
      </c>
      <c r="AM13" s="179" t="s">
        <v>43</v>
      </c>
      <c r="AN13" s="113" t="s">
        <v>683</v>
      </c>
      <c r="AO13" s="268" t="s">
        <v>743</v>
      </c>
    </row>
    <row r="14" spans="1:41" s="7" customFormat="1" ht="180" x14ac:dyDescent="0.25">
      <c r="A14" s="168" t="s">
        <v>678</v>
      </c>
      <c r="B14" s="169" t="s">
        <v>679</v>
      </c>
      <c r="C14" s="169">
        <v>27</v>
      </c>
      <c r="D14" s="364"/>
      <c r="E14" s="362"/>
      <c r="F14" s="168" t="s">
        <v>694</v>
      </c>
      <c r="G14" s="253" t="s">
        <v>686</v>
      </c>
      <c r="H14" s="172">
        <v>0.15</v>
      </c>
      <c r="I14" s="173"/>
      <c r="J14" s="173"/>
      <c r="K14" s="173"/>
      <c r="L14" s="173"/>
      <c r="M14" s="172">
        <v>0.25</v>
      </c>
      <c r="N14" s="173"/>
      <c r="O14" s="173"/>
      <c r="P14" s="173"/>
      <c r="Q14" s="173"/>
      <c r="R14" s="173"/>
      <c r="S14" s="172">
        <v>0.25</v>
      </c>
      <c r="T14" s="173"/>
      <c r="U14" s="173"/>
      <c r="V14" s="173"/>
      <c r="W14" s="173"/>
      <c r="X14" s="173"/>
      <c r="Y14" s="172">
        <v>0.25</v>
      </c>
      <c r="Z14" s="173"/>
      <c r="AA14" s="173"/>
      <c r="AB14" s="173"/>
      <c r="AC14" s="172">
        <v>0.25</v>
      </c>
      <c r="AD14" s="173"/>
      <c r="AE14" s="173"/>
      <c r="AF14" s="173"/>
      <c r="AG14" s="260">
        <f t="shared" si="0"/>
        <v>1</v>
      </c>
      <c r="AH14" s="175">
        <v>45352</v>
      </c>
      <c r="AI14" s="175">
        <v>45626</v>
      </c>
      <c r="AJ14" s="173" t="s">
        <v>687</v>
      </c>
      <c r="AK14" s="209" t="s">
        <v>682</v>
      </c>
      <c r="AL14" s="209" t="s">
        <v>43</v>
      </c>
      <c r="AM14" s="209" t="s">
        <v>43</v>
      </c>
      <c r="AN14" s="173" t="s">
        <v>683</v>
      </c>
      <c r="AO14" s="173" t="s">
        <v>799</v>
      </c>
    </row>
    <row r="15" spans="1:41" s="7" customFormat="1" ht="90" x14ac:dyDescent="0.25">
      <c r="A15" s="28" t="s">
        <v>678</v>
      </c>
      <c r="B15" s="1" t="s">
        <v>679</v>
      </c>
      <c r="C15" s="1">
        <v>27</v>
      </c>
      <c r="D15" s="364"/>
      <c r="E15" s="362"/>
      <c r="F15" s="28" t="s">
        <v>694</v>
      </c>
      <c r="G15" s="67" t="s">
        <v>688</v>
      </c>
      <c r="H15" s="57">
        <v>0.15</v>
      </c>
      <c r="I15" s="61"/>
      <c r="J15" s="61"/>
      <c r="K15" s="61"/>
      <c r="L15" s="61"/>
      <c r="M15" s="57">
        <v>0.25</v>
      </c>
      <c r="N15" s="61"/>
      <c r="O15" s="61"/>
      <c r="P15" s="61"/>
      <c r="Q15" s="61"/>
      <c r="R15" s="61"/>
      <c r="S15" s="57">
        <v>0.25</v>
      </c>
      <c r="T15" s="61"/>
      <c r="U15" s="61"/>
      <c r="V15" s="61"/>
      <c r="W15" s="61"/>
      <c r="X15" s="61"/>
      <c r="Y15" s="57">
        <v>0.25</v>
      </c>
      <c r="Z15" s="61"/>
      <c r="AA15" s="61"/>
      <c r="AB15" s="61"/>
      <c r="AC15" s="57">
        <v>0.25</v>
      </c>
      <c r="AD15" s="61"/>
      <c r="AE15" s="61"/>
      <c r="AF15" s="61"/>
      <c r="AG15" s="60">
        <f t="shared" si="0"/>
        <v>1</v>
      </c>
      <c r="AH15" s="39">
        <v>45352</v>
      </c>
      <c r="AI15" s="39">
        <v>45626</v>
      </c>
      <c r="AJ15" s="61" t="s">
        <v>689</v>
      </c>
      <c r="AK15" s="84" t="s">
        <v>682</v>
      </c>
      <c r="AL15" s="84" t="s">
        <v>43</v>
      </c>
      <c r="AM15" s="84" t="s">
        <v>43</v>
      </c>
      <c r="AN15" s="61" t="s">
        <v>683</v>
      </c>
      <c r="AO15" s="161"/>
    </row>
    <row r="16" spans="1:41" s="7" customFormat="1" ht="90" x14ac:dyDescent="0.25">
      <c r="A16" s="101" t="s">
        <v>678</v>
      </c>
      <c r="B16" s="102" t="s">
        <v>679</v>
      </c>
      <c r="C16" s="102">
        <v>27</v>
      </c>
      <c r="D16" s="364"/>
      <c r="E16" s="362"/>
      <c r="F16" s="101" t="s">
        <v>694</v>
      </c>
      <c r="G16" s="178" t="s">
        <v>688</v>
      </c>
      <c r="H16" s="112">
        <v>0.15</v>
      </c>
      <c r="I16" s="113"/>
      <c r="J16" s="113"/>
      <c r="K16" s="113"/>
      <c r="L16" s="113"/>
      <c r="M16" s="112">
        <v>0.25</v>
      </c>
      <c r="N16" s="113"/>
      <c r="O16" s="112">
        <v>0.25</v>
      </c>
      <c r="P16" s="113"/>
      <c r="Q16" s="112">
        <v>0.25</v>
      </c>
      <c r="R16" s="113"/>
      <c r="S16" s="112">
        <v>0.25</v>
      </c>
      <c r="T16" s="113"/>
      <c r="U16" s="113"/>
      <c r="V16" s="113"/>
      <c r="W16" s="113"/>
      <c r="X16" s="113"/>
      <c r="Y16" s="112"/>
      <c r="Z16" s="113"/>
      <c r="AA16" s="113"/>
      <c r="AB16" s="113"/>
      <c r="AC16" s="112"/>
      <c r="AD16" s="113"/>
      <c r="AE16" s="113"/>
      <c r="AF16" s="113"/>
      <c r="AG16" s="127">
        <f t="shared" ref="AG16" si="2">SUM(I16:AF16)</f>
        <v>1</v>
      </c>
      <c r="AH16" s="114">
        <v>45352</v>
      </c>
      <c r="AI16" s="118">
        <v>45473</v>
      </c>
      <c r="AJ16" s="113" t="s">
        <v>689</v>
      </c>
      <c r="AK16" s="179" t="s">
        <v>682</v>
      </c>
      <c r="AL16" s="179" t="s">
        <v>43</v>
      </c>
      <c r="AM16" s="179" t="s">
        <v>43</v>
      </c>
      <c r="AN16" s="113" t="s">
        <v>683</v>
      </c>
      <c r="AO16" s="240" t="s">
        <v>743</v>
      </c>
    </row>
    <row r="17" spans="1:41" s="7" customFormat="1" ht="90" x14ac:dyDescent="0.25">
      <c r="A17" s="28" t="s">
        <v>678</v>
      </c>
      <c r="B17" s="1" t="s">
        <v>679</v>
      </c>
      <c r="C17" s="1">
        <v>27</v>
      </c>
      <c r="D17" s="364"/>
      <c r="E17" s="362"/>
      <c r="F17" s="28" t="s">
        <v>694</v>
      </c>
      <c r="G17" s="67" t="s">
        <v>690</v>
      </c>
      <c r="H17" s="57">
        <v>0.15</v>
      </c>
      <c r="I17" s="61"/>
      <c r="J17" s="61"/>
      <c r="K17" s="61"/>
      <c r="L17" s="61"/>
      <c r="M17" s="57">
        <v>0.25</v>
      </c>
      <c r="N17" s="61"/>
      <c r="O17" s="61"/>
      <c r="P17" s="61"/>
      <c r="Q17" s="61"/>
      <c r="R17" s="61"/>
      <c r="S17" s="57">
        <v>0.25</v>
      </c>
      <c r="T17" s="61"/>
      <c r="U17" s="61"/>
      <c r="V17" s="61"/>
      <c r="W17" s="61"/>
      <c r="X17" s="61"/>
      <c r="Y17" s="57">
        <v>0.25</v>
      </c>
      <c r="Z17" s="61"/>
      <c r="AA17" s="61"/>
      <c r="AB17" s="61"/>
      <c r="AC17" s="57">
        <v>0.25</v>
      </c>
      <c r="AD17" s="61"/>
      <c r="AE17" s="61"/>
      <c r="AF17" s="61"/>
      <c r="AG17" s="60">
        <f t="shared" si="0"/>
        <v>1</v>
      </c>
      <c r="AH17" s="39">
        <v>45352</v>
      </c>
      <c r="AI17" s="39">
        <v>45626</v>
      </c>
      <c r="AJ17" s="61" t="s">
        <v>691</v>
      </c>
      <c r="AK17" s="84" t="s">
        <v>682</v>
      </c>
      <c r="AL17" s="84" t="s">
        <v>43</v>
      </c>
      <c r="AM17" s="84" t="s">
        <v>43</v>
      </c>
      <c r="AN17" s="61" t="s">
        <v>683</v>
      </c>
      <c r="AO17" s="161"/>
    </row>
    <row r="18" spans="1:41" s="7" customFormat="1" ht="90" x14ac:dyDescent="0.25">
      <c r="A18" s="101" t="s">
        <v>678</v>
      </c>
      <c r="B18" s="102" t="s">
        <v>679</v>
      </c>
      <c r="C18" s="102">
        <v>27</v>
      </c>
      <c r="D18" s="364"/>
      <c r="E18" s="362"/>
      <c r="F18" s="101" t="s">
        <v>694</v>
      </c>
      <c r="G18" s="178" t="s">
        <v>690</v>
      </c>
      <c r="H18" s="112">
        <v>0.15</v>
      </c>
      <c r="I18" s="113"/>
      <c r="J18" s="113"/>
      <c r="K18" s="113"/>
      <c r="L18" s="113"/>
      <c r="M18" s="112">
        <v>0.25</v>
      </c>
      <c r="N18" s="113"/>
      <c r="O18" s="112">
        <v>0.25</v>
      </c>
      <c r="P18" s="113"/>
      <c r="Q18" s="112">
        <v>0.25</v>
      </c>
      <c r="R18" s="113"/>
      <c r="S18" s="112">
        <v>0.25</v>
      </c>
      <c r="T18" s="113"/>
      <c r="U18" s="113"/>
      <c r="V18" s="113"/>
      <c r="W18" s="113"/>
      <c r="X18" s="113"/>
      <c r="Y18" s="112"/>
      <c r="Z18" s="113"/>
      <c r="AA18" s="113"/>
      <c r="AB18" s="113"/>
      <c r="AC18" s="112"/>
      <c r="AD18" s="113"/>
      <c r="AE18" s="113"/>
      <c r="AF18" s="113"/>
      <c r="AG18" s="127">
        <f t="shared" ref="AG18" si="3">SUM(I18:AF18)</f>
        <v>1</v>
      </c>
      <c r="AH18" s="114">
        <v>45352</v>
      </c>
      <c r="AI18" s="118">
        <v>45473</v>
      </c>
      <c r="AJ18" s="113" t="s">
        <v>691</v>
      </c>
      <c r="AK18" s="179" t="s">
        <v>682</v>
      </c>
      <c r="AL18" s="179" t="s">
        <v>43</v>
      </c>
      <c r="AM18" s="179" t="s">
        <v>43</v>
      </c>
      <c r="AN18" s="113" t="s">
        <v>683</v>
      </c>
      <c r="AO18" s="240" t="s">
        <v>743</v>
      </c>
    </row>
    <row r="19" spans="1:41" s="7" customFormat="1" ht="165" x14ac:dyDescent="0.25">
      <c r="A19" s="28" t="s">
        <v>678</v>
      </c>
      <c r="B19" s="1" t="s">
        <v>679</v>
      </c>
      <c r="C19" s="1">
        <v>27</v>
      </c>
      <c r="D19" s="365"/>
      <c r="E19" s="362"/>
      <c r="F19" s="28" t="s">
        <v>694</v>
      </c>
      <c r="G19" s="95" t="s">
        <v>692</v>
      </c>
      <c r="H19" s="78">
        <v>0.15</v>
      </c>
      <c r="I19" s="79"/>
      <c r="J19" s="79"/>
      <c r="K19" s="79"/>
      <c r="L19" s="79"/>
      <c r="M19" s="57">
        <v>0.25</v>
      </c>
      <c r="N19" s="61"/>
      <c r="O19" s="61"/>
      <c r="P19" s="61"/>
      <c r="Q19" s="61"/>
      <c r="R19" s="61"/>
      <c r="S19" s="57">
        <v>0.25</v>
      </c>
      <c r="T19" s="61"/>
      <c r="U19" s="61"/>
      <c r="V19" s="61"/>
      <c r="W19" s="61"/>
      <c r="X19" s="61"/>
      <c r="Y19" s="57">
        <v>0.25</v>
      </c>
      <c r="Z19" s="61"/>
      <c r="AA19" s="61"/>
      <c r="AB19" s="61"/>
      <c r="AC19" s="57">
        <v>0.25</v>
      </c>
      <c r="AD19" s="61"/>
      <c r="AE19" s="61"/>
      <c r="AF19" s="61"/>
      <c r="AG19" s="96">
        <f t="shared" si="0"/>
        <v>1</v>
      </c>
      <c r="AH19" s="97">
        <v>45352</v>
      </c>
      <c r="AI19" s="97">
        <v>45626</v>
      </c>
      <c r="AJ19" s="79" t="s">
        <v>693</v>
      </c>
      <c r="AK19" s="84" t="s">
        <v>682</v>
      </c>
      <c r="AL19" s="84" t="s">
        <v>43</v>
      </c>
      <c r="AM19" s="84" t="s">
        <v>43</v>
      </c>
      <c r="AN19" s="61" t="s">
        <v>683</v>
      </c>
      <c r="AO19" s="43"/>
    </row>
    <row r="20" spans="1:41" s="7" customFormat="1" ht="135" x14ac:dyDescent="0.25">
      <c r="A20" s="101" t="s">
        <v>678</v>
      </c>
      <c r="B20" s="102" t="s">
        <v>679</v>
      </c>
      <c r="C20" s="102">
        <v>27</v>
      </c>
      <c r="D20" s="155"/>
      <c r="E20" s="154"/>
      <c r="F20" s="101" t="s">
        <v>814</v>
      </c>
      <c r="G20" s="261" t="s">
        <v>815</v>
      </c>
      <c r="H20" s="262">
        <v>0.15</v>
      </c>
      <c r="I20" s="244"/>
      <c r="J20" s="244"/>
      <c r="K20" s="244"/>
      <c r="L20" s="244"/>
      <c r="M20" s="112"/>
      <c r="N20" s="113"/>
      <c r="O20" s="112">
        <v>0.12</v>
      </c>
      <c r="P20" s="113"/>
      <c r="Q20" s="112">
        <v>0.16</v>
      </c>
      <c r="R20" s="113"/>
      <c r="S20" s="112">
        <v>0.12</v>
      </c>
      <c r="T20" s="113"/>
      <c r="U20" s="112">
        <v>0.12</v>
      </c>
      <c r="V20" s="113"/>
      <c r="W20" s="112">
        <v>0.12</v>
      </c>
      <c r="X20" s="113"/>
      <c r="Y20" s="112">
        <v>0.12</v>
      </c>
      <c r="Z20" s="113"/>
      <c r="AA20" s="112">
        <v>0.12</v>
      </c>
      <c r="AB20" s="113"/>
      <c r="AC20" s="112">
        <v>0.12</v>
      </c>
      <c r="AD20" s="113"/>
      <c r="AE20" s="113"/>
      <c r="AF20" s="113"/>
      <c r="AG20" s="263">
        <f t="shared" ref="AG20" si="4">SUM(I20:AF20)</f>
        <v>1</v>
      </c>
      <c r="AH20" s="265">
        <v>45383</v>
      </c>
      <c r="AI20" s="264">
        <v>45626</v>
      </c>
      <c r="AJ20" s="244" t="s">
        <v>693</v>
      </c>
      <c r="AK20" s="179" t="s">
        <v>682</v>
      </c>
      <c r="AL20" s="179" t="s">
        <v>43</v>
      </c>
      <c r="AM20" s="179" t="s">
        <v>43</v>
      </c>
      <c r="AN20" s="113" t="s">
        <v>683</v>
      </c>
      <c r="AO20" s="224" t="s">
        <v>816</v>
      </c>
    </row>
    <row r="21" spans="1:41" ht="60" x14ac:dyDescent="0.25">
      <c r="A21" s="28" t="s">
        <v>38</v>
      </c>
      <c r="B21" s="61" t="s">
        <v>39</v>
      </c>
      <c r="C21" s="1">
        <v>424</v>
      </c>
      <c r="D21" s="371">
        <v>104</v>
      </c>
      <c r="E21" s="373">
        <v>2661500000</v>
      </c>
      <c r="F21" s="168" t="s">
        <v>663</v>
      </c>
      <c r="G21" s="171" t="s">
        <v>40</v>
      </c>
      <c r="H21" s="174">
        <v>0.05</v>
      </c>
      <c r="I21" s="174"/>
      <c r="J21" s="174"/>
      <c r="K21" s="174"/>
      <c r="L21" s="174"/>
      <c r="M21" s="174">
        <v>0.11</v>
      </c>
      <c r="N21" s="174"/>
      <c r="O21" s="174">
        <v>0.11</v>
      </c>
      <c r="P21" s="174"/>
      <c r="Q21" s="174">
        <v>0.11</v>
      </c>
      <c r="R21" s="174"/>
      <c r="S21" s="174">
        <v>0.11</v>
      </c>
      <c r="T21" s="174"/>
      <c r="U21" s="174">
        <v>0.12</v>
      </c>
      <c r="V21" s="174"/>
      <c r="W21" s="174">
        <v>0.11</v>
      </c>
      <c r="X21" s="174"/>
      <c r="Y21" s="174">
        <v>0.11</v>
      </c>
      <c r="Z21" s="174"/>
      <c r="AA21" s="174">
        <v>0.11</v>
      </c>
      <c r="AB21" s="174"/>
      <c r="AC21" s="174">
        <v>0.11</v>
      </c>
      <c r="AD21" s="174"/>
      <c r="AE21" s="174"/>
      <c r="AF21" s="174"/>
      <c r="AG21" s="174">
        <v>1</v>
      </c>
      <c r="AH21" s="206">
        <v>45352</v>
      </c>
      <c r="AI21" s="206">
        <v>45626</v>
      </c>
      <c r="AJ21" s="248" t="s">
        <v>41</v>
      </c>
      <c r="AK21" s="171" t="s">
        <v>42</v>
      </c>
      <c r="AL21" s="171" t="s">
        <v>43</v>
      </c>
      <c r="AM21" s="171" t="s">
        <v>43</v>
      </c>
      <c r="AN21" s="168" t="s">
        <v>44</v>
      </c>
      <c r="AO21" s="173" t="s">
        <v>794</v>
      </c>
    </row>
    <row r="22" spans="1:41" ht="60" x14ac:dyDescent="0.25">
      <c r="A22" s="28" t="s">
        <v>38</v>
      </c>
      <c r="B22" s="61" t="s">
        <v>39</v>
      </c>
      <c r="C22" s="1">
        <v>424</v>
      </c>
      <c r="D22" s="372"/>
      <c r="E22" s="374"/>
      <c r="F22" s="168" t="s">
        <v>663</v>
      </c>
      <c r="G22" s="171" t="s">
        <v>45</v>
      </c>
      <c r="H22" s="174">
        <v>0.05</v>
      </c>
      <c r="I22" s="174"/>
      <c r="J22" s="174"/>
      <c r="K22" s="174"/>
      <c r="L22" s="174"/>
      <c r="M22" s="174">
        <v>0.11</v>
      </c>
      <c r="N22" s="174"/>
      <c r="O22" s="174">
        <v>0.11</v>
      </c>
      <c r="P22" s="174"/>
      <c r="Q22" s="174">
        <v>0.11</v>
      </c>
      <c r="R22" s="174"/>
      <c r="S22" s="174">
        <v>0.11</v>
      </c>
      <c r="T22" s="174"/>
      <c r="U22" s="174">
        <v>0.12</v>
      </c>
      <c r="V22" s="174"/>
      <c r="W22" s="174">
        <v>0.11</v>
      </c>
      <c r="X22" s="174"/>
      <c r="Y22" s="174">
        <v>0.11</v>
      </c>
      <c r="Z22" s="174"/>
      <c r="AA22" s="174">
        <v>0.11</v>
      </c>
      <c r="AB22" s="174"/>
      <c r="AC22" s="174">
        <v>0.11</v>
      </c>
      <c r="AD22" s="174"/>
      <c r="AE22" s="174"/>
      <c r="AF22" s="174"/>
      <c r="AG22" s="174">
        <v>1</v>
      </c>
      <c r="AH22" s="206">
        <v>45352</v>
      </c>
      <c r="AI22" s="206">
        <v>45626</v>
      </c>
      <c r="AJ22" s="248" t="s">
        <v>46</v>
      </c>
      <c r="AK22" s="171" t="s">
        <v>42</v>
      </c>
      <c r="AL22" s="171" t="s">
        <v>43</v>
      </c>
      <c r="AM22" s="171" t="s">
        <v>43</v>
      </c>
      <c r="AN22" s="168" t="s">
        <v>44</v>
      </c>
      <c r="AO22" s="173" t="s">
        <v>794</v>
      </c>
    </row>
    <row r="23" spans="1:41" ht="105" x14ac:dyDescent="0.25">
      <c r="A23" s="28" t="s">
        <v>38</v>
      </c>
      <c r="B23" s="61" t="s">
        <v>39</v>
      </c>
      <c r="C23" s="1">
        <v>424</v>
      </c>
      <c r="D23" s="372"/>
      <c r="E23" s="374"/>
      <c r="F23" s="168" t="s">
        <v>663</v>
      </c>
      <c r="G23" s="171" t="s">
        <v>47</v>
      </c>
      <c r="H23" s="174">
        <v>0.05</v>
      </c>
      <c r="I23" s="174"/>
      <c r="J23" s="174"/>
      <c r="K23" s="174"/>
      <c r="L23" s="174"/>
      <c r="M23" s="174">
        <v>0.11</v>
      </c>
      <c r="N23" s="174"/>
      <c r="O23" s="174">
        <v>0.11</v>
      </c>
      <c r="P23" s="174"/>
      <c r="Q23" s="174">
        <v>0.11</v>
      </c>
      <c r="R23" s="174"/>
      <c r="S23" s="174">
        <v>0.11</v>
      </c>
      <c r="T23" s="174"/>
      <c r="U23" s="174">
        <v>0.12</v>
      </c>
      <c r="V23" s="174"/>
      <c r="W23" s="174">
        <v>0.11</v>
      </c>
      <c r="X23" s="174"/>
      <c r="Y23" s="174">
        <v>0.11</v>
      </c>
      <c r="Z23" s="174"/>
      <c r="AA23" s="174">
        <v>0.11</v>
      </c>
      <c r="AB23" s="174"/>
      <c r="AC23" s="174">
        <v>0.11</v>
      </c>
      <c r="AD23" s="174"/>
      <c r="AE23" s="174"/>
      <c r="AF23" s="174"/>
      <c r="AG23" s="174">
        <v>1</v>
      </c>
      <c r="AH23" s="206">
        <v>45352</v>
      </c>
      <c r="AI23" s="206">
        <v>45626</v>
      </c>
      <c r="AJ23" s="248" t="s">
        <v>48</v>
      </c>
      <c r="AK23" s="171" t="s">
        <v>42</v>
      </c>
      <c r="AL23" s="171" t="s">
        <v>43</v>
      </c>
      <c r="AM23" s="171" t="s">
        <v>43</v>
      </c>
      <c r="AN23" s="168" t="s">
        <v>44</v>
      </c>
      <c r="AO23" s="173" t="s">
        <v>799</v>
      </c>
    </row>
    <row r="24" spans="1:41" ht="60" x14ac:dyDescent="0.25">
      <c r="A24" s="28" t="s">
        <v>38</v>
      </c>
      <c r="B24" s="61" t="s">
        <v>39</v>
      </c>
      <c r="C24" s="1">
        <v>424</v>
      </c>
      <c r="D24" s="372"/>
      <c r="E24" s="374"/>
      <c r="F24" s="28" t="s">
        <v>663</v>
      </c>
      <c r="G24" s="32" t="s">
        <v>49</v>
      </c>
      <c r="H24" s="4">
        <v>0.05</v>
      </c>
      <c r="I24" s="4"/>
      <c r="J24" s="4"/>
      <c r="K24" s="4"/>
      <c r="L24" s="4"/>
      <c r="M24" s="4">
        <v>0.11</v>
      </c>
      <c r="N24" s="4"/>
      <c r="O24" s="4">
        <v>0.11</v>
      </c>
      <c r="P24" s="4"/>
      <c r="Q24" s="4">
        <v>0.11</v>
      </c>
      <c r="R24" s="4"/>
      <c r="S24" s="4">
        <v>0.11</v>
      </c>
      <c r="T24" s="4"/>
      <c r="U24" s="4">
        <v>0.12</v>
      </c>
      <c r="V24" s="4"/>
      <c r="W24" s="4">
        <v>0.11</v>
      </c>
      <c r="X24" s="4"/>
      <c r="Y24" s="4">
        <v>0.11</v>
      </c>
      <c r="Z24" s="4"/>
      <c r="AA24" s="4">
        <v>0.11</v>
      </c>
      <c r="AB24" s="4"/>
      <c r="AC24" s="4">
        <v>0.11</v>
      </c>
      <c r="AD24" s="4"/>
      <c r="AE24" s="4"/>
      <c r="AF24" s="4"/>
      <c r="AG24" s="4">
        <v>1</v>
      </c>
      <c r="AH24" s="31">
        <v>45352</v>
      </c>
      <c r="AI24" s="31">
        <v>45626</v>
      </c>
      <c r="AJ24" s="45" t="s">
        <v>48</v>
      </c>
      <c r="AK24" s="32" t="s">
        <v>42</v>
      </c>
      <c r="AL24" s="32" t="s">
        <v>43</v>
      </c>
      <c r="AM24" s="32" t="s">
        <v>43</v>
      </c>
      <c r="AN24" s="28" t="s">
        <v>44</v>
      </c>
      <c r="AO24" s="162"/>
    </row>
    <row r="25" spans="1:41" ht="174" customHeight="1" x14ac:dyDescent="0.25">
      <c r="A25" s="101" t="s">
        <v>38</v>
      </c>
      <c r="B25" s="113" t="s">
        <v>39</v>
      </c>
      <c r="C25" s="102">
        <v>424</v>
      </c>
      <c r="D25" s="372"/>
      <c r="E25" s="374"/>
      <c r="F25" s="101" t="s">
        <v>663</v>
      </c>
      <c r="G25" s="104" t="s">
        <v>795</v>
      </c>
      <c r="H25" s="106">
        <v>0.05</v>
      </c>
      <c r="I25" s="106"/>
      <c r="J25" s="106"/>
      <c r="K25" s="106"/>
      <c r="L25" s="106"/>
      <c r="M25" s="109"/>
      <c r="N25" s="109"/>
      <c r="O25" s="109"/>
      <c r="P25" s="109"/>
      <c r="Q25" s="109">
        <v>0.5</v>
      </c>
      <c r="R25" s="109"/>
      <c r="S25" s="109">
        <v>0.5</v>
      </c>
      <c r="T25" s="109"/>
      <c r="U25" s="109"/>
      <c r="V25" s="109"/>
      <c r="W25" s="109"/>
      <c r="X25" s="109"/>
      <c r="Y25" s="109"/>
      <c r="Z25" s="106"/>
      <c r="AA25" s="106"/>
      <c r="AB25" s="106"/>
      <c r="AC25" s="106"/>
      <c r="AD25" s="106"/>
      <c r="AE25" s="106"/>
      <c r="AF25" s="106"/>
      <c r="AG25" s="106">
        <v>1</v>
      </c>
      <c r="AH25" s="110">
        <v>45413</v>
      </c>
      <c r="AI25" s="110">
        <v>45473</v>
      </c>
      <c r="AJ25" s="129" t="s">
        <v>48</v>
      </c>
      <c r="AK25" s="104" t="s">
        <v>42</v>
      </c>
      <c r="AL25" s="104" t="s">
        <v>43</v>
      </c>
      <c r="AM25" s="104" t="s">
        <v>43</v>
      </c>
      <c r="AN25" s="101" t="s">
        <v>44</v>
      </c>
      <c r="AO25" s="113" t="s">
        <v>796</v>
      </c>
    </row>
    <row r="26" spans="1:41" ht="60" x14ac:dyDescent="0.25">
      <c r="A26" s="28" t="s">
        <v>38</v>
      </c>
      <c r="B26" s="61" t="s">
        <v>39</v>
      </c>
      <c r="C26" s="1">
        <v>424</v>
      </c>
      <c r="D26" s="372"/>
      <c r="E26" s="374"/>
      <c r="F26" s="28" t="s">
        <v>663</v>
      </c>
      <c r="G26" s="32" t="s">
        <v>50</v>
      </c>
      <c r="H26" s="4">
        <v>0.05</v>
      </c>
      <c r="I26" s="4"/>
      <c r="J26" s="4"/>
      <c r="K26" s="135">
        <v>0.1</v>
      </c>
      <c r="L26" s="135"/>
      <c r="M26" s="135">
        <v>0.1</v>
      </c>
      <c r="N26" s="135"/>
      <c r="O26" s="135">
        <v>0.1</v>
      </c>
      <c r="P26" s="135"/>
      <c r="Q26" s="135">
        <v>0.1</v>
      </c>
      <c r="R26" s="135"/>
      <c r="S26" s="135">
        <v>0.1</v>
      </c>
      <c r="T26" s="135"/>
      <c r="U26" s="135">
        <v>0.1</v>
      </c>
      <c r="V26" s="135"/>
      <c r="W26" s="135">
        <v>0.1</v>
      </c>
      <c r="X26" s="135"/>
      <c r="Y26" s="135">
        <v>0.1</v>
      </c>
      <c r="Z26" s="135"/>
      <c r="AA26" s="135">
        <v>0.1</v>
      </c>
      <c r="AB26" s="135"/>
      <c r="AC26" s="135">
        <v>0.05</v>
      </c>
      <c r="AD26" s="135"/>
      <c r="AE26" s="135">
        <v>0.05</v>
      </c>
      <c r="AF26" s="135"/>
      <c r="AG26" s="135">
        <v>1</v>
      </c>
      <c r="AH26" s="136">
        <v>45323</v>
      </c>
      <c r="AI26" s="136">
        <v>45657</v>
      </c>
      <c r="AJ26" s="45" t="s">
        <v>51</v>
      </c>
      <c r="AK26" s="32" t="s">
        <v>42</v>
      </c>
      <c r="AL26" s="32" t="s">
        <v>43</v>
      </c>
      <c r="AM26" s="32" t="s">
        <v>43</v>
      </c>
      <c r="AN26" s="28" t="s">
        <v>44</v>
      </c>
      <c r="AO26" s="162"/>
    </row>
    <row r="27" spans="1:41" ht="159" customHeight="1" x14ac:dyDescent="0.25">
      <c r="A27" s="101" t="s">
        <v>38</v>
      </c>
      <c r="B27" s="113" t="s">
        <v>39</v>
      </c>
      <c r="C27" s="102">
        <v>424</v>
      </c>
      <c r="D27" s="372"/>
      <c r="E27" s="374"/>
      <c r="F27" s="101" t="s">
        <v>663</v>
      </c>
      <c r="G27" s="132" t="s">
        <v>797</v>
      </c>
      <c r="H27" s="106">
        <v>0.05</v>
      </c>
      <c r="I27" s="109">
        <v>0.17</v>
      </c>
      <c r="J27" s="109"/>
      <c r="K27" s="109">
        <v>0.17</v>
      </c>
      <c r="L27" s="109"/>
      <c r="M27" s="109">
        <v>0.17</v>
      </c>
      <c r="N27" s="109"/>
      <c r="O27" s="109">
        <v>0.17</v>
      </c>
      <c r="P27" s="109"/>
      <c r="Q27" s="109">
        <v>0.17</v>
      </c>
      <c r="R27" s="109"/>
      <c r="S27" s="109">
        <v>0.17</v>
      </c>
      <c r="T27" s="109"/>
      <c r="U27" s="109"/>
      <c r="V27" s="109"/>
      <c r="W27" s="107"/>
      <c r="X27" s="107"/>
      <c r="Y27" s="107"/>
      <c r="Z27" s="107"/>
      <c r="AA27" s="107"/>
      <c r="AB27" s="107"/>
      <c r="AC27" s="107"/>
      <c r="AD27" s="107"/>
      <c r="AE27" s="107"/>
      <c r="AF27" s="107"/>
      <c r="AG27" s="107">
        <v>1</v>
      </c>
      <c r="AH27" s="197">
        <v>45292</v>
      </c>
      <c r="AI27" s="110">
        <v>45473</v>
      </c>
      <c r="AJ27" s="129" t="s">
        <v>51</v>
      </c>
      <c r="AK27" s="104" t="s">
        <v>42</v>
      </c>
      <c r="AL27" s="104" t="s">
        <v>43</v>
      </c>
      <c r="AM27" s="104" t="s">
        <v>43</v>
      </c>
      <c r="AN27" s="101" t="s">
        <v>44</v>
      </c>
      <c r="AO27" s="113" t="s">
        <v>798</v>
      </c>
    </row>
    <row r="28" spans="1:41" ht="75" x14ac:dyDescent="0.25">
      <c r="A28" s="28" t="s">
        <v>38</v>
      </c>
      <c r="B28" s="61" t="s">
        <v>39</v>
      </c>
      <c r="C28" s="1">
        <v>424</v>
      </c>
      <c r="D28" s="390"/>
      <c r="E28" s="374"/>
      <c r="F28" s="168" t="s">
        <v>663</v>
      </c>
      <c r="G28" s="171" t="s">
        <v>52</v>
      </c>
      <c r="H28" s="174">
        <v>0.05</v>
      </c>
      <c r="I28" s="174"/>
      <c r="J28" s="174"/>
      <c r="K28" s="174"/>
      <c r="L28" s="174"/>
      <c r="M28" s="174"/>
      <c r="N28" s="174"/>
      <c r="O28" s="174"/>
      <c r="P28" s="174"/>
      <c r="Q28" s="174"/>
      <c r="R28" s="174"/>
      <c r="S28" s="174"/>
      <c r="T28" s="174"/>
      <c r="U28" s="174">
        <v>0.2</v>
      </c>
      <c r="V28" s="174"/>
      <c r="W28" s="174">
        <v>0.2</v>
      </c>
      <c r="X28" s="174"/>
      <c r="Y28" s="174">
        <v>0.2</v>
      </c>
      <c r="Z28" s="174"/>
      <c r="AA28" s="174">
        <v>0.2</v>
      </c>
      <c r="AB28" s="174"/>
      <c r="AC28" s="174">
        <v>0.2</v>
      </c>
      <c r="AD28" s="174"/>
      <c r="AE28" s="174"/>
      <c r="AF28" s="174"/>
      <c r="AG28" s="174">
        <v>1</v>
      </c>
      <c r="AH28" s="206">
        <v>45474</v>
      </c>
      <c r="AI28" s="206">
        <v>45626</v>
      </c>
      <c r="AJ28" s="248" t="s">
        <v>53</v>
      </c>
      <c r="AK28" s="171" t="s">
        <v>42</v>
      </c>
      <c r="AL28" s="171" t="s">
        <v>43</v>
      </c>
      <c r="AM28" s="171" t="s">
        <v>43</v>
      </c>
      <c r="AN28" s="168" t="s">
        <v>44</v>
      </c>
      <c r="AO28" s="173" t="s">
        <v>794</v>
      </c>
    </row>
    <row r="29" spans="1:41" ht="60" x14ac:dyDescent="0.25">
      <c r="A29" s="28" t="s">
        <v>38</v>
      </c>
      <c r="B29" s="61" t="s">
        <v>39</v>
      </c>
      <c r="C29" s="1">
        <v>424</v>
      </c>
      <c r="D29" s="371">
        <v>1436</v>
      </c>
      <c r="E29" s="374"/>
      <c r="F29" s="249" t="s">
        <v>664</v>
      </c>
      <c r="G29" s="250" t="s">
        <v>54</v>
      </c>
      <c r="H29" s="251">
        <v>0.05</v>
      </c>
      <c r="I29" s="251"/>
      <c r="J29" s="251"/>
      <c r="K29" s="251"/>
      <c r="L29" s="251"/>
      <c r="M29" s="251"/>
      <c r="N29" s="251"/>
      <c r="O29" s="251">
        <v>0.13</v>
      </c>
      <c r="P29" s="251"/>
      <c r="Q29" s="251">
        <v>0.13</v>
      </c>
      <c r="R29" s="251"/>
      <c r="S29" s="251">
        <v>0.13</v>
      </c>
      <c r="T29" s="251"/>
      <c r="U29" s="251">
        <v>0.13</v>
      </c>
      <c r="V29" s="251"/>
      <c r="W29" s="251">
        <v>0.12</v>
      </c>
      <c r="X29" s="251"/>
      <c r="Y29" s="251">
        <v>0.12</v>
      </c>
      <c r="Z29" s="251"/>
      <c r="AA29" s="251">
        <v>0.12</v>
      </c>
      <c r="AB29" s="251"/>
      <c r="AC29" s="251">
        <v>0.12</v>
      </c>
      <c r="AD29" s="251"/>
      <c r="AE29" s="251"/>
      <c r="AF29" s="251"/>
      <c r="AG29" s="251">
        <v>0.99999999999999989</v>
      </c>
      <c r="AH29" s="252">
        <v>45383</v>
      </c>
      <c r="AI29" s="252">
        <v>45626</v>
      </c>
      <c r="AJ29" s="248" t="s">
        <v>53</v>
      </c>
      <c r="AK29" s="171" t="s">
        <v>42</v>
      </c>
      <c r="AL29" s="171" t="s">
        <v>43</v>
      </c>
      <c r="AM29" s="171" t="s">
        <v>43</v>
      </c>
      <c r="AN29" s="168" t="s">
        <v>44</v>
      </c>
      <c r="AO29" s="173" t="s">
        <v>800</v>
      </c>
    </row>
    <row r="30" spans="1:41" ht="60" x14ac:dyDescent="0.25">
      <c r="A30" s="28" t="s">
        <v>38</v>
      </c>
      <c r="B30" s="61" t="s">
        <v>39</v>
      </c>
      <c r="C30" s="1">
        <v>424</v>
      </c>
      <c r="D30" s="372"/>
      <c r="E30" s="374"/>
      <c r="F30" s="249" t="s">
        <v>664</v>
      </c>
      <c r="G30" s="250" t="s">
        <v>55</v>
      </c>
      <c r="H30" s="251">
        <v>0.05</v>
      </c>
      <c r="I30" s="251"/>
      <c r="J30" s="251"/>
      <c r="K30" s="251"/>
      <c r="L30" s="251"/>
      <c r="M30" s="251"/>
      <c r="N30" s="251"/>
      <c r="O30" s="251">
        <v>0.13</v>
      </c>
      <c r="P30" s="251"/>
      <c r="Q30" s="251">
        <v>0.13</v>
      </c>
      <c r="R30" s="251"/>
      <c r="S30" s="251">
        <v>0.13</v>
      </c>
      <c r="T30" s="251"/>
      <c r="U30" s="251">
        <v>0.13</v>
      </c>
      <c r="V30" s="251"/>
      <c r="W30" s="251">
        <v>0.12</v>
      </c>
      <c r="X30" s="251"/>
      <c r="Y30" s="251">
        <v>0.12</v>
      </c>
      <c r="Z30" s="251"/>
      <c r="AA30" s="251">
        <v>0.12</v>
      </c>
      <c r="AB30" s="251"/>
      <c r="AC30" s="251">
        <v>0.12</v>
      </c>
      <c r="AD30" s="251"/>
      <c r="AE30" s="251"/>
      <c r="AF30" s="251"/>
      <c r="AG30" s="251">
        <v>0.99999999999999989</v>
      </c>
      <c r="AH30" s="252">
        <v>45383</v>
      </c>
      <c r="AI30" s="252">
        <v>45626</v>
      </c>
      <c r="AJ30" s="248" t="s">
        <v>48</v>
      </c>
      <c r="AK30" s="171" t="s">
        <v>42</v>
      </c>
      <c r="AL30" s="171" t="s">
        <v>43</v>
      </c>
      <c r="AM30" s="171" t="s">
        <v>43</v>
      </c>
      <c r="AN30" s="168" t="s">
        <v>44</v>
      </c>
      <c r="AO30" s="173" t="s">
        <v>799</v>
      </c>
    </row>
    <row r="31" spans="1:41" ht="60" x14ac:dyDescent="0.25">
      <c r="A31" s="28" t="s">
        <v>38</v>
      </c>
      <c r="B31" s="61" t="s">
        <v>39</v>
      </c>
      <c r="C31" s="1">
        <v>424</v>
      </c>
      <c r="D31" s="372"/>
      <c r="E31" s="374"/>
      <c r="F31" s="137" t="s">
        <v>664</v>
      </c>
      <c r="G31" s="138" t="s">
        <v>56</v>
      </c>
      <c r="H31" s="135">
        <v>0.05</v>
      </c>
      <c r="I31" s="135"/>
      <c r="J31" s="135"/>
      <c r="K31" s="135"/>
      <c r="L31" s="135"/>
      <c r="M31" s="135"/>
      <c r="N31" s="135"/>
      <c r="O31" s="135">
        <v>0.13</v>
      </c>
      <c r="P31" s="135"/>
      <c r="Q31" s="135">
        <v>0.13</v>
      </c>
      <c r="R31" s="135"/>
      <c r="S31" s="135">
        <v>0.13</v>
      </c>
      <c r="T31" s="135"/>
      <c r="U31" s="135">
        <v>0.13</v>
      </c>
      <c r="V31" s="135"/>
      <c r="W31" s="135">
        <v>0.12</v>
      </c>
      <c r="X31" s="135"/>
      <c r="Y31" s="135">
        <v>0.12</v>
      </c>
      <c r="Z31" s="135"/>
      <c r="AA31" s="135">
        <v>0.12</v>
      </c>
      <c r="AB31" s="135"/>
      <c r="AC31" s="135">
        <v>0.12</v>
      </c>
      <c r="AD31" s="135"/>
      <c r="AE31" s="135"/>
      <c r="AF31" s="135"/>
      <c r="AG31" s="135">
        <v>0.99999999999999989</v>
      </c>
      <c r="AH31" s="136">
        <v>45383</v>
      </c>
      <c r="AI31" s="136">
        <v>45626</v>
      </c>
      <c r="AJ31" s="45" t="s">
        <v>57</v>
      </c>
      <c r="AK31" s="32" t="s">
        <v>42</v>
      </c>
      <c r="AL31" s="32" t="s">
        <v>43</v>
      </c>
      <c r="AM31" s="32" t="s">
        <v>43</v>
      </c>
      <c r="AN31" s="28" t="s">
        <v>44</v>
      </c>
      <c r="AO31" s="162"/>
    </row>
    <row r="32" spans="1:41" ht="211.9" customHeight="1" x14ac:dyDescent="0.25">
      <c r="A32" s="101" t="s">
        <v>38</v>
      </c>
      <c r="B32" s="113" t="s">
        <v>39</v>
      </c>
      <c r="C32" s="102">
        <v>424</v>
      </c>
      <c r="D32" s="372"/>
      <c r="E32" s="374"/>
      <c r="F32" s="198" t="s">
        <v>664</v>
      </c>
      <c r="G32" s="126" t="s">
        <v>801</v>
      </c>
      <c r="H32" s="107">
        <v>0.05</v>
      </c>
      <c r="I32" s="107"/>
      <c r="J32" s="107"/>
      <c r="K32" s="107"/>
      <c r="L32" s="107"/>
      <c r="M32" s="109">
        <v>0.1</v>
      </c>
      <c r="N32" s="109"/>
      <c r="O32" s="109">
        <v>0.3</v>
      </c>
      <c r="P32" s="109"/>
      <c r="Q32" s="109">
        <v>0.3</v>
      </c>
      <c r="R32" s="109"/>
      <c r="S32" s="109">
        <v>0.3</v>
      </c>
      <c r="T32" s="109"/>
      <c r="U32" s="109"/>
      <c r="V32" s="109"/>
      <c r="W32" s="109"/>
      <c r="X32" s="107"/>
      <c r="Y32" s="107"/>
      <c r="Z32" s="107"/>
      <c r="AA32" s="107"/>
      <c r="AB32" s="107"/>
      <c r="AC32" s="107"/>
      <c r="AD32" s="107"/>
      <c r="AE32" s="107"/>
      <c r="AF32" s="107"/>
      <c r="AG32" s="116">
        <f>SUM(I32:AF32)</f>
        <v>1</v>
      </c>
      <c r="AH32" s="110">
        <v>45352</v>
      </c>
      <c r="AI32" s="110">
        <v>45473</v>
      </c>
      <c r="AJ32" s="134" t="s">
        <v>802</v>
      </c>
      <c r="AK32" s="104" t="s">
        <v>42</v>
      </c>
      <c r="AL32" s="104" t="s">
        <v>43</v>
      </c>
      <c r="AM32" s="104" t="s">
        <v>43</v>
      </c>
      <c r="AN32" s="101" t="s">
        <v>44</v>
      </c>
      <c r="AO32" s="113" t="s">
        <v>803</v>
      </c>
    </row>
    <row r="33" spans="1:41" ht="91.5" customHeight="1" x14ac:dyDescent="0.25">
      <c r="A33" s="168" t="s">
        <v>38</v>
      </c>
      <c r="B33" s="173" t="s">
        <v>39</v>
      </c>
      <c r="C33" s="169">
        <v>424</v>
      </c>
      <c r="D33" s="390"/>
      <c r="E33" s="391"/>
      <c r="F33" s="168" t="s">
        <v>664</v>
      </c>
      <c r="G33" s="171" t="s">
        <v>58</v>
      </c>
      <c r="H33" s="174">
        <v>0.05</v>
      </c>
      <c r="I33" s="174"/>
      <c r="J33" s="174"/>
      <c r="K33" s="174"/>
      <c r="L33" s="174"/>
      <c r="M33" s="174"/>
      <c r="N33" s="174"/>
      <c r="O33" s="174"/>
      <c r="P33" s="174"/>
      <c r="Q33" s="174"/>
      <c r="R33" s="174"/>
      <c r="S33" s="174"/>
      <c r="T33" s="174"/>
      <c r="U33" s="174"/>
      <c r="V33" s="174"/>
      <c r="W33" s="174">
        <v>0.5</v>
      </c>
      <c r="X33" s="174"/>
      <c r="Y33" s="174">
        <v>0.5</v>
      </c>
      <c r="Z33" s="174"/>
      <c r="AA33" s="174"/>
      <c r="AB33" s="174"/>
      <c r="AC33" s="174"/>
      <c r="AD33" s="174"/>
      <c r="AE33" s="174"/>
      <c r="AF33" s="174"/>
      <c r="AG33" s="174">
        <v>1</v>
      </c>
      <c r="AH33" s="206">
        <v>45505</v>
      </c>
      <c r="AI33" s="206">
        <v>45565</v>
      </c>
      <c r="AJ33" s="248" t="s">
        <v>51</v>
      </c>
      <c r="AK33" s="171" t="s">
        <v>42</v>
      </c>
      <c r="AL33" s="171" t="s">
        <v>43</v>
      </c>
      <c r="AM33" s="171" t="s">
        <v>43</v>
      </c>
      <c r="AN33" s="168" t="s">
        <v>44</v>
      </c>
      <c r="AO33" s="173" t="s">
        <v>800</v>
      </c>
    </row>
    <row r="34" spans="1:41" ht="105" x14ac:dyDescent="0.25">
      <c r="A34" s="28" t="s">
        <v>38</v>
      </c>
      <c r="B34" s="61" t="s">
        <v>39</v>
      </c>
      <c r="C34" s="61">
        <v>415</v>
      </c>
      <c r="D34" s="357">
        <v>85</v>
      </c>
      <c r="E34" s="369">
        <v>4311445000</v>
      </c>
      <c r="F34" s="67" t="s">
        <v>572</v>
      </c>
      <c r="G34" s="84" t="s">
        <v>550</v>
      </c>
      <c r="H34" s="4">
        <v>0.03</v>
      </c>
      <c r="I34" s="57"/>
      <c r="J34" s="57"/>
      <c r="K34" s="57"/>
      <c r="L34" s="57"/>
      <c r="M34" s="57">
        <v>0.2</v>
      </c>
      <c r="N34" s="57"/>
      <c r="O34" s="57">
        <v>0.2</v>
      </c>
      <c r="P34" s="57"/>
      <c r="Q34" s="57">
        <v>0.1</v>
      </c>
      <c r="R34" s="57"/>
      <c r="S34" s="57">
        <v>0.1</v>
      </c>
      <c r="T34" s="57"/>
      <c r="U34" s="57">
        <v>0.1</v>
      </c>
      <c r="V34" s="57"/>
      <c r="W34" s="57">
        <v>0.1</v>
      </c>
      <c r="X34" s="57"/>
      <c r="Y34" s="57">
        <v>0.2</v>
      </c>
      <c r="Z34" s="57"/>
      <c r="AA34" s="57"/>
      <c r="AB34" s="57"/>
      <c r="AC34" s="57"/>
      <c r="AD34" s="57"/>
      <c r="AE34" s="57"/>
      <c r="AF34" s="57"/>
      <c r="AG34" s="57">
        <f>SUM(I34:AF34)</f>
        <v>1</v>
      </c>
      <c r="AH34" s="39">
        <v>45352</v>
      </c>
      <c r="AI34" s="39">
        <v>45565</v>
      </c>
      <c r="AJ34" s="83" t="s">
        <v>551</v>
      </c>
      <c r="AK34" s="61" t="s">
        <v>552</v>
      </c>
      <c r="AL34" s="61" t="s">
        <v>43</v>
      </c>
      <c r="AM34" s="61" t="s">
        <v>43</v>
      </c>
      <c r="AN34" s="61" t="s">
        <v>553</v>
      </c>
      <c r="AO34" s="162"/>
    </row>
    <row r="35" spans="1:41" ht="120" x14ac:dyDescent="0.25">
      <c r="A35" s="101" t="s">
        <v>38</v>
      </c>
      <c r="B35" s="113" t="s">
        <v>39</v>
      </c>
      <c r="C35" s="113">
        <v>415</v>
      </c>
      <c r="D35" s="358"/>
      <c r="E35" s="370"/>
      <c r="F35" s="178" t="s">
        <v>572</v>
      </c>
      <c r="G35" s="179" t="s">
        <v>806</v>
      </c>
      <c r="H35" s="106">
        <v>0.03</v>
      </c>
      <c r="I35" s="116"/>
      <c r="J35" s="116"/>
      <c r="K35" s="116"/>
      <c r="L35" s="116"/>
      <c r="M35" s="116">
        <v>0.15</v>
      </c>
      <c r="N35" s="116"/>
      <c r="O35" s="116">
        <v>0.3</v>
      </c>
      <c r="P35" s="116"/>
      <c r="Q35" s="116">
        <v>0.3</v>
      </c>
      <c r="R35" s="116"/>
      <c r="S35" s="116">
        <v>0.25</v>
      </c>
      <c r="T35" s="116"/>
      <c r="U35" s="116"/>
      <c r="V35" s="116"/>
      <c r="W35" s="116"/>
      <c r="X35" s="116"/>
      <c r="Y35" s="116"/>
      <c r="Z35" s="116"/>
      <c r="AA35" s="116"/>
      <c r="AB35" s="116"/>
      <c r="AC35" s="116"/>
      <c r="AD35" s="116"/>
      <c r="AE35" s="116"/>
      <c r="AF35" s="116"/>
      <c r="AG35" s="116">
        <f>SUM(I35:AF35)</f>
        <v>1</v>
      </c>
      <c r="AH35" s="118">
        <v>45352</v>
      </c>
      <c r="AI35" s="118">
        <v>45473</v>
      </c>
      <c r="AJ35" s="241" t="s">
        <v>551</v>
      </c>
      <c r="AK35" s="102" t="s">
        <v>552</v>
      </c>
      <c r="AL35" s="102" t="s">
        <v>43</v>
      </c>
      <c r="AM35" s="102" t="s">
        <v>43</v>
      </c>
      <c r="AN35" s="102" t="s">
        <v>553</v>
      </c>
      <c r="AO35" s="102" t="s">
        <v>807</v>
      </c>
    </row>
    <row r="36" spans="1:41" ht="105" x14ac:dyDescent="0.25">
      <c r="A36" s="28" t="s">
        <v>38</v>
      </c>
      <c r="B36" s="61" t="s">
        <v>39</v>
      </c>
      <c r="C36" s="61">
        <v>415</v>
      </c>
      <c r="D36" s="358"/>
      <c r="E36" s="370"/>
      <c r="F36" s="67" t="s">
        <v>572</v>
      </c>
      <c r="G36" s="84" t="s">
        <v>554</v>
      </c>
      <c r="H36" s="4">
        <v>0.03</v>
      </c>
      <c r="I36" s="57"/>
      <c r="J36" s="57"/>
      <c r="K36" s="57"/>
      <c r="L36" s="57"/>
      <c r="M36" s="57"/>
      <c r="N36" s="57"/>
      <c r="O36" s="57"/>
      <c r="P36" s="57"/>
      <c r="Q36" s="57">
        <v>0.2</v>
      </c>
      <c r="R36" s="57"/>
      <c r="S36" s="57">
        <v>0.2</v>
      </c>
      <c r="T36" s="57"/>
      <c r="U36" s="57">
        <v>0.2</v>
      </c>
      <c r="V36" s="57"/>
      <c r="W36" s="57">
        <v>0.1</v>
      </c>
      <c r="X36" s="57"/>
      <c r="Y36" s="57">
        <v>0.1</v>
      </c>
      <c r="Z36" s="57"/>
      <c r="AA36" s="57">
        <v>0.1</v>
      </c>
      <c r="AB36" s="57"/>
      <c r="AC36" s="57">
        <v>0.1</v>
      </c>
      <c r="AD36" s="57"/>
      <c r="AE36" s="57"/>
      <c r="AF36" s="57"/>
      <c r="AG36" s="57">
        <f t="shared" ref="AG36:AG55" si="5">SUM(I36:AF36)</f>
        <v>1</v>
      </c>
      <c r="AH36" s="39">
        <v>45413</v>
      </c>
      <c r="AI36" s="39">
        <v>45626</v>
      </c>
      <c r="AJ36" s="83" t="s">
        <v>555</v>
      </c>
      <c r="AK36" s="61" t="s">
        <v>552</v>
      </c>
      <c r="AL36" s="61" t="s">
        <v>43</v>
      </c>
      <c r="AM36" s="61" t="s">
        <v>43</v>
      </c>
      <c r="AN36" s="61" t="s">
        <v>553</v>
      </c>
      <c r="AO36" s="162"/>
    </row>
    <row r="37" spans="1:41" ht="105" x14ac:dyDescent="0.25">
      <c r="A37" s="101" t="s">
        <v>38</v>
      </c>
      <c r="B37" s="113" t="s">
        <v>39</v>
      </c>
      <c r="C37" s="113">
        <v>415</v>
      </c>
      <c r="D37" s="358"/>
      <c r="E37" s="370"/>
      <c r="F37" s="178" t="s">
        <v>572</v>
      </c>
      <c r="G37" s="179" t="s">
        <v>554</v>
      </c>
      <c r="H37" s="106">
        <v>0.03</v>
      </c>
      <c r="I37" s="116"/>
      <c r="J37" s="116"/>
      <c r="K37" s="116"/>
      <c r="L37" s="116"/>
      <c r="M37" s="116"/>
      <c r="N37" s="116"/>
      <c r="O37" s="116">
        <v>0.35</v>
      </c>
      <c r="P37" s="116"/>
      <c r="Q37" s="116">
        <v>0.35</v>
      </c>
      <c r="R37" s="116"/>
      <c r="S37" s="116">
        <v>0.3</v>
      </c>
      <c r="T37" s="116"/>
      <c r="U37" s="116"/>
      <c r="V37" s="116"/>
      <c r="W37" s="116"/>
      <c r="X37" s="116"/>
      <c r="Y37" s="116"/>
      <c r="Z37" s="116"/>
      <c r="AA37" s="116"/>
      <c r="AB37" s="116"/>
      <c r="AC37" s="116"/>
      <c r="AD37" s="116"/>
      <c r="AE37" s="116"/>
      <c r="AF37" s="116"/>
      <c r="AG37" s="116">
        <f t="shared" si="5"/>
        <v>1</v>
      </c>
      <c r="AH37" s="118">
        <v>45383</v>
      </c>
      <c r="AI37" s="118">
        <v>45473</v>
      </c>
      <c r="AJ37" s="241" t="s">
        <v>555</v>
      </c>
      <c r="AK37" s="102" t="s">
        <v>552</v>
      </c>
      <c r="AL37" s="102" t="s">
        <v>43</v>
      </c>
      <c r="AM37" s="102" t="s">
        <v>43</v>
      </c>
      <c r="AN37" s="102" t="s">
        <v>553</v>
      </c>
      <c r="AO37" s="102" t="s">
        <v>808</v>
      </c>
    </row>
    <row r="38" spans="1:41" ht="105" x14ac:dyDescent="0.25">
      <c r="A38" s="28" t="s">
        <v>38</v>
      </c>
      <c r="B38" s="61" t="s">
        <v>39</v>
      </c>
      <c r="C38" s="61">
        <v>415</v>
      </c>
      <c r="D38" s="358"/>
      <c r="E38" s="370"/>
      <c r="F38" s="67" t="s">
        <v>572</v>
      </c>
      <c r="G38" s="84" t="s">
        <v>556</v>
      </c>
      <c r="H38" s="4">
        <v>0.03</v>
      </c>
      <c r="I38" s="57"/>
      <c r="J38" s="57"/>
      <c r="K38" s="57"/>
      <c r="L38" s="57"/>
      <c r="M38" s="57"/>
      <c r="N38" s="57"/>
      <c r="O38" s="57"/>
      <c r="P38" s="57"/>
      <c r="Q38" s="57"/>
      <c r="R38" s="57"/>
      <c r="S38" s="57">
        <v>0.3</v>
      </c>
      <c r="T38" s="57"/>
      <c r="U38" s="57">
        <v>0.2</v>
      </c>
      <c r="V38" s="57"/>
      <c r="W38" s="57">
        <v>0.1</v>
      </c>
      <c r="X38" s="57"/>
      <c r="Y38" s="57">
        <v>0.1</v>
      </c>
      <c r="Z38" s="57"/>
      <c r="AA38" s="57">
        <v>0.1</v>
      </c>
      <c r="AB38" s="57"/>
      <c r="AC38" s="57">
        <v>0.1</v>
      </c>
      <c r="AD38" s="57"/>
      <c r="AE38" s="57">
        <v>0.1</v>
      </c>
      <c r="AF38" s="57"/>
      <c r="AG38" s="57">
        <f t="shared" si="5"/>
        <v>0.99999999999999989</v>
      </c>
      <c r="AH38" s="39">
        <v>45444</v>
      </c>
      <c r="AI38" s="39">
        <v>45657</v>
      </c>
      <c r="AJ38" s="83" t="s">
        <v>557</v>
      </c>
      <c r="AK38" s="61" t="s">
        <v>552</v>
      </c>
      <c r="AL38" s="61" t="s">
        <v>43</v>
      </c>
      <c r="AM38" s="61" t="s">
        <v>43</v>
      </c>
      <c r="AN38" s="61" t="s">
        <v>553</v>
      </c>
      <c r="AO38" s="162"/>
    </row>
    <row r="39" spans="1:41" ht="105" x14ac:dyDescent="0.25">
      <c r="A39" s="168" t="s">
        <v>38</v>
      </c>
      <c r="B39" s="173" t="s">
        <v>39</v>
      </c>
      <c r="C39" s="173">
        <v>415</v>
      </c>
      <c r="D39" s="358"/>
      <c r="E39" s="370"/>
      <c r="F39" s="253" t="s">
        <v>572</v>
      </c>
      <c r="G39" s="209" t="s">
        <v>556</v>
      </c>
      <c r="H39" s="174">
        <v>0.03</v>
      </c>
      <c r="I39" s="254"/>
      <c r="J39" s="254"/>
      <c r="K39" s="254"/>
      <c r="L39" s="254"/>
      <c r="M39" s="254"/>
      <c r="N39" s="254"/>
      <c r="O39" s="254">
        <v>0.35</v>
      </c>
      <c r="P39" s="254"/>
      <c r="Q39" s="254">
        <v>0.35</v>
      </c>
      <c r="R39" s="254"/>
      <c r="S39" s="254">
        <v>0.1</v>
      </c>
      <c r="T39" s="254"/>
      <c r="U39" s="254">
        <v>0.1</v>
      </c>
      <c r="V39" s="254"/>
      <c r="W39" s="254">
        <v>0.1</v>
      </c>
      <c r="X39" s="254"/>
      <c r="Y39" s="254"/>
      <c r="Z39" s="254"/>
      <c r="AA39" s="254"/>
      <c r="AB39" s="254"/>
      <c r="AC39" s="254"/>
      <c r="AD39" s="254"/>
      <c r="AE39" s="254"/>
      <c r="AF39" s="254"/>
      <c r="AG39" s="254">
        <f t="shared" si="5"/>
        <v>0.99999999999999989</v>
      </c>
      <c r="AH39" s="255">
        <v>45444</v>
      </c>
      <c r="AI39" s="255">
        <v>45535</v>
      </c>
      <c r="AJ39" s="256" t="s">
        <v>557</v>
      </c>
      <c r="AK39" s="257" t="s">
        <v>552</v>
      </c>
      <c r="AL39" s="257" t="s">
        <v>43</v>
      </c>
      <c r="AM39" s="257" t="s">
        <v>43</v>
      </c>
      <c r="AN39" s="257" t="s">
        <v>553</v>
      </c>
      <c r="AO39" s="173" t="s">
        <v>805</v>
      </c>
    </row>
    <row r="40" spans="1:41" ht="120" x14ac:dyDescent="0.25">
      <c r="A40" s="28" t="s">
        <v>38</v>
      </c>
      <c r="B40" s="61" t="s">
        <v>39</v>
      </c>
      <c r="C40" s="61">
        <v>415</v>
      </c>
      <c r="D40" s="358"/>
      <c r="E40" s="370"/>
      <c r="F40" s="67" t="s">
        <v>572</v>
      </c>
      <c r="G40" s="84" t="s">
        <v>558</v>
      </c>
      <c r="H40" s="4">
        <v>0.03</v>
      </c>
      <c r="I40" s="57"/>
      <c r="J40" s="57"/>
      <c r="K40" s="57"/>
      <c r="L40" s="57"/>
      <c r="M40" s="57"/>
      <c r="N40" s="57"/>
      <c r="O40" s="57"/>
      <c r="P40" s="57"/>
      <c r="Q40" s="57"/>
      <c r="R40" s="57"/>
      <c r="S40" s="57"/>
      <c r="T40" s="57"/>
      <c r="U40" s="57">
        <v>0.2</v>
      </c>
      <c r="V40" s="57"/>
      <c r="W40" s="57">
        <v>0.2</v>
      </c>
      <c r="X40" s="57"/>
      <c r="Y40" s="57">
        <v>0.2</v>
      </c>
      <c r="Z40" s="57"/>
      <c r="AA40" s="57">
        <v>0.2</v>
      </c>
      <c r="AB40" s="57"/>
      <c r="AC40" s="57">
        <v>0.2</v>
      </c>
      <c r="AD40" s="57"/>
      <c r="AE40" s="57"/>
      <c r="AF40" s="57"/>
      <c r="AG40" s="57">
        <f t="shared" si="5"/>
        <v>1</v>
      </c>
      <c r="AH40" s="39">
        <v>45474</v>
      </c>
      <c r="AI40" s="39">
        <v>45626</v>
      </c>
      <c r="AJ40" s="83" t="s">
        <v>559</v>
      </c>
      <c r="AK40" s="61" t="s">
        <v>552</v>
      </c>
      <c r="AL40" s="61" t="s">
        <v>43</v>
      </c>
      <c r="AM40" s="61" t="s">
        <v>43</v>
      </c>
      <c r="AN40" s="61" t="s">
        <v>553</v>
      </c>
      <c r="AO40" s="162"/>
    </row>
    <row r="41" spans="1:41" ht="120" x14ac:dyDescent="0.25">
      <c r="A41" s="101" t="s">
        <v>38</v>
      </c>
      <c r="B41" s="113" t="s">
        <v>39</v>
      </c>
      <c r="C41" s="113">
        <v>415</v>
      </c>
      <c r="D41" s="358"/>
      <c r="E41" s="370"/>
      <c r="F41" s="178" t="s">
        <v>572</v>
      </c>
      <c r="G41" s="179" t="s">
        <v>558</v>
      </c>
      <c r="H41" s="106">
        <v>0.03</v>
      </c>
      <c r="I41" s="116"/>
      <c r="J41" s="116"/>
      <c r="K41" s="116"/>
      <c r="L41" s="116"/>
      <c r="M41" s="116"/>
      <c r="N41" s="116"/>
      <c r="O41" s="116">
        <v>0.35</v>
      </c>
      <c r="P41" s="116"/>
      <c r="Q41" s="116">
        <v>0.35</v>
      </c>
      <c r="R41" s="116"/>
      <c r="S41" s="116">
        <v>0.3</v>
      </c>
      <c r="T41" s="116"/>
      <c r="U41" s="116"/>
      <c r="V41" s="116"/>
      <c r="W41" s="116"/>
      <c r="X41" s="116"/>
      <c r="Y41" s="116"/>
      <c r="Z41" s="116"/>
      <c r="AA41" s="116"/>
      <c r="AB41" s="116"/>
      <c r="AC41" s="116"/>
      <c r="AD41" s="116"/>
      <c r="AE41" s="116"/>
      <c r="AF41" s="116"/>
      <c r="AG41" s="116">
        <f t="shared" si="5"/>
        <v>1</v>
      </c>
      <c r="AH41" s="118">
        <v>45383</v>
      </c>
      <c r="AI41" s="118">
        <v>45473</v>
      </c>
      <c r="AJ41" s="241" t="s">
        <v>559</v>
      </c>
      <c r="AK41" s="102" t="s">
        <v>552</v>
      </c>
      <c r="AL41" s="102" t="s">
        <v>43</v>
      </c>
      <c r="AM41" s="102" t="s">
        <v>43</v>
      </c>
      <c r="AN41" s="102" t="s">
        <v>553</v>
      </c>
      <c r="AO41" s="102" t="s">
        <v>808</v>
      </c>
    </row>
    <row r="42" spans="1:41" ht="105" x14ac:dyDescent="0.25">
      <c r="A42" s="28" t="s">
        <v>38</v>
      </c>
      <c r="B42" s="61" t="s">
        <v>39</v>
      </c>
      <c r="C42" s="61">
        <v>415</v>
      </c>
      <c r="D42" s="358"/>
      <c r="E42" s="370"/>
      <c r="F42" s="67" t="s">
        <v>572</v>
      </c>
      <c r="G42" s="84" t="s">
        <v>560</v>
      </c>
      <c r="H42" s="4">
        <v>0.03</v>
      </c>
      <c r="I42" s="57"/>
      <c r="J42" s="57"/>
      <c r="K42" s="57"/>
      <c r="L42" s="57"/>
      <c r="M42" s="57"/>
      <c r="N42" s="57"/>
      <c r="O42" s="57"/>
      <c r="P42" s="57"/>
      <c r="Q42" s="57"/>
      <c r="R42" s="57"/>
      <c r="S42" s="57"/>
      <c r="T42" s="57"/>
      <c r="U42" s="57"/>
      <c r="V42" s="57"/>
      <c r="W42" s="57"/>
      <c r="X42" s="57"/>
      <c r="Y42" s="57"/>
      <c r="Z42" s="57"/>
      <c r="AA42" s="57"/>
      <c r="AB42" s="57"/>
      <c r="AC42" s="57">
        <v>0.5</v>
      </c>
      <c r="AD42" s="57"/>
      <c r="AE42" s="57">
        <v>0.5</v>
      </c>
      <c r="AF42" s="57"/>
      <c r="AG42" s="57">
        <f t="shared" si="5"/>
        <v>1</v>
      </c>
      <c r="AH42" s="39">
        <v>45597</v>
      </c>
      <c r="AI42" s="39">
        <v>45657</v>
      </c>
      <c r="AJ42" s="83" t="s">
        <v>561</v>
      </c>
      <c r="AK42" s="61" t="s">
        <v>552</v>
      </c>
      <c r="AL42" s="61" t="s">
        <v>43</v>
      </c>
      <c r="AM42" s="61" t="s">
        <v>43</v>
      </c>
      <c r="AN42" s="61" t="s">
        <v>553</v>
      </c>
      <c r="AO42" s="162"/>
    </row>
    <row r="43" spans="1:41" ht="90" x14ac:dyDescent="0.25">
      <c r="A43" s="101" t="s">
        <v>38</v>
      </c>
      <c r="B43" s="113" t="s">
        <v>39</v>
      </c>
      <c r="C43" s="113">
        <v>415</v>
      </c>
      <c r="D43" s="358"/>
      <c r="E43" s="370"/>
      <c r="F43" s="125" t="s">
        <v>589</v>
      </c>
      <c r="G43" s="179" t="s">
        <v>560</v>
      </c>
      <c r="H43" s="106"/>
      <c r="I43" s="112"/>
      <c r="J43" s="112"/>
      <c r="K43" s="112"/>
      <c r="L43" s="112"/>
      <c r="M43" s="112"/>
      <c r="N43" s="112"/>
      <c r="O43" s="112"/>
      <c r="P43" s="112"/>
      <c r="Q43" s="112"/>
      <c r="R43" s="112"/>
      <c r="S43" s="112"/>
      <c r="T43" s="112"/>
      <c r="U43" s="112"/>
      <c r="V43" s="112"/>
      <c r="W43" s="112"/>
      <c r="X43" s="112"/>
      <c r="Y43" s="112"/>
      <c r="Z43" s="112"/>
      <c r="AA43" s="112"/>
      <c r="AB43" s="112"/>
      <c r="AC43" s="112">
        <v>0.5</v>
      </c>
      <c r="AD43" s="112"/>
      <c r="AE43" s="112">
        <v>0.5</v>
      </c>
      <c r="AF43" s="112"/>
      <c r="AG43" s="112">
        <f t="shared" ref="AG43" si="6">SUM(I43:AF43)</f>
        <v>1</v>
      </c>
      <c r="AH43" s="114">
        <v>45597</v>
      </c>
      <c r="AI43" s="114">
        <v>45657</v>
      </c>
      <c r="AJ43" s="241" t="s">
        <v>561</v>
      </c>
      <c r="AK43" s="113" t="s">
        <v>552</v>
      </c>
      <c r="AL43" s="113" t="s">
        <v>43</v>
      </c>
      <c r="AM43" s="113" t="s">
        <v>43</v>
      </c>
      <c r="AN43" s="113" t="s">
        <v>553</v>
      </c>
      <c r="AO43" s="102" t="s">
        <v>809</v>
      </c>
    </row>
    <row r="44" spans="1:41" ht="105" x14ac:dyDescent="0.25">
      <c r="A44" s="28" t="s">
        <v>38</v>
      </c>
      <c r="B44" s="61" t="s">
        <v>39</v>
      </c>
      <c r="C44" s="61">
        <v>415</v>
      </c>
      <c r="D44" s="368"/>
      <c r="E44" s="370"/>
      <c r="F44" s="67" t="s">
        <v>572</v>
      </c>
      <c r="G44" s="84" t="s">
        <v>562</v>
      </c>
      <c r="H44" s="4">
        <v>0.03</v>
      </c>
      <c r="I44" s="57"/>
      <c r="J44" s="57"/>
      <c r="K44" s="57"/>
      <c r="L44" s="57"/>
      <c r="M44" s="57"/>
      <c r="N44" s="57"/>
      <c r="O44" s="57"/>
      <c r="P44" s="57"/>
      <c r="Q44" s="57"/>
      <c r="R44" s="57"/>
      <c r="S44" s="57"/>
      <c r="T44" s="57"/>
      <c r="U44" s="57"/>
      <c r="V44" s="57"/>
      <c r="W44" s="57"/>
      <c r="X44" s="57"/>
      <c r="Y44" s="57"/>
      <c r="Z44" s="57"/>
      <c r="AA44" s="57"/>
      <c r="AB44" s="57"/>
      <c r="AC44" s="57">
        <v>0.5</v>
      </c>
      <c r="AD44" s="57"/>
      <c r="AE44" s="57">
        <v>0.5</v>
      </c>
      <c r="AF44" s="57"/>
      <c r="AG44" s="57">
        <f t="shared" si="5"/>
        <v>1</v>
      </c>
      <c r="AH44" s="39">
        <v>45597</v>
      </c>
      <c r="AI44" s="39">
        <v>45657</v>
      </c>
      <c r="AJ44" s="87" t="s">
        <v>563</v>
      </c>
      <c r="AK44" s="61" t="s">
        <v>552</v>
      </c>
      <c r="AL44" s="61" t="s">
        <v>43</v>
      </c>
      <c r="AM44" s="61" t="s">
        <v>43</v>
      </c>
      <c r="AN44" s="61" t="s">
        <v>553</v>
      </c>
      <c r="AO44" s="162"/>
    </row>
    <row r="45" spans="1:41" ht="90" x14ac:dyDescent="0.25">
      <c r="A45" s="101" t="s">
        <v>38</v>
      </c>
      <c r="B45" s="113" t="s">
        <v>39</v>
      </c>
      <c r="C45" s="113">
        <v>415</v>
      </c>
      <c r="D45" s="156"/>
      <c r="E45" s="370"/>
      <c r="F45" s="125" t="s">
        <v>589</v>
      </c>
      <c r="G45" s="179" t="s">
        <v>562</v>
      </c>
      <c r="H45" s="106">
        <v>0.03</v>
      </c>
      <c r="I45" s="112"/>
      <c r="J45" s="112"/>
      <c r="K45" s="112"/>
      <c r="L45" s="112"/>
      <c r="M45" s="112"/>
      <c r="N45" s="112"/>
      <c r="O45" s="112"/>
      <c r="P45" s="112"/>
      <c r="Q45" s="112"/>
      <c r="R45" s="112"/>
      <c r="S45" s="112"/>
      <c r="T45" s="112"/>
      <c r="U45" s="112"/>
      <c r="V45" s="112"/>
      <c r="W45" s="112"/>
      <c r="X45" s="112"/>
      <c r="Y45" s="112"/>
      <c r="Z45" s="112"/>
      <c r="AA45" s="112"/>
      <c r="AB45" s="112"/>
      <c r="AC45" s="112">
        <v>0.5</v>
      </c>
      <c r="AD45" s="112"/>
      <c r="AE45" s="112">
        <v>0.5</v>
      </c>
      <c r="AF45" s="112"/>
      <c r="AG45" s="112">
        <f t="shared" ref="AG45" si="7">SUM(I45:AF45)</f>
        <v>1</v>
      </c>
      <c r="AH45" s="114">
        <v>45597</v>
      </c>
      <c r="AI45" s="114">
        <v>45657</v>
      </c>
      <c r="AJ45" s="258" t="s">
        <v>563</v>
      </c>
      <c r="AK45" s="113" t="s">
        <v>552</v>
      </c>
      <c r="AL45" s="113" t="s">
        <v>43</v>
      </c>
      <c r="AM45" s="113" t="s">
        <v>43</v>
      </c>
      <c r="AN45" s="113" t="s">
        <v>553</v>
      </c>
      <c r="AO45" s="102" t="s">
        <v>809</v>
      </c>
    </row>
    <row r="46" spans="1:41" ht="105" x14ac:dyDescent="0.25">
      <c r="A46" s="28" t="s">
        <v>38</v>
      </c>
      <c r="B46" s="61" t="s">
        <v>39</v>
      </c>
      <c r="C46" s="61">
        <v>424</v>
      </c>
      <c r="D46" s="357">
        <v>67</v>
      </c>
      <c r="E46" s="370"/>
      <c r="F46" s="67" t="s">
        <v>572</v>
      </c>
      <c r="G46" s="84" t="s">
        <v>564</v>
      </c>
      <c r="H46" s="4">
        <v>0.03</v>
      </c>
      <c r="I46" s="57"/>
      <c r="J46" s="57"/>
      <c r="K46" s="57"/>
      <c r="L46" s="57"/>
      <c r="M46" s="57">
        <v>0.2</v>
      </c>
      <c r="N46" s="57"/>
      <c r="O46" s="57">
        <v>0.2</v>
      </c>
      <c r="P46" s="57"/>
      <c r="Q46" s="57">
        <v>0.1</v>
      </c>
      <c r="R46" s="57"/>
      <c r="S46" s="57">
        <v>0.1</v>
      </c>
      <c r="T46" s="57"/>
      <c r="U46" s="57">
        <v>0.1</v>
      </c>
      <c r="V46" s="57"/>
      <c r="W46" s="57">
        <v>0.1</v>
      </c>
      <c r="X46" s="57"/>
      <c r="Y46" s="57">
        <v>0.2</v>
      </c>
      <c r="Z46" s="57"/>
      <c r="AA46" s="57"/>
      <c r="AB46" s="57"/>
      <c r="AC46" s="57"/>
      <c r="AD46" s="57"/>
      <c r="AE46" s="57"/>
      <c r="AF46" s="57"/>
      <c r="AG46" s="57">
        <f t="shared" si="5"/>
        <v>1</v>
      </c>
      <c r="AH46" s="39">
        <v>45352</v>
      </c>
      <c r="AI46" s="39">
        <v>45565</v>
      </c>
      <c r="AJ46" s="83" t="s">
        <v>565</v>
      </c>
      <c r="AK46" s="61" t="s">
        <v>552</v>
      </c>
      <c r="AL46" s="61" t="s">
        <v>43</v>
      </c>
      <c r="AM46" s="61" t="s">
        <v>43</v>
      </c>
      <c r="AN46" s="61" t="s">
        <v>553</v>
      </c>
      <c r="AO46" s="162"/>
    </row>
    <row r="47" spans="1:41" ht="105" x14ac:dyDescent="0.25">
      <c r="A47" s="101" t="s">
        <v>38</v>
      </c>
      <c r="B47" s="113" t="s">
        <v>39</v>
      </c>
      <c r="C47" s="113">
        <v>424</v>
      </c>
      <c r="D47" s="358"/>
      <c r="E47" s="370"/>
      <c r="F47" s="178" t="s">
        <v>572</v>
      </c>
      <c r="G47" s="179" t="s">
        <v>564</v>
      </c>
      <c r="H47" s="106">
        <v>0.03</v>
      </c>
      <c r="I47" s="116"/>
      <c r="J47" s="116"/>
      <c r="K47" s="116"/>
      <c r="L47" s="116"/>
      <c r="M47" s="116">
        <v>0.3</v>
      </c>
      <c r="N47" s="116"/>
      <c r="O47" s="116">
        <v>0.3</v>
      </c>
      <c r="P47" s="116"/>
      <c r="Q47" s="116">
        <v>0.2</v>
      </c>
      <c r="R47" s="116"/>
      <c r="S47" s="116">
        <v>0.2</v>
      </c>
      <c r="T47" s="116"/>
      <c r="U47" s="116"/>
      <c r="V47" s="116"/>
      <c r="W47" s="116"/>
      <c r="X47" s="116"/>
      <c r="Y47" s="116"/>
      <c r="Z47" s="116"/>
      <c r="AA47" s="116"/>
      <c r="AB47" s="116"/>
      <c r="AC47" s="116"/>
      <c r="AD47" s="116"/>
      <c r="AE47" s="116"/>
      <c r="AF47" s="116"/>
      <c r="AG47" s="116">
        <f t="shared" si="5"/>
        <v>1</v>
      </c>
      <c r="AH47" s="118">
        <v>45352</v>
      </c>
      <c r="AI47" s="118">
        <v>45473</v>
      </c>
      <c r="AJ47" s="180" t="s">
        <v>565</v>
      </c>
      <c r="AK47" s="117" t="s">
        <v>552</v>
      </c>
      <c r="AL47" s="117" t="s">
        <v>43</v>
      </c>
      <c r="AM47" s="117" t="s">
        <v>43</v>
      </c>
      <c r="AN47" s="117" t="s">
        <v>553</v>
      </c>
      <c r="AO47" s="102" t="s">
        <v>808</v>
      </c>
    </row>
    <row r="48" spans="1:41" ht="105" x14ac:dyDescent="0.25">
      <c r="A48" s="28" t="s">
        <v>38</v>
      </c>
      <c r="B48" s="61" t="s">
        <v>39</v>
      </c>
      <c r="C48" s="61">
        <v>424</v>
      </c>
      <c r="D48" s="358"/>
      <c r="E48" s="370"/>
      <c r="F48" s="67" t="s">
        <v>572</v>
      </c>
      <c r="G48" s="84" t="s">
        <v>566</v>
      </c>
      <c r="H48" s="4">
        <v>0.03</v>
      </c>
      <c r="I48" s="57"/>
      <c r="J48" s="57"/>
      <c r="K48" s="57"/>
      <c r="L48" s="57"/>
      <c r="M48" s="57"/>
      <c r="N48" s="57"/>
      <c r="O48" s="57"/>
      <c r="P48" s="57"/>
      <c r="Q48" s="57">
        <v>0.2</v>
      </c>
      <c r="R48" s="57"/>
      <c r="S48" s="57">
        <v>0.2</v>
      </c>
      <c r="T48" s="57"/>
      <c r="U48" s="57">
        <v>0.2</v>
      </c>
      <c r="V48" s="57"/>
      <c r="W48" s="57">
        <v>0.1</v>
      </c>
      <c r="X48" s="57"/>
      <c r="Y48" s="57">
        <v>0.1</v>
      </c>
      <c r="Z48" s="57"/>
      <c r="AA48" s="57">
        <v>0.1</v>
      </c>
      <c r="AB48" s="57"/>
      <c r="AC48" s="57">
        <v>0.1</v>
      </c>
      <c r="AD48" s="57"/>
      <c r="AE48" s="57"/>
      <c r="AF48" s="57"/>
      <c r="AG48" s="57">
        <f t="shared" si="5"/>
        <v>1</v>
      </c>
      <c r="AH48" s="39">
        <v>45413</v>
      </c>
      <c r="AI48" s="39">
        <v>45626</v>
      </c>
      <c r="AJ48" s="83" t="s">
        <v>567</v>
      </c>
      <c r="AK48" s="61" t="s">
        <v>552</v>
      </c>
      <c r="AL48" s="61" t="s">
        <v>43</v>
      </c>
      <c r="AM48" s="61" t="s">
        <v>43</v>
      </c>
      <c r="AN48" s="61" t="s">
        <v>553</v>
      </c>
      <c r="AO48" s="162"/>
    </row>
    <row r="49" spans="1:41" ht="105" x14ac:dyDescent="0.25">
      <c r="A49" s="101" t="s">
        <v>38</v>
      </c>
      <c r="B49" s="113" t="s">
        <v>39</v>
      </c>
      <c r="C49" s="113">
        <v>424</v>
      </c>
      <c r="D49" s="358"/>
      <c r="E49" s="370"/>
      <c r="F49" s="178" t="s">
        <v>572</v>
      </c>
      <c r="G49" s="179" t="s">
        <v>566</v>
      </c>
      <c r="H49" s="106">
        <v>0.03</v>
      </c>
      <c r="I49" s="116"/>
      <c r="J49" s="116"/>
      <c r="K49" s="116"/>
      <c r="L49" s="116"/>
      <c r="M49" s="116"/>
      <c r="N49" s="116"/>
      <c r="O49" s="116">
        <v>0.35</v>
      </c>
      <c r="P49" s="116"/>
      <c r="Q49" s="116">
        <v>0.35</v>
      </c>
      <c r="R49" s="116"/>
      <c r="S49" s="116">
        <v>0.3</v>
      </c>
      <c r="T49" s="116"/>
      <c r="U49" s="116"/>
      <c r="V49" s="116"/>
      <c r="W49" s="116"/>
      <c r="X49" s="116"/>
      <c r="Y49" s="116"/>
      <c r="Z49" s="116"/>
      <c r="AA49" s="116"/>
      <c r="AB49" s="116"/>
      <c r="AC49" s="116"/>
      <c r="AD49" s="116"/>
      <c r="AE49" s="116"/>
      <c r="AF49" s="116"/>
      <c r="AG49" s="116">
        <f t="shared" si="5"/>
        <v>1</v>
      </c>
      <c r="AH49" s="118">
        <v>45383</v>
      </c>
      <c r="AI49" s="118">
        <v>45473</v>
      </c>
      <c r="AJ49" s="180" t="s">
        <v>567</v>
      </c>
      <c r="AK49" s="117" t="s">
        <v>552</v>
      </c>
      <c r="AL49" s="117" t="s">
        <v>43</v>
      </c>
      <c r="AM49" s="117" t="s">
        <v>43</v>
      </c>
      <c r="AN49" s="117" t="s">
        <v>553</v>
      </c>
      <c r="AO49" s="102" t="s">
        <v>808</v>
      </c>
    </row>
    <row r="50" spans="1:41" ht="105" x14ac:dyDescent="0.25">
      <c r="A50" s="28" t="s">
        <v>38</v>
      </c>
      <c r="B50" s="61" t="s">
        <v>39</v>
      </c>
      <c r="C50" s="61">
        <v>424</v>
      </c>
      <c r="D50" s="358"/>
      <c r="E50" s="370"/>
      <c r="F50" s="67" t="s">
        <v>572</v>
      </c>
      <c r="G50" s="84" t="s">
        <v>568</v>
      </c>
      <c r="H50" s="4">
        <v>0.03</v>
      </c>
      <c r="I50" s="57"/>
      <c r="J50" s="57"/>
      <c r="K50" s="57"/>
      <c r="L50" s="57"/>
      <c r="M50" s="57"/>
      <c r="N50" s="57"/>
      <c r="O50" s="57"/>
      <c r="P50" s="57"/>
      <c r="Q50" s="57"/>
      <c r="R50" s="57"/>
      <c r="S50" s="57">
        <v>0.3</v>
      </c>
      <c r="T50" s="57"/>
      <c r="U50" s="57">
        <v>0.2</v>
      </c>
      <c r="V50" s="57"/>
      <c r="W50" s="57">
        <v>0.1</v>
      </c>
      <c r="X50" s="57"/>
      <c r="Y50" s="57">
        <v>0.1</v>
      </c>
      <c r="Z50" s="57"/>
      <c r="AA50" s="57">
        <v>0.1</v>
      </c>
      <c r="AB50" s="57"/>
      <c r="AC50" s="57">
        <v>0.1</v>
      </c>
      <c r="AD50" s="57"/>
      <c r="AE50" s="57">
        <v>0.1</v>
      </c>
      <c r="AF50" s="57"/>
      <c r="AG50" s="57">
        <f t="shared" si="5"/>
        <v>0.99999999999999989</v>
      </c>
      <c r="AH50" s="39">
        <v>45444</v>
      </c>
      <c r="AI50" s="39">
        <v>45657</v>
      </c>
      <c r="AJ50" s="83" t="s">
        <v>557</v>
      </c>
      <c r="AK50" s="61" t="s">
        <v>552</v>
      </c>
      <c r="AL50" s="61" t="s">
        <v>43</v>
      </c>
      <c r="AM50" s="61" t="s">
        <v>43</v>
      </c>
      <c r="AN50" s="61" t="s">
        <v>553</v>
      </c>
      <c r="AO50" s="162"/>
    </row>
    <row r="51" spans="1:41" ht="105" x14ac:dyDescent="0.25">
      <c r="A51" s="101" t="s">
        <v>38</v>
      </c>
      <c r="B51" s="113" t="s">
        <v>39</v>
      </c>
      <c r="C51" s="113">
        <v>424</v>
      </c>
      <c r="D51" s="358"/>
      <c r="E51" s="370"/>
      <c r="F51" s="178" t="s">
        <v>572</v>
      </c>
      <c r="G51" s="179" t="s">
        <v>568</v>
      </c>
      <c r="H51" s="106">
        <v>0.03</v>
      </c>
      <c r="I51" s="116"/>
      <c r="J51" s="116"/>
      <c r="K51" s="116"/>
      <c r="L51" s="116"/>
      <c r="M51" s="116">
        <v>0.35</v>
      </c>
      <c r="N51" s="116"/>
      <c r="O51" s="116">
        <v>0.35</v>
      </c>
      <c r="P51" s="116"/>
      <c r="Q51" s="116">
        <v>0.2</v>
      </c>
      <c r="R51" s="116"/>
      <c r="S51" s="116">
        <v>0.1</v>
      </c>
      <c r="T51" s="116"/>
      <c r="U51" s="116"/>
      <c r="V51" s="116"/>
      <c r="W51" s="116"/>
      <c r="X51" s="116"/>
      <c r="Y51" s="116"/>
      <c r="Z51" s="116"/>
      <c r="AA51" s="116"/>
      <c r="AB51" s="116"/>
      <c r="AC51" s="116"/>
      <c r="AD51" s="116"/>
      <c r="AE51" s="116"/>
      <c r="AF51" s="116"/>
      <c r="AG51" s="116">
        <f t="shared" si="5"/>
        <v>0.99999999999999989</v>
      </c>
      <c r="AH51" s="118">
        <v>45352</v>
      </c>
      <c r="AI51" s="118">
        <v>45473</v>
      </c>
      <c r="AJ51" s="180" t="s">
        <v>557</v>
      </c>
      <c r="AK51" s="117" t="s">
        <v>552</v>
      </c>
      <c r="AL51" s="117" t="s">
        <v>43</v>
      </c>
      <c r="AM51" s="117" t="s">
        <v>43</v>
      </c>
      <c r="AN51" s="117" t="s">
        <v>553</v>
      </c>
      <c r="AO51" s="102" t="s">
        <v>808</v>
      </c>
    </row>
    <row r="52" spans="1:41" ht="120" x14ac:dyDescent="0.25">
      <c r="A52" s="28" t="s">
        <v>38</v>
      </c>
      <c r="B52" s="61" t="s">
        <v>39</v>
      </c>
      <c r="C52" s="61">
        <v>424</v>
      </c>
      <c r="D52" s="358"/>
      <c r="E52" s="370"/>
      <c r="F52" s="67" t="s">
        <v>572</v>
      </c>
      <c r="G52" s="84" t="s">
        <v>569</v>
      </c>
      <c r="H52" s="4">
        <v>0.03</v>
      </c>
      <c r="I52" s="57"/>
      <c r="J52" s="57"/>
      <c r="K52" s="57"/>
      <c r="L52" s="57"/>
      <c r="M52" s="57"/>
      <c r="N52" s="57"/>
      <c r="O52" s="57"/>
      <c r="P52" s="57"/>
      <c r="Q52" s="57"/>
      <c r="R52" s="57"/>
      <c r="S52" s="57"/>
      <c r="T52" s="57"/>
      <c r="U52" s="57">
        <v>0.2</v>
      </c>
      <c r="V52" s="57"/>
      <c r="W52" s="57">
        <v>0.2</v>
      </c>
      <c r="X52" s="57"/>
      <c r="Y52" s="57">
        <v>0.2</v>
      </c>
      <c r="Z52" s="57"/>
      <c r="AA52" s="57">
        <v>0.2</v>
      </c>
      <c r="AB52" s="57"/>
      <c r="AC52" s="57">
        <v>0.2</v>
      </c>
      <c r="AD52" s="57"/>
      <c r="AE52" s="57"/>
      <c r="AF52" s="57"/>
      <c r="AG52" s="57">
        <f t="shared" si="5"/>
        <v>1</v>
      </c>
      <c r="AH52" s="39">
        <v>45474</v>
      </c>
      <c r="AI52" s="39">
        <v>45626</v>
      </c>
      <c r="AJ52" s="83" t="s">
        <v>559</v>
      </c>
      <c r="AK52" s="61" t="s">
        <v>552</v>
      </c>
      <c r="AL52" s="61" t="s">
        <v>43</v>
      </c>
      <c r="AM52" s="61" t="s">
        <v>43</v>
      </c>
      <c r="AN52" s="61" t="s">
        <v>553</v>
      </c>
      <c r="AO52" s="162"/>
    </row>
    <row r="53" spans="1:41" ht="120" x14ac:dyDescent="0.25">
      <c r="A53" s="101" t="s">
        <v>38</v>
      </c>
      <c r="B53" s="113" t="s">
        <v>39</v>
      </c>
      <c r="C53" s="113">
        <v>424</v>
      </c>
      <c r="D53" s="358"/>
      <c r="E53" s="370"/>
      <c r="F53" s="178" t="s">
        <v>572</v>
      </c>
      <c r="G53" s="179" t="s">
        <v>569</v>
      </c>
      <c r="H53" s="106">
        <v>0.03</v>
      </c>
      <c r="I53" s="116"/>
      <c r="J53" s="116"/>
      <c r="K53" s="116"/>
      <c r="L53" s="116"/>
      <c r="M53" s="116"/>
      <c r="N53" s="116"/>
      <c r="O53" s="116">
        <v>0.35</v>
      </c>
      <c r="P53" s="116"/>
      <c r="Q53" s="116">
        <v>0.35</v>
      </c>
      <c r="R53" s="116"/>
      <c r="S53" s="116">
        <v>0.3</v>
      </c>
      <c r="T53" s="116"/>
      <c r="U53" s="116"/>
      <c r="V53" s="116"/>
      <c r="W53" s="116"/>
      <c r="X53" s="116"/>
      <c r="Y53" s="116"/>
      <c r="Z53" s="116"/>
      <c r="AA53" s="116"/>
      <c r="AB53" s="116"/>
      <c r="AC53" s="116"/>
      <c r="AD53" s="116"/>
      <c r="AE53" s="116"/>
      <c r="AF53" s="116"/>
      <c r="AG53" s="116">
        <f t="shared" si="5"/>
        <v>1</v>
      </c>
      <c r="AH53" s="118">
        <v>45352</v>
      </c>
      <c r="AI53" s="118">
        <v>45473</v>
      </c>
      <c r="AJ53" s="180" t="s">
        <v>559</v>
      </c>
      <c r="AK53" s="117" t="s">
        <v>552</v>
      </c>
      <c r="AL53" s="117" t="s">
        <v>43</v>
      </c>
      <c r="AM53" s="117" t="s">
        <v>43</v>
      </c>
      <c r="AN53" s="117" t="s">
        <v>553</v>
      </c>
      <c r="AO53" s="102" t="s">
        <v>808</v>
      </c>
    </row>
    <row r="54" spans="1:41" ht="105" x14ac:dyDescent="0.25">
      <c r="A54" s="28" t="s">
        <v>38</v>
      </c>
      <c r="B54" s="61" t="s">
        <v>39</v>
      </c>
      <c r="C54" s="61">
        <v>424</v>
      </c>
      <c r="D54" s="358"/>
      <c r="E54" s="370"/>
      <c r="F54" s="67" t="s">
        <v>572</v>
      </c>
      <c r="G54" s="84" t="s">
        <v>570</v>
      </c>
      <c r="H54" s="4">
        <v>0.03</v>
      </c>
      <c r="I54" s="57"/>
      <c r="J54" s="57"/>
      <c r="K54" s="57"/>
      <c r="L54" s="57"/>
      <c r="M54" s="57"/>
      <c r="N54" s="57"/>
      <c r="O54" s="57"/>
      <c r="P54" s="57"/>
      <c r="Q54" s="57"/>
      <c r="R54" s="57"/>
      <c r="S54" s="57"/>
      <c r="T54" s="57"/>
      <c r="U54" s="57"/>
      <c r="V54" s="57"/>
      <c r="W54" s="57"/>
      <c r="X54" s="57"/>
      <c r="Y54" s="57"/>
      <c r="Z54" s="57"/>
      <c r="AA54" s="57"/>
      <c r="AB54" s="57"/>
      <c r="AC54" s="57">
        <v>0.5</v>
      </c>
      <c r="AD54" s="57"/>
      <c r="AE54" s="57">
        <v>0.5</v>
      </c>
      <c r="AF54" s="57"/>
      <c r="AG54" s="57">
        <f t="shared" si="5"/>
        <v>1</v>
      </c>
      <c r="AH54" s="39">
        <v>45597</v>
      </c>
      <c r="AI54" s="39">
        <v>45657</v>
      </c>
      <c r="AJ54" s="83" t="s">
        <v>561</v>
      </c>
      <c r="AK54" s="61" t="s">
        <v>552</v>
      </c>
      <c r="AL54" s="61" t="s">
        <v>43</v>
      </c>
      <c r="AM54" s="61" t="s">
        <v>43</v>
      </c>
      <c r="AN54" s="61" t="s">
        <v>553</v>
      </c>
      <c r="AO54" s="162"/>
    </row>
    <row r="55" spans="1:41" ht="105" x14ac:dyDescent="0.25">
      <c r="A55" s="28" t="s">
        <v>38</v>
      </c>
      <c r="B55" s="61" t="s">
        <v>39</v>
      </c>
      <c r="C55" s="61">
        <v>424</v>
      </c>
      <c r="D55" s="368"/>
      <c r="E55" s="370"/>
      <c r="F55" s="67" t="s">
        <v>572</v>
      </c>
      <c r="G55" s="88" t="s">
        <v>571</v>
      </c>
      <c r="H55" s="4">
        <v>0.03</v>
      </c>
      <c r="I55" s="57"/>
      <c r="J55" s="57"/>
      <c r="K55" s="57"/>
      <c r="L55" s="57"/>
      <c r="M55" s="57"/>
      <c r="N55" s="57"/>
      <c r="O55" s="57"/>
      <c r="P55" s="57"/>
      <c r="Q55" s="57"/>
      <c r="R55" s="57"/>
      <c r="S55" s="57"/>
      <c r="T55" s="57"/>
      <c r="U55" s="57"/>
      <c r="V55" s="57"/>
      <c r="W55" s="57"/>
      <c r="X55" s="57"/>
      <c r="Y55" s="57"/>
      <c r="Z55" s="57"/>
      <c r="AA55" s="57"/>
      <c r="AB55" s="57"/>
      <c r="AC55" s="57">
        <v>0.5</v>
      </c>
      <c r="AD55" s="57"/>
      <c r="AE55" s="57">
        <v>0.5</v>
      </c>
      <c r="AF55" s="57"/>
      <c r="AG55" s="57">
        <f t="shared" si="5"/>
        <v>1</v>
      </c>
      <c r="AH55" s="39">
        <v>45597</v>
      </c>
      <c r="AI55" s="39">
        <v>45657</v>
      </c>
      <c r="AJ55" s="87" t="s">
        <v>563</v>
      </c>
      <c r="AK55" s="61" t="s">
        <v>552</v>
      </c>
      <c r="AL55" s="61" t="s">
        <v>43</v>
      </c>
      <c r="AM55" s="61" t="s">
        <v>43</v>
      </c>
      <c r="AN55" s="61" t="s">
        <v>553</v>
      </c>
      <c r="AO55" s="162"/>
    </row>
    <row r="56" spans="1:41" ht="105" x14ac:dyDescent="0.25">
      <c r="A56" s="28" t="s">
        <v>38</v>
      </c>
      <c r="B56" s="61" t="s">
        <v>39</v>
      </c>
      <c r="C56" s="1">
        <v>420</v>
      </c>
      <c r="D56" s="363">
        <v>0.05</v>
      </c>
      <c r="E56" s="370"/>
      <c r="F56" s="67" t="s">
        <v>572</v>
      </c>
      <c r="G56" s="67" t="s">
        <v>573</v>
      </c>
      <c r="H56" s="57">
        <v>0.02</v>
      </c>
      <c r="I56" s="61"/>
      <c r="J56" s="61"/>
      <c r="K56" s="61"/>
      <c r="L56" s="61"/>
      <c r="M56" s="61"/>
      <c r="N56" s="61"/>
      <c r="O56" s="57">
        <v>0.12</v>
      </c>
      <c r="P56" s="61"/>
      <c r="Q56" s="57">
        <v>0.12</v>
      </c>
      <c r="R56" s="61"/>
      <c r="S56" s="57">
        <v>0.12</v>
      </c>
      <c r="T56" s="37"/>
      <c r="U56" s="57">
        <v>0.12</v>
      </c>
      <c r="V56" s="61"/>
      <c r="W56" s="57">
        <v>0.12</v>
      </c>
      <c r="X56" s="61"/>
      <c r="Y56" s="57">
        <v>0.1</v>
      </c>
      <c r="Z56" s="61"/>
      <c r="AA56" s="57">
        <v>0.1</v>
      </c>
      <c r="AB56" s="61"/>
      <c r="AC56" s="57">
        <v>0.1</v>
      </c>
      <c r="AD56" s="61"/>
      <c r="AE56" s="57">
        <v>0.1</v>
      </c>
      <c r="AF56" s="61"/>
      <c r="AG56" s="57">
        <f>+AE56+AC56+AA56+Y56+W56+U56+S56+O56+Q56+M56+K56+I56</f>
        <v>1</v>
      </c>
      <c r="AH56" s="39">
        <v>45383</v>
      </c>
      <c r="AI56" s="31">
        <v>45657</v>
      </c>
      <c r="AJ56" s="61" t="s">
        <v>574</v>
      </c>
      <c r="AK56" s="61" t="s">
        <v>552</v>
      </c>
      <c r="AL56" s="61" t="s">
        <v>43</v>
      </c>
      <c r="AM56" s="61" t="s">
        <v>43</v>
      </c>
      <c r="AN56" s="61" t="s">
        <v>553</v>
      </c>
      <c r="AO56" s="162"/>
    </row>
    <row r="57" spans="1:41" ht="123" customHeight="1" x14ac:dyDescent="0.25">
      <c r="A57" s="101" t="s">
        <v>38</v>
      </c>
      <c r="B57" s="113" t="s">
        <v>39</v>
      </c>
      <c r="C57" s="102">
        <v>420</v>
      </c>
      <c r="D57" s="364"/>
      <c r="E57" s="370"/>
      <c r="F57" s="125" t="s">
        <v>589</v>
      </c>
      <c r="G57" s="178" t="s">
        <v>573</v>
      </c>
      <c r="H57" s="112">
        <v>0.02</v>
      </c>
      <c r="I57" s="117"/>
      <c r="J57" s="117"/>
      <c r="K57" s="117"/>
      <c r="L57" s="117"/>
      <c r="M57" s="113"/>
      <c r="N57" s="113"/>
      <c r="O57" s="112">
        <v>0.12</v>
      </c>
      <c r="P57" s="113"/>
      <c r="Q57" s="112">
        <v>0.12</v>
      </c>
      <c r="R57" s="113"/>
      <c r="S57" s="112">
        <v>0.12</v>
      </c>
      <c r="T57" s="259"/>
      <c r="U57" s="112">
        <v>0.12</v>
      </c>
      <c r="V57" s="113"/>
      <c r="W57" s="112">
        <v>0.12</v>
      </c>
      <c r="X57" s="113"/>
      <c r="Y57" s="112">
        <v>0.1</v>
      </c>
      <c r="Z57" s="113"/>
      <c r="AA57" s="112">
        <v>0.1</v>
      </c>
      <c r="AB57" s="113"/>
      <c r="AC57" s="112">
        <v>0.1</v>
      </c>
      <c r="AD57" s="113"/>
      <c r="AE57" s="112">
        <v>0.1</v>
      </c>
      <c r="AF57" s="113"/>
      <c r="AG57" s="112">
        <f>+AE57+AC57+AA57+Y57+W57+U57+S57+O57+Q57+M57+K57+I57</f>
        <v>1</v>
      </c>
      <c r="AH57" s="114">
        <v>45383</v>
      </c>
      <c r="AI57" s="128">
        <v>45657</v>
      </c>
      <c r="AJ57" s="102" t="s">
        <v>574</v>
      </c>
      <c r="AK57" s="102" t="s">
        <v>552</v>
      </c>
      <c r="AL57" s="102" t="s">
        <v>43</v>
      </c>
      <c r="AM57" s="102" t="s">
        <v>43</v>
      </c>
      <c r="AN57" s="102" t="s">
        <v>553</v>
      </c>
      <c r="AO57" s="102" t="s">
        <v>809</v>
      </c>
    </row>
    <row r="58" spans="1:41" ht="105" x14ac:dyDescent="0.25">
      <c r="A58" s="28" t="s">
        <v>38</v>
      </c>
      <c r="B58" s="61" t="s">
        <v>39</v>
      </c>
      <c r="C58" s="1">
        <v>420</v>
      </c>
      <c r="D58" s="364"/>
      <c r="E58" s="370"/>
      <c r="F58" s="67" t="s">
        <v>572</v>
      </c>
      <c r="G58" s="89" t="s">
        <v>575</v>
      </c>
      <c r="H58" s="78">
        <v>0.02</v>
      </c>
      <c r="I58" s="78"/>
      <c r="J58" s="79"/>
      <c r="K58" s="78"/>
      <c r="L58" s="79"/>
      <c r="M58" s="78">
        <v>0.16</v>
      </c>
      <c r="N58" s="79"/>
      <c r="O58" s="78">
        <v>0.16</v>
      </c>
      <c r="P58" s="79"/>
      <c r="Q58" s="78">
        <v>0.08</v>
      </c>
      <c r="R58" s="79"/>
      <c r="S58" s="78">
        <v>0.08</v>
      </c>
      <c r="T58" s="79"/>
      <c r="U58" s="78">
        <v>0.08</v>
      </c>
      <c r="V58" s="79"/>
      <c r="W58" s="78">
        <v>0.08</v>
      </c>
      <c r="X58" s="79"/>
      <c r="Y58" s="78">
        <v>0.08</v>
      </c>
      <c r="Z58" s="79"/>
      <c r="AA58" s="78">
        <v>0.08</v>
      </c>
      <c r="AB58" s="79"/>
      <c r="AC58" s="78">
        <v>0.1</v>
      </c>
      <c r="AD58" s="79"/>
      <c r="AE58" s="78">
        <v>0.1</v>
      </c>
      <c r="AF58" s="79"/>
      <c r="AG58" s="78">
        <f>+AE58+AC58+AA58+Y58+W58+U58+S58+O58+Q58+M58+K58+I58</f>
        <v>1</v>
      </c>
      <c r="AH58" s="182">
        <v>45352</v>
      </c>
      <c r="AI58" s="182">
        <v>45657</v>
      </c>
      <c r="AJ58" s="79" t="s">
        <v>576</v>
      </c>
      <c r="AK58" s="79" t="s">
        <v>552</v>
      </c>
      <c r="AL58" s="79" t="s">
        <v>43</v>
      </c>
      <c r="AM58" s="79" t="s">
        <v>43</v>
      </c>
      <c r="AN58" s="79" t="s">
        <v>553</v>
      </c>
      <c r="AO58" s="183"/>
    </row>
    <row r="59" spans="1:41" ht="105" x14ac:dyDescent="0.25">
      <c r="A59" s="101" t="s">
        <v>38</v>
      </c>
      <c r="B59" s="113" t="s">
        <v>39</v>
      </c>
      <c r="C59" s="102">
        <v>420</v>
      </c>
      <c r="D59" s="364"/>
      <c r="E59" s="370"/>
      <c r="F59" s="178" t="s">
        <v>572</v>
      </c>
      <c r="G59" s="178" t="s">
        <v>575</v>
      </c>
      <c r="H59" s="112">
        <v>0.02</v>
      </c>
      <c r="I59" s="116"/>
      <c r="J59" s="117"/>
      <c r="K59" s="116"/>
      <c r="L59" s="117"/>
      <c r="M59" s="116">
        <v>0.25</v>
      </c>
      <c r="N59" s="117"/>
      <c r="O59" s="116">
        <v>0.25</v>
      </c>
      <c r="P59" s="117"/>
      <c r="Q59" s="116">
        <v>0.25</v>
      </c>
      <c r="R59" s="117"/>
      <c r="S59" s="116">
        <v>0.25</v>
      </c>
      <c r="T59" s="181"/>
      <c r="U59" s="116"/>
      <c r="V59" s="117"/>
      <c r="W59" s="116"/>
      <c r="X59" s="117"/>
      <c r="Y59" s="116"/>
      <c r="Z59" s="117"/>
      <c r="AA59" s="116"/>
      <c r="AB59" s="117"/>
      <c r="AC59" s="116"/>
      <c r="AD59" s="117"/>
      <c r="AE59" s="116"/>
      <c r="AF59" s="117"/>
      <c r="AG59" s="116">
        <f>+AE59+AC59+AA59+Y59+W59+U59+S59+O59+Q59+M59+K59+I59</f>
        <v>1</v>
      </c>
      <c r="AH59" s="128">
        <v>45352</v>
      </c>
      <c r="AI59" s="110">
        <v>45473</v>
      </c>
      <c r="AJ59" s="102" t="s">
        <v>576</v>
      </c>
      <c r="AK59" s="102" t="s">
        <v>552</v>
      </c>
      <c r="AL59" s="102" t="s">
        <v>43</v>
      </c>
      <c r="AM59" s="102" t="s">
        <v>43</v>
      </c>
      <c r="AN59" s="102" t="s">
        <v>553</v>
      </c>
      <c r="AO59" s="102" t="s">
        <v>808</v>
      </c>
    </row>
    <row r="60" spans="1:41" ht="105" x14ac:dyDescent="0.25">
      <c r="A60" s="28" t="s">
        <v>38</v>
      </c>
      <c r="B60" s="61" t="s">
        <v>39</v>
      </c>
      <c r="C60" s="1">
        <v>420</v>
      </c>
      <c r="D60" s="364"/>
      <c r="E60" s="370"/>
      <c r="F60" s="67" t="s">
        <v>572</v>
      </c>
      <c r="G60" s="67" t="s">
        <v>577</v>
      </c>
      <c r="H60" s="57">
        <v>0.02</v>
      </c>
      <c r="I60" s="61"/>
      <c r="J60" s="61"/>
      <c r="K60" s="61"/>
      <c r="L60" s="61"/>
      <c r="M60" s="61"/>
      <c r="N60" s="61"/>
      <c r="O60" s="57">
        <v>0.1</v>
      </c>
      <c r="P60" s="61"/>
      <c r="Q60" s="57">
        <v>0.1</v>
      </c>
      <c r="R60" s="61"/>
      <c r="S60" s="57">
        <v>0.1</v>
      </c>
      <c r="T60" s="61"/>
      <c r="U60" s="57">
        <v>0.1</v>
      </c>
      <c r="V60" s="61"/>
      <c r="W60" s="57">
        <v>0.1</v>
      </c>
      <c r="X60" s="61"/>
      <c r="Y60" s="57">
        <v>0.1</v>
      </c>
      <c r="Z60" s="61"/>
      <c r="AA60" s="57">
        <v>0.1</v>
      </c>
      <c r="AB60" s="61"/>
      <c r="AC60" s="57">
        <v>0.1</v>
      </c>
      <c r="AD60" s="61"/>
      <c r="AE60" s="57">
        <v>0.2</v>
      </c>
      <c r="AF60" s="61"/>
      <c r="AG60" s="57">
        <f t="shared" ref="AG60:AG73" si="8">+AE60+AC60+AA60+Y60+W60+U60+S60+O60+Q60+M60+K60+I60</f>
        <v>0.99999999999999989</v>
      </c>
      <c r="AH60" s="39">
        <v>45383</v>
      </c>
      <c r="AI60" s="31">
        <v>45657</v>
      </c>
      <c r="AJ60" s="61" t="s">
        <v>578</v>
      </c>
      <c r="AK60" s="61" t="s">
        <v>552</v>
      </c>
      <c r="AL60" s="61" t="s">
        <v>43</v>
      </c>
      <c r="AM60" s="61" t="s">
        <v>43</v>
      </c>
      <c r="AN60" s="61" t="s">
        <v>553</v>
      </c>
      <c r="AO60" s="162"/>
    </row>
    <row r="61" spans="1:41" ht="105" x14ac:dyDescent="0.25">
      <c r="A61" s="101" t="s">
        <v>38</v>
      </c>
      <c r="B61" s="113" t="s">
        <v>39</v>
      </c>
      <c r="C61" s="102">
        <v>420</v>
      </c>
      <c r="D61" s="364"/>
      <c r="E61" s="370"/>
      <c r="F61" s="178" t="s">
        <v>572</v>
      </c>
      <c r="G61" s="178" t="s">
        <v>577</v>
      </c>
      <c r="H61" s="112">
        <v>0.02</v>
      </c>
      <c r="I61" s="117"/>
      <c r="J61" s="117"/>
      <c r="K61" s="117"/>
      <c r="L61" s="117"/>
      <c r="M61" s="116">
        <v>0.25</v>
      </c>
      <c r="N61" s="117"/>
      <c r="O61" s="116">
        <v>0.25</v>
      </c>
      <c r="P61" s="117"/>
      <c r="Q61" s="116">
        <v>0.25</v>
      </c>
      <c r="R61" s="117"/>
      <c r="S61" s="116">
        <v>0.25</v>
      </c>
      <c r="T61" s="181"/>
      <c r="U61" s="116"/>
      <c r="V61" s="117"/>
      <c r="W61" s="116"/>
      <c r="X61" s="117"/>
      <c r="Y61" s="116"/>
      <c r="Z61" s="117"/>
      <c r="AA61" s="116"/>
      <c r="AB61" s="117"/>
      <c r="AC61" s="116"/>
      <c r="AD61" s="117"/>
      <c r="AE61" s="116"/>
      <c r="AF61" s="117"/>
      <c r="AG61" s="116">
        <f t="shared" si="8"/>
        <v>1</v>
      </c>
      <c r="AH61" s="110">
        <v>45352</v>
      </c>
      <c r="AI61" s="110">
        <v>45473</v>
      </c>
      <c r="AJ61" s="102" t="s">
        <v>578</v>
      </c>
      <c r="AK61" s="102" t="s">
        <v>552</v>
      </c>
      <c r="AL61" s="102" t="s">
        <v>43</v>
      </c>
      <c r="AM61" s="102" t="s">
        <v>43</v>
      </c>
      <c r="AN61" s="102" t="s">
        <v>553</v>
      </c>
      <c r="AO61" s="102" t="s">
        <v>808</v>
      </c>
    </row>
    <row r="62" spans="1:41" ht="105" x14ac:dyDescent="0.25">
      <c r="A62" s="28" t="s">
        <v>38</v>
      </c>
      <c r="B62" s="61" t="s">
        <v>39</v>
      </c>
      <c r="C62" s="1">
        <v>420</v>
      </c>
      <c r="D62" s="364"/>
      <c r="E62" s="370"/>
      <c r="F62" s="67" t="s">
        <v>572</v>
      </c>
      <c r="G62" s="67" t="s">
        <v>579</v>
      </c>
      <c r="H62" s="57">
        <v>0.02</v>
      </c>
      <c r="I62" s="61"/>
      <c r="J62" s="61"/>
      <c r="K62" s="61"/>
      <c r="L62" s="61"/>
      <c r="M62" s="57">
        <v>0.25</v>
      </c>
      <c r="N62" s="61"/>
      <c r="O62" s="57"/>
      <c r="P62" s="61"/>
      <c r="Q62" s="61"/>
      <c r="R62" s="61"/>
      <c r="S62" s="57">
        <v>0.25</v>
      </c>
      <c r="T62" s="61"/>
      <c r="U62" s="61"/>
      <c r="V62" s="61"/>
      <c r="W62" s="61"/>
      <c r="X62" s="61"/>
      <c r="Y62" s="57">
        <v>0.25</v>
      </c>
      <c r="Z62" s="61"/>
      <c r="AA62" s="61"/>
      <c r="AB62" s="61"/>
      <c r="AC62" s="61"/>
      <c r="AD62" s="61"/>
      <c r="AE62" s="57">
        <v>0.25</v>
      </c>
      <c r="AF62" s="61"/>
      <c r="AG62" s="57">
        <f t="shared" si="8"/>
        <v>1</v>
      </c>
      <c r="AH62" s="39">
        <v>45352</v>
      </c>
      <c r="AI62" s="31">
        <v>45657</v>
      </c>
      <c r="AJ62" s="61" t="s">
        <v>580</v>
      </c>
      <c r="AK62" s="61" t="s">
        <v>552</v>
      </c>
      <c r="AL62" s="61" t="s">
        <v>43</v>
      </c>
      <c r="AM62" s="61" t="s">
        <v>43</v>
      </c>
      <c r="AN62" s="61" t="s">
        <v>553</v>
      </c>
      <c r="AO62" s="162"/>
    </row>
    <row r="63" spans="1:41" ht="105" x14ac:dyDescent="0.25">
      <c r="A63" s="101" t="s">
        <v>38</v>
      </c>
      <c r="B63" s="113" t="s">
        <v>39</v>
      </c>
      <c r="C63" s="102">
        <v>420</v>
      </c>
      <c r="D63" s="364"/>
      <c r="E63" s="370"/>
      <c r="F63" s="178" t="s">
        <v>572</v>
      </c>
      <c r="G63" s="178" t="s">
        <v>579</v>
      </c>
      <c r="H63" s="112">
        <v>0.02</v>
      </c>
      <c r="I63" s="117"/>
      <c r="J63" s="117"/>
      <c r="K63" s="117"/>
      <c r="L63" s="117"/>
      <c r="M63" s="116">
        <v>0.25</v>
      </c>
      <c r="N63" s="117"/>
      <c r="O63" s="116">
        <v>0.25</v>
      </c>
      <c r="P63" s="117"/>
      <c r="Q63" s="116">
        <v>0.25</v>
      </c>
      <c r="R63" s="117"/>
      <c r="S63" s="116">
        <v>0.25</v>
      </c>
      <c r="T63" s="181"/>
      <c r="U63" s="116"/>
      <c r="V63" s="117"/>
      <c r="W63" s="116"/>
      <c r="X63" s="117"/>
      <c r="Y63" s="116"/>
      <c r="Z63" s="117"/>
      <c r="AA63" s="117"/>
      <c r="AB63" s="117"/>
      <c r="AC63" s="117"/>
      <c r="AD63" s="117"/>
      <c r="AE63" s="116"/>
      <c r="AF63" s="117"/>
      <c r="AG63" s="116">
        <f t="shared" si="8"/>
        <v>1</v>
      </c>
      <c r="AH63" s="128">
        <v>45352</v>
      </c>
      <c r="AI63" s="110">
        <v>45473</v>
      </c>
      <c r="AJ63" s="102" t="s">
        <v>580</v>
      </c>
      <c r="AK63" s="102" t="s">
        <v>552</v>
      </c>
      <c r="AL63" s="102" t="s">
        <v>43</v>
      </c>
      <c r="AM63" s="102" t="s">
        <v>43</v>
      </c>
      <c r="AN63" s="102" t="s">
        <v>553</v>
      </c>
      <c r="AO63" s="102" t="s">
        <v>808</v>
      </c>
    </row>
    <row r="64" spans="1:41" ht="105" x14ac:dyDescent="0.25">
      <c r="A64" s="28" t="s">
        <v>38</v>
      </c>
      <c r="B64" s="61" t="s">
        <v>39</v>
      </c>
      <c r="C64" s="1">
        <v>420</v>
      </c>
      <c r="D64" s="364"/>
      <c r="E64" s="370"/>
      <c r="F64" s="67" t="s">
        <v>572</v>
      </c>
      <c r="G64" s="67" t="s">
        <v>581</v>
      </c>
      <c r="H64" s="57">
        <v>0.02</v>
      </c>
      <c r="I64" s="61"/>
      <c r="J64" s="61"/>
      <c r="K64" s="61"/>
      <c r="L64" s="61"/>
      <c r="M64" s="57">
        <v>0.25</v>
      </c>
      <c r="N64" s="61"/>
      <c r="O64" s="57">
        <v>0.1</v>
      </c>
      <c r="P64" s="61"/>
      <c r="Q64" s="57">
        <v>0.1</v>
      </c>
      <c r="R64" s="61"/>
      <c r="S64" s="57">
        <v>0.1</v>
      </c>
      <c r="T64" s="61"/>
      <c r="U64" s="57">
        <v>0.1</v>
      </c>
      <c r="V64" s="61"/>
      <c r="W64" s="57">
        <v>0.1</v>
      </c>
      <c r="X64" s="61"/>
      <c r="Y64" s="57">
        <v>0.15</v>
      </c>
      <c r="Z64" s="61"/>
      <c r="AA64" s="57">
        <v>0.1</v>
      </c>
      <c r="AB64" s="61"/>
      <c r="AC64" s="61"/>
      <c r="AD64" s="61"/>
      <c r="AE64" s="61"/>
      <c r="AF64" s="61"/>
      <c r="AG64" s="57">
        <f t="shared" si="8"/>
        <v>0.99999999999999989</v>
      </c>
      <c r="AH64" s="39">
        <v>45352</v>
      </c>
      <c r="AI64" s="39">
        <v>45596</v>
      </c>
      <c r="AJ64" s="61" t="s">
        <v>582</v>
      </c>
      <c r="AK64" s="61" t="s">
        <v>552</v>
      </c>
      <c r="AL64" s="61" t="s">
        <v>43</v>
      </c>
      <c r="AM64" s="61" t="s">
        <v>43</v>
      </c>
      <c r="AN64" s="61" t="s">
        <v>553</v>
      </c>
      <c r="AO64" s="162"/>
    </row>
    <row r="65" spans="1:41" ht="105" x14ac:dyDescent="0.25">
      <c r="A65" s="101" t="s">
        <v>38</v>
      </c>
      <c r="B65" s="113" t="s">
        <v>39</v>
      </c>
      <c r="C65" s="102">
        <v>420</v>
      </c>
      <c r="D65" s="364"/>
      <c r="E65" s="370"/>
      <c r="F65" s="178" t="s">
        <v>572</v>
      </c>
      <c r="G65" s="178" t="s">
        <v>581</v>
      </c>
      <c r="H65" s="112">
        <v>0.02</v>
      </c>
      <c r="I65" s="117"/>
      <c r="J65" s="117"/>
      <c r="K65" s="117"/>
      <c r="L65" s="117"/>
      <c r="M65" s="116">
        <v>0.25</v>
      </c>
      <c r="N65" s="117"/>
      <c r="O65" s="116">
        <v>0.25</v>
      </c>
      <c r="P65" s="117"/>
      <c r="Q65" s="116">
        <v>0.25</v>
      </c>
      <c r="R65" s="117"/>
      <c r="S65" s="116">
        <v>0.25</v>
      </c>
      <c r="T65" s="181"/>
      <c r="U65" s="116"/>
      <c r="V65" s="117"/>
      <c r="W65" s="116"/>
      <c r="X65" s="117"/>
      <c r="Y65" s="116"/>
      <c r="Z65" s="117"/>
      <c r="AA65" s="116"/>
      <c r="AB65" s="117"/>
      <c r="AC65" s="117"/>
      <c r="AD65" s="117"/>
      <c r="AE65" s="117"/>
      <c r="AF65" s="117"/>
      <c r="AG65" s="116">
        <f t="shared" si="8"/>
        <v>1</v>
      </c>
      <c r="AH65" s="128">
        <v>45352</v>
      </c>
      <c r="AI65" s="110">
        <v>45473</v>
      </c>
      <c r="AJ65" s="102" t="s">
        <v>582</v>
      </c>
      <c r="AK65" s="102" t="s">
        <v>552</v>
      </c>
      <c r="AL65" s="102" t="s">
        <v>43</v>
      </c>
      <c r="AM65" s="102" t="s">
        <v>43</v>
      </c>
      <c r="AN65" s="102" t="s">
        <v>553</v>
      </c>
      <c r="AO65" s="102" t="s">
        <v>808</v>
      </c>
    </row>
    <row r="66" spans="1:41" ht="105" x14ac:dyDescent="0.25">
      <c r="A66" s="28" t="s">
        <v>38</v>
      </c>
      <c r="B66" s="61" t="s">
        <v>39</v>
      </c>
      <c r="C66" s="1">
        <v>420</v>
      </c>
      <c r="D66" s="364"/>
      <c r="E66" s="370"/>
      <c r="F66" s="67" t="s">
        <v>572</v>
      </c>
      <c r="G66" s="67" t="s">
        <v>583</v>
      </c>
      <c r="H66" s="57">
        <v>0.02</v>
      </c>
      <c r="I66" s="61"/>
      <c r="J66" s="61"/>
      <c r="K66" s="61"/>
      <c r="L66" s="61"/>
      <c r="M66" s="57">
        <v>0.25</v>
      </c>
      <c r="N66" s="61"/>
      <c r="O66" s="57"/>
      <c r="P66" s="61"/>
      <c r="Q66" s="61"/>
      <c r="R66" s="61"/>
      <c r="S66" s="57">
        <v>0.25</v>
      </c>
      <c r="T66" s="61"/>
      <c r="U66" s="61"/>
      <c r="V66" s="61"/>
      <c r="W66" s="61"/>
      <c r="X66" s="61"/>
      <c r="Y66" s="57">
        <v>0.25</v>
      </c>
      <c r="Z66" s="61"/>
      <c r="AA66" s="61"/>
      <c r="AB66" s="61"/>
      <c r="AC66" s="61"/>
      <c r="AD66" s="61"/>
      <c r="AE66" s="57">
        <v>0.25</v>
      </c>
      <c r="AF66" s="61"/>
      <c r="AG66" s="57">
        <f t="shared" si="8"/>
        <v>1</v>
      </c>
      <c r="AH66" s="39">
        <v>45352</v>
      </c>
      <c r="AI66" s="31">
        <v>45657</v>
      </c>
      <c r="AJ66" s="61" t="s">
        <v>584</v>
      </c>
      <c r="AK66" s="61" t="s">
        <v>552</v>
      </c>
      <c r="AL66" s="61" t="s">
        <v>43</v>
      </c>
      <c r="AM66" s="61" t="s">
        <v>43</v>
      </c>
      <c r="AN66" s="61" t="s">
        <v>553</v>
      </c>
      <c r="AO66" s="162"/>
    </row>
    <row r="67" spans="1:41" ht="105" x14ac:dyDescent="0.25">
      <c r="A67" s="28" t="s">
        <v>38</v>
      </c>
      <c r="B67" s="61" t="s">
        <v>39</v>
      </c>
      <c r="C67" s="1">
        <v>420</v>
      </c>
      <c r="D67" s="364"/>
      <c r="E67" s="370"/>
      <c r="F67" s="178" t="s">
        <v>572</v>
      </c>
      <c r="G67" s="178" t="s">
        <v>583</v>
      </c>
      <c r="H67" s="112">
        <v>0.02</v>
      </c>
      <c r="I67" s="117"/>
      <c r="J67" s="117"/>
      <c r="K67" s="117"/>
      <c r="L67" s="117"/>
      <c r="M67" s="116">
        <v>0.25</v>
      </c>
      <c r="N67" s="117"/>
      <c r="O67" s="116">
        <v>0.25</v>
      </c>
      <c r="P67" s="117"/>
      <c r="Q67" s="116">
        <v>0.25</v>
      </c>
      <c r="R67" s="117"/>
      <c r="S67" s="116">
        <v>0.25</v>
      </c>
      <c r="T67" s="181"/>
      <c r="U67" s="116"/>
      <c r="V67" s="117"/>
      <c r="W67" s="117"/>
      <c r="X67" s="117"/>
      <c r="Y67" s="116"/>
      <c r="Z67" s="117"/>
      <c r="AA67" s="117"/>
      <c r="AB67" s="117"/>
      <c r="AC67" s="117"/>
      <c r="AD67" s="117"/>
      <c r="AE67" s="116"/>
      <c r="AF67" s="117"/>
      <c r="AG67" s="116">
        <f t="shared" si="8"/>
        <v>1</v>
      </c>
      <c r="AH67" s="128">
        <v>45352</v>
      </c>
      <c r="AI67" s="110">
        <v>45473</v>
      </c>
      <c r="AJ67" s="102" t="s">
        <v>584</v>
      </c>
      <c r="AK67" s="102" t="s">
        <v>552</v>
      </c>
      <c r="AL67" s="102" t="s">
        <v>43</v>
      </c>
      <c r="AM67" s="102" t="s">
        <v>43</v>
      </c>
      <c r="AN67" s="102" t="s">
        <v>553</v>
      </c>
      <c r="AO67" s="102" t="s">
        <v>808</v>
      </c>
    </row>
    <row r="68" spans="1:41" ht="105" x14ac:dyDescent="0.25">
      <c r="A68" s="28" t="s">
        <v>38</v>
      </c>
      <c r="B68" s="61" t="s">
        <v>39</v>
      </c>
      <c r="C68" s="1">
        <v>420</v>
      </c>
      <c r="D68" s="364"/>
      <c r="E68" s="370"/>
      <c r="F68" s="67" t="s">
        <v>572</v>
      </c>
      <c r="G68" s="67" t="s">
        <v>585</v>
      </c>
      <c r="H68" s="57">
        <v>0.02</v>
      </c>
      <c r="I68" s="61"/>
      <c r="J68" s="61"/>
      <c r="K68" s="61"/>
      <c r="L68" s="61"/>
      <c r="M68" s="57">
        <v>0.1</v>
      </c>
      <c r="N68" s="61"/>
      <c r="O68" s="57">
        <v>0.1</v>
      </c>
      <c r="P68" s="61"/>
      <c r="Q68" s="57">
        <v>0.1</v>
      </c>
      <c r="R68" s="61"/>
      <c r="S68" s="57">
        <v>0.1</v>
      </c>
      <c r="T68" s="61"/>
      <c r="U68" s="57">
        <v>0.1</v>
      </c>
      <c r="V68" s="61"/>
      <c r="W68" s="57">
        <v>0.1</v>
      </c>
      <c r="X68" s="61"/>
      <c r="Y68" s="57">
        <v>0.1</v>
      </c>
      <c r="Z68" s="61"/>
      <c r="AA68" s="57">
        <v>0.1</v>
      </c>
      <c r="AB68" s="61"/>
      <c r="AC68" s="57">
        <v>0.1</v>
      </c>
      <c r="AD68" s="61"/>
      <c r="AE68" s="57">
        <v>0.1</v>
      </c>
      <c r="AF68" s="61"/>
      <c r="AG68" s="57">
        <f t="shared" si="8"/>
        <v>0.99999999999999989</v>
      </c>
      <c r="AH68" s="39">
        <v>45352</v>
      </c>
      <c r="AI68" s="31">
        <v>45657</v>
      </c>
      <c r="AJ68" s="61" t="s">
        <v>586</v>
      </c>
      <c r="AK68" s="61" t="s">
        <v>552</v>
      </c>
      <c r="AL68" s="61" t="s">
        <v>43</v>
      </c>
      <c r="AM68" s="61" t="s">
        <v>43</v>
      </c>
      <c r="AN68" s="61" t="s">
        <v>553</v>
      </c>
      <c r="AO68" s="162"/>
    </row>
    <row r="69" spans="1:41" ht="126" customHeight="1" x14ac:dyDescent="0.25">
      <c r="A69" s="101" t="s">
        <v>38</v>
      </c>
      <c r="B69" s="113" t="s">
        <v>39</v>
      </c>
      <c r="C69" s="102">
        <v>420</v>
      </c>
      <c r="D69" s="364"/>
      <c r="E69" s="370"/>
      <c r="F69" s="125" t="s">
        <v>589</v>
      </c>
      <c r="G69" s="178" t="s">
        <v>585</v>
      </c>
      <c r="H69" s="112">
        <v>0.02</v>
      </c>
      <c r="I69" s="117"/>
      <c r="J69" s="117"/>
      <c r="K69" s="117"/>
      <c r="L69" s="117"/>
      <c r="M69" s="112">
        <v>0.1</v>
      </c>
      <c r="N69" s="113"/>
      <c r="O69" s="112">
        <v>0.1</v>
      </c>
      <c r="P69" s="113"/>
      <c r="Q69" s="112">
        <v>0.1</v>
      </c>
      <c r="R69" s="113"/>
      <c r="S69" s="112">
        <v>0.1</v>
      </c>
      <c r="T69" s="113"/>
      <c r="U69" s="112">
        <v>0.1</v>
      </c>
      <c r="V69" s="113"/>
      <c r="W69" s="112">
        <v>0.1</v>
      </c>
      <c r="X69" s="113"/>
      <c r="Y69" s="112">
        <v>0.1</v>
      </c>
      <c r="Z69" s="113"/>
      <c r="AA69" s="112">
        <v>0.1</v>
      </c>
      <c r="AB69" s="113"/>
      <c r="AC69" s="112">
        <v>0.1</v>
      </c>
      <c r="AD69" s="113"/>
      <c r="AE69" s="112">
        <v>0.1</v>
      </c>
      <c r="AF69" s="113"/>
      <c r="AG69" s="124">
        <f t="shared" si="8"/>
        <v>0.99999999999999989</v>
      </c>
      <c r="AH69" s="128">
        <v>45352</v>
      </c>
      <c r="AI69" s="128">
        <v>45657</v>
      </c>
      <c r="AJ69" s="102" t="s">
        <v>586</v>
      </c>
      <c r="AK69" s="102" t="s">
        <v>552</v>
      </c>
      <c r="AL69" s="102" t="s">
        <v>43</v>
      </c>
      <c r="AM69" s="102" t="s">
        <v>43</v>
      </c>
      <c r="AN69" s="102" t="s">
        <v>553</v>
      </c>
      <c r="AO69" s="102" t="s">
        <v>809</v>
      </c>
    </row>
    <row r="70" spans="1:41" ht="105" x14ac:dyDescent="0.25">
      <c r="A70" s="28" t="s">
        <v>38</v>
      </c>
      <c r="B70" s="61" t="s">
        <v>39</v>
      </c>
      <c r="C70" s="1">
        <v>420</v>
      </c>
      <c r="D70" s="364"/>
      <c r="E70" s="370"/>
      <c r="F70" s="67" t="s">
        <v>572</v>
      </c>
      <c r="G70" s="67" t="s">
        <v>587</v>
      </c>
      <c r="H70" s="57">
        <v>0.02</v>
      </c>
      <c r="I70" s="61"/>
      <c r="J70" s="61"/>
      <c r="K70" s="61"/>
      <c r="L70" s="61"/>
      <c r="M70" s="57">
        <v>0.1</v>
      </c>
      <c r="N70" s="61"/>
      <c r="O70" s="57">
        <v>0.1</v>
      </c>
      <c r="P70" s="61"/>
      <c r="Q70" s="57">
        <v>0.1</v>
      </c>
      <c r="R70" s="61"/>
      <c r="S70" s="57">
        <v>0.1</v>
      </c>
      <c r="T70" s="61"/>
      <c r="U70" s="57">
        <v>0.1</v>
      </c>
      <c r="V70" s="61"/>
      <c r="W70" s="57">
        <v>0.1</v>
      </c>
      <c r="X70" s="61"/>
      <c r="Y70" s="57">
        <v>0.1</v>
      </c>
      <c r="Z70" s="61"/>
      <c r="AA70" s="57">
        <v>0.1</v>
      </c>
      <c r="AB70" s="61"/>
      <c r="AC70" s="57">
        <v>0.1</v>
      </c>
      <c r="AD70" s="61"/>
      <c r="AE70" s="57">
        <v>0.1</v>
      </c>
      <c r="AF70" s="61"/>
      <c r="AG70" s="57">
        <f t="shared" si="8"/>
        <v>0.99999999999999989</v>
      </c>
      <c r="AH70" s="39">
        <v>45352</v>
      </c>
      <c r="AI70" s="31">
        <v>45657</v>
      </c>
      <c r="AJ70" s="61" t="s">
        <v>586</v>
      </c>
      <c r="AK70" s="61" t="s">
        <v>552</v>
      </c>
      <c r="AL70" s="61" t="s">
        <v>43</v>
      </c>
      <c r="AM70" s="61" t="s">
        <v>43</v>
      </c>
      <c r="AN70" s="61" t="s">
        <v>553</v>
      </c>
      <c r="AO70" s="162"/>
    </row>
    <row r="71" spans="1:41" ht="97.9" customHeight="1" x14ac:dyDescent="0.25">
      <c r="A71" s="101" t="s">
        <v>38</v>
      </c>
      <c r="B71" s="113" t="s">
        <v>39</v>
      </c>
      <c r="C71" s="102">
        <v>420</v>
      </c>
      <c r="D71" s="364"/>
      <c r="E71" s="370"/>
      <c r="F71" s="125" t="s">
        <v>589</v>
      </c>
      <c r="G71" s="178" t="s">
        <v>587</v>
      </c>
      <c r="H71" s="112">
        <v>0.02</v>
      </c>
      <c r="I71" s="117"/>
      <c r="J71" s="117"/>
      <c r="K71" s="117"/>
      <c r="L71" s="117"/>
      <c r="M71" s="116">
        <v>0.25</v>
      </c>
      <c r="N71" s="117"/>
      <c r="O71" s="116">
        <v>0.25</v>
      </c>
      <c r="P71" s="117"/>
      <c r="Q71" s="116">
        <v>0.25</v>
      </c>
      <c r="R71" s="117"/>
      <c r="S71" s="116">
        <v>0.25</v>
      </c>
      <c r="T71" s="181"/>
      <c r="U71" s="116"/>
      <c r="V71" s="117"/>
      <c r="W71" s="116"/>
      <c r="X71" s="117"/>
      <c r="Y71" s="116"/>
      <c r="Z71" s="117"/>
      <c r="AA71" s="116"/>
      <c r="AB71" s="117"/>
      <c r="AC71" s="116"/>
      <c r="AD71" s="117"/>
      <c r="AE71" s="116"/>
      <c r="AF71" s="117"/>
      <c r="AG71" s="116">
        <f t="shared" si="8"/>
        <v>1</v>
      </c>
      <c r="AH71" s="128">
        <v>45352</v>
      </c>
      <c r="AI71" s="110">
        <v>45473</v>
      </c>
      <c r="AJ71" s="117" t="s">
        <v>586</v>
      </c>
      <c r="AK71" s="117" t="s">
        <v>552</v>
      </c>
      <c r="AL71" s="117" t="s">
        <v>43</v>
      </c>
      <c r="AM71" s="117" t="s">
        <v>43</v>
      </c>
      <c r="AN71" s="117" t="s">
        <v>553</v>
      </c>
      <c r="AO71" s="102" t="s">
        <v>808</v>
      </c>
    </row>
    <row r="72" spans="1:41" ht="105" x14ac:dyDescent="0.25">
      <c r="A72" s="28" t="s">
        <v>38</v>
      </c>
      <c r="B72" s="61" t="s">
        <v>39</v>
      </c>
      <c r="C72" s="1">
        <v>420</v>
      </c>
      <c r="D72" s="365"/>
      <c r="E72" s="394"/>
      <c r="F72" s="67" t="s">
        <v>572</v>
      </c>
      <c r="G72" s="67" t="s">
        <v>588</v>
      </c>
      <c r="H72" s="57">
        <v>0.02</v>
      </c>
      <c r="I72" s="61"/>
      <c r="J72" s="61"/>
      <c r="K72" s="61"/>
      <c r="L72" s="61"/>
      <c r="M72" s="57">
        <v>0.1</v>
      </c>
      <c r="N72" s="61"/>
      <c r="O72" s="57">
        <v>0.1</v>
      </c>
      <c r="P72" s="61"/>
      <c r="Q72" s="57">
        <v>0.1</v>
      </c>
      <c r="R72" s="61"/>
      <c r="S72" s="57">
        <v>0.1</v>
      </c>
      <c r="T72" s="61"/>
      <c r="U72" s="57">
        <v>0.1</v>
      </c>
      <c r="V72" s="61"/>
      <c r="W72" s="57">
        <v>0.1</v>
      </c>
      <c r="X72" s="61"/>
      <c r="Y72" s="57">
        <v>0.1</v>
      </c>
      <c r="Z72" s="61"/>
      <c r="AA72" s="57">
        <v>0.1</v>
      </c>
      <c r="AB72" s="61"/>
      <c r="AC72" s="57">
        <v>0.1</v>
      </c>
      <c r="AD72" s="61"/>
      <c r="AE72" s="57">
        <v>0.1</v>
      </c>
      <c r="AF72" s="61"/>
      <c r="AG72" s="57">
        <f t="shared" si="8"/>
        <v>0.99999999999999989</v>
      </c>
      <c r="AH72" s="39">
        <v>45352</v>
      </c>
      <c r="AI72" s="31">
        <v>45657</v>
      </c>
      <c r="AJ72" s="61" t="s">
        <v>586</v>
      </c>
      <c r="AK72" s="61" t="s">
        <v>552</v>
      </c>
      <c r="AL72" s="61" t="s">
        <v>43</v>
      </c>
      <c r="AM72" s="61" t="s">
        <v>43</v>
      </c>
      <c r="AN72" s="61" t="s">
        <v>553</v>
      </c>
      <c r="AO72" s="162"/>
    </row>
    <row r="73" spans="1:41" ht="135" customHeight="1" x14ac:dyDescent="0.25">
      <c r="A73" s="101" t="s">
        <v>38</v>
      </c>
      <c r="B73" s="113" t="s">
        <v>39</v>
      </c>
      <c r="C73" s="102">
        <v>420</v>
      </c>
      <c r="D73" s="184"/>
      <c r="E73" s="185"/>
      <c r="F73" s="125" t="s">
        <v>589</v>
      </c>
      <c r="G73" s="178" t="s">
        <v>588</v>
      </c>
      <c r="H73" s="112">
        <v>0.02</v>
      </c>
      <c r="I73" s="117"/>
      <c r="J73" s="117"/>
      <c r="K73" s="117"/>
      <c r="L73" s="117"/>
      <c r="M73" s="116">
        <v>0.25</v>
      </c>
      <c r="N73" s="117"/>
      <c r="O73" s="116">
        <v>0.25</v>
      </c>
      <c r="P73" s="117"/>
      <c r="Q73" s="116">
        <v>0.25</v>
      </c>
      <c r="R73" s="117"/>
      <c r="S73" s="116">
        <v>0.25</v>
      </c>
      <c r="T73" s="181"/>
      <c r="U73" s="116"/>
      <c r="V73" s="117"/>
      <c r="W73" s="116"/>
      <c r="X73" s="117"/>
      <c r="Y73" s="116"/>
      <c r="Z73" s="117"/>
      <c r="AA73" s="116"/>
      <c r="AB73" s="117"/>
      <c r="AC73" s="116"/>
      <c r="AD73" s="117"/>
      <c r="AE73" s="116"/>
      <c r="AF73" s="117"/>
      <c r="AG73" s="116">
        <f t="shared" si="8"/>
        <v>1</v>
      </c>
      <c r="AH73" s="128">
        <v>45352</v>
      </c>
      <c r="AI73" s="110">
        <v>45473</v>
      </c>
      <c r="AJ73" s="117" t="s">
        <v>586</v>
      </c>
      <c r="AK73" s="117" t="s">
        <v>552</v>
      </c>
      <c r="AL73" s="117" t="s">
        <v>43</v>
      </c>
      <c r="AM73" s="117" t="s">
        <v>43</v>
      </c>
      <c r="AN73" s="117" t="s">
        <v>553</v>
      </c>
      <c r="AO73" s="102" t="s">
        <v>808</v>
      </c>
    </row>
    <row r="74" spans="1:41" ht="75" x14ac:dyDescent="0.25">
      <c r="A74" s="168" t="s">
        <v>38</v>
      </c>
      <c r="B74" s="173" t="s">
        <v>39</v>
      </c>
      <c r="C74" s="169">
        <v>422</v>
      </c>
      <c r="D74" s="395">
        <v>6127</v>
      </c>
      <c r="E74" s="423">
        <v>1869000000</v>
      </c>
      <c r="F74" s="217" t="s">
        <v>665</v>
      </c>
      <c r="G74" s="217" t="s">
        <v>59</v>
      </c>
      <c r="H74" s="218">
        <v>0.11</v>
      </c>
      <c r="I74" s="219" t="s">
        <v>60</v>
      </c>
      <c r="J74" s="219" t="s">
        <v>60</v>
      </c>
      <c r="K74" s="219" t="s">
        <v>60</v>
      </c>
      <c r="L74" s="219" t="s">
        <v>60</v>
      </c>
      <c r="M74" s="218">
        <v>0.25</v>
      </c>
      <c r="N74" s="219" t="s">
        <v>60</v>
      </c>
      <c r="O74" s="219" t="s">
        <v>60</v>
      </c>
      <c r="P74" s="219" t="s">
        <v>60</v>
      </c>
      <c r="Q74" s="219" t="s">
        <v>60</v>
      </c>
      <c r="R74" s="219" t="s">
        <v>60</v>
      </c>
      <c r="S74" s="218">
        <v>0.25</v>
      </c>
      <c r="T74" s="219" t="s">
        <v>60</v>
      </c>
      <c r="U74" s="219" t="s">
        <v>60</v>
      </c>
      <c r="V74" s="219" t="s">
        <v>60</v>
      </c>
      <c r="W74" s="219" t="s">
        <v>60</v>
      </c>
      <c r="X74" s="219" t="s">
        <v>60</v>
      </c>
      <c r="Y74" s="218">
        <v>0.25</v>
      </c>
      <c r="Z74" s="219" t="s">
        <v>60</v>
      </c>
      <c r="AA74" s="219" t="s">
        <v>60</v>
      </c>
      <c r="AB74" s="219" t="s">
        <v>60</v>
      </c>
      <c r="AC74" s="219" t="s">
        <v>60</v>
      </c>
      <c r="AD74" s="219" t="s">
        <v>60</v>
      </c>
      <c r="AE74" s="218">
        <v>0.25</v>
      </c>
      <c r="AF74" s="219" t="s">
        <v>60</v>
      </c>
      <c r="AG74" s="174">
        <v>1</v>
      </c>
      <c r="AH74" s="220">
        <v>45352</v>
      </c>
      <c r="AI74" s="206">
        <v>45657</v>
      </c>
      <c r="AJ74" s="219" t="s">
        <v>61</v>
      </c>
      <c r="AK74" s="217" t="s">
        <v>62</v>
      </c>
      <c r="AL74" s="171" t="s">
        <v>43</v>
      </c>
      <c r="AM74" s="171" t="s">
        <v>63</v>
      </c>
      <c r="AN74" s="173" t="s">
        <v>64</v>
      </c>
      <c r="AO74" s="173" t="s">
        <v>745</v>
      </c>
    </row>
    <row r="75" spans="1:41" ht="60" x14ac:dyDescent="0.25">
      <c r="A75" s="28" t="s">
        <v>38</v>
      </c>
      <c r="B75" s="61" t="s">
        <v>39</v>
      </c>
      <c r="C75" s="1">
        <v>422</v>
      </c>
      <c r="D75" s="396"/>
      <c r="E75" s="424"/>
      <c r="F75" s="33" t="s">
        <v>665</v>
      </c>
      <c r="G75" s="33" t="s">
        <v>65</v>
      </c>
      <c r="H75" s="34">
        <v>0.11</v>
      </c>
      <c r="I75" s="34">
        <v>0.08</v>
      </c>
      <c r="J75" s="34" t="s">
        <v>60</v>
      </c>
      <c r="K75" s="34">
        <v>0.08</v>
      </c>
      <c r="L75" s="34" t="s">
        <v>60</v>
      </c>
      <c r="M75" s="34">
        <v>0.08</v>
      </c>
      <c r="N75" s="34" t="s">
        <v>60</v>
      </c>
      <c r="O75" s="34">
        <v>0.08</v>
      </c>
      <c r="P75" s="34" t="s">
        <v>60</v>
      </c>
      <c r="Q75" s="34">
        <v>0.08</v>
      </c>
      <c r="R75" s="34" t="s">
        <v>60</v>
      </c>
      <c r="S75" s="34">
        <v>0.08</v>
      </c>
      <c r="T75" s="34" t="s">
        <v>60</v>
      </c>
      <c r="U75" s="34">
        <v>0.08</v>
      </c>
      <c r="V75" s="34" t="s">
        <v>60</v>
      </c>
      <c r="W75" s="34">
        <v>0.08</v>
      </c>
      <c r="X75" s="34" t="s">
        <v>60</v>
      </c>
      <c r="Y75" s="34">
        <v>0.09</v>
      </c>
      <c r="Z75" s="34" t="s">
        <v>60</v>
      </c>
      <c r="AA75" s="34">
        <v>0.09</v>
      </c>
      <c r="AB75" s="34" t="s">
        <v>60</v>
      </c>
      <c r="AC75" s="34">
        <v>0.09</v>
      </c>
      <c r="AD75" s="34" t="s">
        <v>60</v>
      </c>
      <c r="AE75" s="34">
        <v>0.09</v>
      </c>
      <c r="AF75" s="34" t="s">
        <v>60</v>
      </c>
      <c r="AG75" s="4">
        <v>0.99999999999999989</v>
      </c>
      <c r="AH75" s="31">
        <v>45293</v>
      </c>
      <c r="AI75" s="31">
        <v>45657</v>
      </c>
      <c r="AJ75" s="29" t="s">
        <v>705</v>
      </c>
      <c r="AK75" s="33" t="s">
        <v>62</v>
      </c>
      <c r="AL75" s="32" t="s">
        <v>43</v>
      </c>
      <c r="AM75" s="32" t="s">
        <v>63</v>
      </c>
      <c r="AN75" s="61" t="s">
        <v>64</v>
      </c>
      <c r="AO75" s="162"/>
    </row>
    <row r="76" spans="1:41" ht="75" x14ac:dyDescent="0.25">
      <c r="A76" s="101" t="s">
        <v>38</v>
      </c>
      <c r="B76" s="113" t="s">
        <v>39</v>
      </c>
      <c r="C76" s="102">
        <v>422</v>
      </c>
      <c r="D76" s="396"/>
      <c r="E76" s="424"/>
      <c r="F76" s="214" t="s">
        <v>665</v>
      </c>
      <c r="G76" s="214" t="s">
        <v>65</v>
      </c>
      <c r="H76" s="133">
        <v>0.2</v>
      </c>
      <c r="I76" s="133">
        <v>0.08</v>
      </c>
      <c r="J76" s="133" t="s">
        <v>60</v>
      </c>
      <c r="K76" s="133">
        <v>0.08</v>
      </c>
      <c r="L76" s="133" t="s">
        <v>60</v>
      </c>
      <c r="M76" s="133">
        <v>0.21</v>
      </c>
      <c r="N76" s="133" t="s">
        <v>60</v>
      </c>
      <c r="O76" s="133">
        <v>0.21</v>
      </c>
      <c r="P76" s="133" t="s">
        <v>60</v>
      </c>
      <c r="Q76" s="133">
        <v>0.21</v>
      </c>
      <c r="R76" s="133" t="s">
        <v>60</v>
      </c>
      <c r="S76" s="133">
        <v>0.21</v>
      </c>
      <c r="T76" s="120" t="s">
        <v>60</v>
      </c>
      <c r="U76" s="120"/>
      <c r="V76" s="120" t="s">
        <v>60</v>
      </c>
      <c r="W76" s="120"/>
      <c r="X76" s="120" t="s">
        <v>60</v>
      </c>
      <c r="Y76" s="120"/>
      <c r="Z76" s="120" t="s">
        <v>60</v>
      </c>
      <c r="AA76" s="120"/>
      <c r="AB76" s="120" t="s">
        <v>60</v>
      </c>
      <c r="AC76" s="120"/>
      <c r="AD76" s="120" t="s">
        <v>60</v>
      </c>
      <c r="AE76" s="120"/>
      <c r="AF76" s="120" t="s">
        <v>60</v>
      </c>
      <c r="AG76" s="112">
        <f>SUM(I76:AF76)</f>
        <v>0.99999999999999989</v>
      </c>
      <c r="AH76" s="128">
        <v>45293</v>
      </c>
      <c r="AI76" s="110">
        <v>45473</v>
      </c>
      <c r="AJ76" s="103" t="s">
        <v>705</v>
      </c>
      <c r="AK76" s="214" t="s">
        <v>62</v>
      </c>
      <c r="AL76" s="104" t="s">
        <v>43</v>
      </c>
      <c r="AM76" s="104" t="s">
        <v>63</v>
      </c>
      <c r="AN76" s="113" t="s">
        <v>64</v>
      </c>
      <c r="AO76" s="113" t="s">
        <v>743</v>
      </c>
    </row>
    <row r="77" spans="1:41" ht="60" x14ac:dyDescent="0.25">
      <c r="A77" s="28" t="s">
        <v>38</v>
      </c>
      <c r="B77" s="61" t="s">
        <v>39</v>
      </c>
      <c r="C77" s="1">
        <v>422</v>
      </c>
      <c r="D77" s="396"/>
      <c r="E77" s="424"/>
      <c r="F77" s="33" t="s">
        <v>665</v>
      </c>
      <c r="G77" s="33" t="s">
        <v>66</v>
      </c>
      <c r="H77" s="34">
        <v>0.11</v>
      </c>
      <c r="I77" s="29" t="s">
        <v>60</v>
      </c>
      <c r="J77" s="29" t="s">
        <v>60</v>
      </c>
      <c r="K77" s="29" t="s">
        <v>60</v>
      </c>
      <c r="L77" s="29" t="s">
        <v>60</v>
      </c>
      <c r="M77" s="29" t="s">
        <v>60</v>
      </c>
      <c r="N77" s="29" t="s">
        <v>60</v>
      </c>
      <c r="O77" s="29" t="s">
        <v>60</v>
      </c>
      <c r="P77" s="29" t="s">
        <v>60</v>
      </c>
      <c r="Q77" s="29" t="s">
        <v>60</v>
      </c>
      <c r="R77" s="29" t="s">
        <v>60</v>
      </c>
      <c r="S77" s="34">
        <v>0.5</v>
      </c>
      <c r="T77" s="29" t="s">
        <v>60</v>
      </c>
      <c r="U77" s="29" t="s">
        <v>60</v>
      </c>
      <c r="V77" s="29" t="s">
        <v>60</v>
      </c>
      <c r="W77" s="29" t="s">
        <v>60</v>
      </c>
      <c r="X77" s="29" t="s">
        <v>60</v>
      </c>
      <c r="Y77" s="29" t="s">
        <v>60</v>
      </c>
      <c r="Z77" s="29" t="s">
        <v>60</v>
      </c>
      <c r="AA77" s="29" t="s">
        <v>60</v>
      </c>
      <c r="AB77" s="29" t="s">
        <v>60</v>
      </c>
      <c r="AC77" s="29" t="s">
        <v>60</v>
      </c>
      <c r="AD77" s="29" t="s">
        <v>60</v>
      </c>
      <c r="AE77" s="34">
        <v>0.5</v>
      </c>
      <c r="AF77" s="29" t="s">
        <v>60</v>
      </c>
      <c r="AG77" s="4">
        <v>1</v>
      </c>
      <c r="AH77" s="35">
        <v>45444</v>
      </c>
      <c r="AI77" s="31">
        <v>45657</v>
      </c>
      <c r="AJ77" s="29" t="s">
        <v>67</v>
      </c>
      <c r="AK77" s="33" t="s">
        <v>62</v>
      </c>
      <c r="AL77" s="32" t="s">
        <v>43</v>
      </c>
      <c r="AM77" s="32" t="s">
        <v>63</v>
      </c>
      <c r="AN77" s="61" t="s">
        <v>64</v>
      </c>
      <c r="AO77" s="162"/>
    </row>
    <row r="78" spans="1:41" ht="75" x14ac:dyDescent="0.25">
      <c r="A78" s="101" t="s">
        <v>38</v>
      </c>
      <c r="B78" s="113" t="s">
        <v>39</v>
      </c>
      <c r="C78" s="102">
        <v>422</v>
      </c>
      <c r="D78" s="159"/>
      <c r="E78" s="424"/>
      <c r="F78" s="214" t="s">
        <v>665</v>
      </c>
      <c r="G78" s="214" t="s">
        <v>66</v>
      </c>
      <c r="H78" s="133">
        <v>0.2</v>
      </c>
      <c r="I78" s="103" t="s">
        <v>60</v>
      </c>
      <c r="J78" s="103" t="s">
        <v>60</v>
      </c>
      <c r="K78" s="103" t="s">
        <v>60</v>
      </c>
      <c r="L78" s="103" t="s">
        <v>60</v>
      </c>
      <c r="M78" s="103" t="s">
        <v>60</v>
      </c>
      <c r="N78" s="103" t="s">
        <v>60</v>
      </c>
      <c r="O78" s="103" t="s">
        <v>60</v>
      </c>
      <c r="P78" s="103" t="s">
        <v>60</v>
      </c>
      <c r="Q78" s="103" t="s">
        <v>60</v>
      </c>
      <c r="R78" s="103" t="s">
        <v>60</v>
      </c>
      <c r="S78" s="133">
        <v>1</v>
      </c>
      <c r="T78" s="103" t="s">
        <v>60</v>
      </c>
      <c r="U78" s="103" t="s">
        <v>60</v>
      </c>
      <c r="V78" s="103" t="s">
        <v>60</v>
      </c>
      <c r="W78" s="103" t="s">
        <v>60</v>
      </c>
      <c r="X78" s="103" t="s">
        <v>60</v>
      </c>
      <c r="Y78" s="103" t="s">
        <v>60</v>
      </c>
      <c r="Z78" s="103" t="s">
        <v>60</v>
      </c>
      <c r="AA78" s="103" t="s">
        <v>60</v>
      </c>
      <c r="AB78" s="103" t="s">
        <v>60</v>
      </c>
      <c r="AC78" s="103" t="s">
        <v>60</v>
      </c>
      <c r="AD78" s="103" t="s">
        <v>60</v>
      </c>
      <c r="AE78" s="120"/>
      <c r="AF78" s="103" t="s">
        <v>60</v>
      </c>
      <c r="AG78" s="106">
        <v>1</v>
      </c>
      <c r="AH78" s="216">
        <v>45444</v>
      </c>
      <c r="AI78" s="110">
        <v>45473</v>
      </c>
      <c r="AJ78" s="103" t="s">
        <v>67</v>
      </c>
      <c r="AK78" s="214" t="s">
        <v>62</v>
      </c>
      <c r="AL78" s="104" t="s">
        <v>43</v>
      </c>
      <c r="AM78" s="104" t="s">
        <v>63</v>
      </c>
      <c r="AN78" s="113" t="s">
        <v>64</v>
      </c>
      <c r="AO78" s="113" t="s">
        <v>743</v>
      </c>
    </row>
    <row r="79" spans="1:41" ht="60" x14ac:dyDescent="0.25">
      <c r="A79" s="28" t="s">
        <v>38</v>
      </c>
      <c r="B79" s="61" t="s">
        <v>39</v>
      </c>
      <c r="C79" s="1">
        <v>423</v>
      </c>
      <c r="D79" s="363">
        <v>1</v>
      </c>
      <c r="E79" s="424"/>
      <c r="F79" s="33" t="s">
        <v>666</v>
      </c>
      <c r="G79" s="33" t="s">
        <v>68</v>
      </c>
      <c r="H79" s="57">
        <v>0.11</v>
      </c>
      <c r="I79" s="57"/>
      <c r="J79" s="61"/>
      <c r="K79" s="57">
        <v>0.05</v>
      </c>
      <c r="L79" s="61"/>
      <c r="M79" s="57">
        <v>0.05</v>
      </c>
      <c r="N79" s="61"/>
      <c r="O79" s="57">
        <v>0.05</v>
      </c>
      <c r="P79" s="61"/>
      <c r="Q79" s="57">
        <v>0.05</v>
      </c>
      <c r="R79" s="61"/>
      <c r="S79" s="57">
        <v>0.05</v>
      </c>
      <c r="T79" s="61"/>
      <c r="U79" s="57">
        <v>0.05</v>
      </c>
      <c r="V79" s="61"/>
      <c r="W79" s="57">
        <v>0.45</v>
      </c>
      <c r="X79" s="61"/>
      <c r="Y79" s="57">
        <v>0.05</v>
      </c>
      <c r="Z79" s="61"/>
      <c r="AA79" s="57">
        <v>0.05</v>
      </c>
      <c r="AB79" s="61"/>
      <c r="AC79" s="57">
        <v>0.05</v>
      </c>
      <c r="AD79" s="61"/>
      <c r="AE79" s="57">
        <v>0.1</v>
      </c>
      <c r="AF79" s="61"/>
      <c r="AG79" s="57">
        <v>1.0000000000000002</v>
      </c>
      <c r="AH79" s="31">
        <v>45323</v>
      </c>
      <c r="AI79" s="39">
        <v>45657</v>
      </c>
      <c r="AJ79" s="61" t="s">
        <v>69</v>
      </c>
      <c r="AK79" s="33" t="s">
        <v>62</v>
      </c>
      <c r="AL79" s="32" t="s">
        <v>43</v>
      </c>
      <c r="AM79" s="32" t="s">
        <v>63</v>
      </c>
      <c r="AN79" s="61" t="s">
        <v>64</v>
      </c>
      <c r="AO79" s="162"/>
    </row>
    <row r="80" spans="1:41" ht="75" x14ac:dyDescent="0.25">
      <c r="A80" s="101" t="s">
        <v>38</v>
      </c>
      <c r="B80" s="113" t="s">
        <v>39</v>
      </c>
      <c r="C80" s="102">
        <v>423</v>
      </c>
      <c r="D80" s="364"/>
      <c r="E80" s="424"/>
      <c r="F80" s="214" t="s">
        <v>666</v>
      </c>
      <c r="G80" s="214" t="s">
        <v>68</v>
      </c>
      <c r="H80" s="116">
        <v>0.15</v>
      </c>
      <c r="I80" s="112"/>
      <c r="J80" s="113"/>
      <c r="K80" s="116">
        <v>0.05</v>
      </c>
      <c r="L80" s="117"/>
      <c r="M80" s="116">
        <v>0.05</v>
      </c>
      <c r="N80" s="117"/>
      <c r="O80" s="116">
        <v>0.05</v>
      </c>
      <c r="P80" s="117"/>
      <c r="Q80" s="116">
        <v>0.5</v>
      </c>
      <c r="R80" s="117"/>
      <c r="S80" s="116">
        <v>0.35</v>
      </c>
      <c r="T80" s="113"/>
      <c r="U80" s="112"/>
      <c r="V80" s="113"/>
      <c r="W80" s="112"/>
      <c r="X80" s="113"/>
      <c r="Y80" s="112"/>
      <c r="Z80" s="113"/>
      <c r="AA80" s="112"/>
      <c r="AB80" s="113"/>
      <c r="AC80" s="112"/>
      <c r="AD80" s="113"/>
      <c r="AE80" s="112"/>
      <c r="AF80" s="113"/>
      <c r="AG80" s="112">
        <f>SUM(I80:AF80)</f>
        <v>1</v>
      </c>
      <c r="AH80" s="128">
        <v>45323</v>
      </c>
      <c r="AI80" s="118">
        <v>45473</v>
      </c>
      <c r="AJ80" s="113" t="s">
        <v>69</v>
      </c>
      <c r="AK80" s="214" t="s">
        <v>62</v>
      </c>
      <c r="AL80" s="104" t="s">
        <v>43</v>
      </c>
      <c r="AM80" s="104" t="s">
        <v>63</v>
      </c>
      <c r="AN80" s="113" t="s">
        <v>64</v>
      </c>
      <c r="AO80" s="113" t="s">
        <v>743</v>
      </c>
    </row>
    <row r="81" spans="1:41" ht="60" x14ac:dyDescent="0.25">
      <c r="A81" s="3" t="s">
        <v>38</v>
      </c>
      <c r="B81" s="61" t="s">
        <v>39</v>
      </c>
      <c r="C81" s="1">
        <v>423</v>
      </c>
      <c r="D81" s="358"/>
      <c r="E81" s="424"/>
      <c r="F81" s="33" t="s">
        <v>666</v>
      </c>
      <c r="G81" s="33" t="s">
        <v>70</v>
      </c>
      <c r="H81" s="57">
        <v>0.11</v>
      </c>
      <c r="I81" s="60"/>
      <c r="J81" s="60"/>
      <c r="K81" s="60"/>
      <c r="L81" s="60"/>
      <c r="M81" s="60"/>
      <c r="N81" s="60"/>
      <c r="O81" s="60">
        <v>0.05</v>
      </c>
      <c r="P81" s="60"/>
      <c r="Q81" s="60">
        <v>0.2</v>
      </c>
      <c r="R81" s="60"/>
      <c r="S81" s="60">
        <v>0.05</v>
      </c>
      <c r="T81" s="60"/>
      <c r="U81" s="60">
        <v>0.05</v>
      </c>
      <c r="V81" s="60"/>
      <c r="W81" s="60">
        <v>0.2</v>
      </c>
      <c r="X81" s="60"/>
      <c r="Y81" s="60">
        <v>0.2</v>
      </c>
      <c r="Z81" s="60"/>
      <c r="AA81" s="60">
        <v>0.05</v>
      </c>
      <c r="AB81" s="60"/>
      <c r="AC81" s="60">
        <v>0.1</v>
      </c>
      <c r="AD81" s="60"/>
      <c r="AE81" s="60">
        <v>0.1</v>
      </c>
      <c r="AF81" s="60"/>
      <c r="AG81" s="57">
        <v>1</v>
      </c>
      <c r="AH81" s="39">
        <v>45383</v>
      </c>
      <c r="AI81" s="39">
        <v>45657</v>
      </c>
      <c r="AJ81" s="61" t="s">
        <v>71</v>
      </c>
      <c r="AK81" s="33" t="s">
        <v>62</v>
      </c>
      <c r="AL81" s="32" t="s">
        <v>43</v>
      </c>
      <c r="AM81" s="32" t="s">
        <v>63</v>
      </c>
      <c r="AN81" s="61" t="s">
        <v>64</v>
      </c>
      <c r="AO81" s="162"/>
    </row>
    <row r="82" spans="1:41" ht="90" x14ac:dyDescent="0.25">
      <c r="A82" s="119" t="s">
        <v>38</v>
      </c>
      <c r="B82" s="113" t="s">
        <v>39</v>
      </c>
      <c r="C82" s="102">
        <v>423</v>
      </c>
      <c r="D82" s="358"/>
      <c r="E82" s="424"/>
      <c r="F82" s="214" t="s">
        <v>666</v>
      </c>
      <c r="G82" s="214" t="s">
        <v>747</v>
      </c>
      <c r="H82" s="116">
        <v>0.15</v>
      </c>
      <c r="I82" s="127"/>
      <c r="J82" s="127"/>
      <c r="K82" s="127"/>
      <c r="L82" s="127"/>
      <c r="M82" s="127"/>
      <c r="N82" s="127"/>
      <c r="O82" s="130">
        <v>0.33</v>
      </c>
      <c r="P82" s="130"/>
      <c r="Q82" s="130">
        <v>0.33</v>
      </c>
      <c r="R82" s="130"/>
      <c r="S82" s="130">
        <v>0.34</v>
      </c>
      <c r="T82" s="127"/>
      <c r="U82" s="127"/>
      <c r="V82" s="127"/>
      <c r="W82" s="127"/>
      <c r="X82" s="127"/>
      <c r="Y82" s="127"/>
      <c r="Z82" s="127"/>
      <c r="AA82" s="127"/>
      <c r="AB82" s="127"/>
      <c r="AC82" s="127"/>
      <c r="AD82" s="127"/>
      <c r="AE82" s="127"/>
      <c r="AF82" s="127"/>
      <c r="AG82" s="112">
        <f>SUM(I82:AF82)</f>
        <v>1</v>
      </c>
      <c r="AH82" s="114">
        <v>45383</v>
      </c>
      <c r="AI82" s="118">
        <v>45473</v>
      </c>
      <c r="AJ82" s="113" t="s">
        <v>746</v>
      </c>
      <c r="AK82" s="214" t="s">
        <v>62</v>
      </c>
      <c r="AL82" s="104" t="s">
        <v>43</v>
      </c>
      <c r="AM82" s="104" t="s">
        <v>63</v>
      </c>
      <c r="AN82" s="113" t="s">
        <v>64</v>
      </c>
      <c r="AO82" s="113" t="s">
        <v>754</v>
      </c>
    </row>
    <row r="83" spans="1:41" ht="60" x14ac:dyDescent="0.25">
      <c r="A83" s="3" t="s">
        <v>38</v>
      </c>
      <c r="B83" s="61" t="s">
        <v>39</v>
      </c>
      <c r="C83" s="1">
        <v>423</v>
      </c>
      <c r="D83" s="358"/>
      <c r="E83" s="424"/>
      <c r="F83" s="33" t="s">
        <v>666</v>
      </c>
      <c r="G83" s="33" t="s">
        <v>72</v>
      </c>
      <c r="H83" s="57">
        <v>0.11</v>
      </c>
      <c r="I83" s="60"/>
      <c r="J83" s="60"/>
      <c r="K83" s="60"/>
      <c r="L83" s="60"/>
      <c r="M83" s="60"/>
      <c r="N83" s="60"/>
      <c r="O83" s="60"/>
      <c r="P83" s="60"/>
      <c r="Q83" s="60">
        <v>0.25</v>
      </c>
      <c r="R83" s="60"/>
      <c r="S83" s="60">
        <v>0.25</v>
      </c>
      <c r="T83" s="60"/>
      <c r="U83" s="60">
        <v>0.5</v>
      </c>
      <c r="V83" s="60"/>
      <c r="W83" s="60"/>
      <c r="X83" s="60"/>
      <c r="Y83" s="60"/>
      <c r="Z83" s="60"/>
      <c r="AA83" s="60"/>
      <c r="AB83" s="60"/>
      <c r="AC83" s="60"/>
      <c r="AD83" s="60"/>
      <c r="AE83" s="60"/>
      <c r="AF83" s="60"/>
      <c r="AG83" s="57">
        <v>1</v>
      </c>
      <c r="AH83" s="39">
        <v>45413</v>
      </c>
      <c r="AI83" s="39">
        <v>45504</v>
      </c>
      <c r="AJ83" s="61" t="s">
        <v>73</v>
      </c>
      <c r="AK83" s="33" t="s">
        <v>62</v>
      </c>
      <c r="AL83" s="32" t="s">
        <v>43</v>
      </c>
      <c r="AM83" s="32" t="s">
        <v>63</v>
      </c>
      <c r="AN83" s="61" t="s">
        <v>64</v>
      </c>
      <c r="AO83" s="162"/>
    </row>
    <row r="84" spans="1:41" ht="90" x14ac:dyDescent="0.25">
      <c r="A84" s="119" t="s">
        <v>38</v>
      </c>
      <c r="B84" s="113" t="s">
        <v>39</v>
      </c>
      <c r="C84" s="102">
        <v>423</v>
      </c>
      <c r="D84" s="358"/>
      <c r="E84" s="424"/>
      <c r="F84" s="215" t="s">
        <v>755</v>
      </c>
      <c r="G84" s="214" t="s">
        <v>756</v>
      </c>
      <c r="H84" s="112"/>
      <c r="I84" s="127"/>
      <c r="J84" s="127"/>
      <c r="K84" s="127"/>
      <c r="L84" s="127"/>
      <c r="M84" s="127"/>
      <c r="N84" s="127"/>
      <c r="O84" s="127"/>
      <c r="P84" s="127"/>
      <c r="Q84" s="127">
        <v>0.25</v>
      </c>
      <c r="R84" s="127"/>
      <c r="S84" s="127">
        <v>0.25</v>
      </c>
      <c r="T84" s="127"/>
      <c r="U84" s="127">
        <v>0.5</v>
      </c>
      <c r="V84" s="127"/>
      <c r="W84" s="127"/>
      <c r="X84" s="127"/>
      <c r="Y84" s="127"/>
      <c r="Z84" s="127"/>
      <c r="AA84" s="127"/>
      <c r="AB84" s="127"/>
      <c r="AC84" s="127"/>
      <c r="AD84" s="127"/>
      <c r="AE84" s="127"/>
      <c r="AF84" s="127"/>
      <c r="AG84" s="112">
        <v>1</v>
      </c>
      <c r="AH84" s="114">
        <v>45413</v>
      </c>
      <c r="AI84" s="114">
        <v>45504</v>
      </c>
      <c r="AJ84" s="113" t="s">
        <v>73</v>
      </c>
      <c r="AK84" s="214" t="s">
        <v>62</v>
      </c>
      <c r="AL84" s="104" t="s">
        <v>43</v>
      </c>
      <c r="AM84" s="104" t="s">
        <v>63</v>
      </c>
      <c r="AN84" s="113" t="s">
        <v>64</v>
      </c>
      <c r="AO84" s="113" t="s">
        <v>757</v>
      </c>
    </row>
    <row r="85" spans="1:41" ht="60" x14ac:dyDescent="0.25">
      <c r="A85" s="3" t="s">
        <v>38</v>
      </c>
      <c r="B85" s="61" t="s">
        <v>39</v>
      </c>
      <c r="C85" s="1">
        <v>423</v>
      </c>
      <c r="D85" s="358"/>
      <c r="E85" s="424"/>
      <c r="F85" s="33" t="s">
        <v>666</v>
      </c>
      <c r="G85" s="33" t="s">
        <v>74</v>
      </c>
      <c r="H85" s="57">
        <v>0.11</v>
      </c>
      <c r="I85" s="60"/>
      <c r="J85" s="60"/>
      <c r="K85" s="60"/>
      <c r="L85" s="60"/>
      <c r="M85" s="60"/>
      <c r="N85" s="60"/>
      <c r="O85" s="60"/>
      <c r="P85" s="60"/>
      <c r="Q85" s="60">
        <v>0.05</v>
      </c>
      <c r="R85" s="60"/>
      <c r="S85" s="60">
        <v>0.05</v>
      </c>
      <c r="T85" s="60"/>
      <c r="U85" s="60">
        <v>0.05</v>
      </c>
      <c r="V85" s="60"/>
      <c r="W85" s="60">
        <v>0.3</v>
      </c>
      <c r="X85" s="60"/>
      <c r="Y85" s="60">
        <v>0.1</v>
      </c>
      <c r="Z85" s="60"/>
      <c r="AA85" s="60">
        <v>0.05</v>
      </c>
      <c r="AB85" s="60"/>
      <c r="AC85" s="60">
        <v>0.3</v>
      </c>
      <c r="AD85" s="60"/>
      <c r="AE85" s="60">
        <v>0.1</v>
      </c>
      <c r="AF85" s="60"/>
      <c r="AG85" s="57">
        <v>1.0000000000000002</v>
      </c>
      <c r="AH85" s="39">
        <v>45413</v>
      </c>
      <c r="AI85" s="39">
        <v>45657</v>
      </c>
      <c r="AJ85" s="61" t="s">
        <v>69</v>
      </c>
      <c r="AK85" s="33" t="s">
        <v>62</v>
      </c>
      <c r="AL85" s="32" t="s">
        <v>43</v>
      </c>
      <c r="AM85" s="32" t="s">
        <v>63</v>
      </c>
      <c r="AN85" s="61" t="s">
        <v>64</v>
      </c>
      <c r="AO85" s="162"/>
    </row>
    <row r="86" spans="1:41" ht="105" x14ac:dyDescent="0.25">
      <c r="A86" s="119" t="s">
        <v>38</v>
      </c>
      <c r="B86" s="113" t="s">
        <v>39</v>
      </c>
      <c r="C86" s="102">
        <v>423</v>
      </c>
      <c r="D86" s="358"/>
      <c r="E86" s="424"/>
      <c r="F86" s="214" t="s">
        <v>666</v>
      </c>
      <c r="G86" s="215" t="s">
        <v>750</v>
      </c>
      <c r="H86" s="116">
        <v>0.15</v>
      </c>
      <c r="I86" s="127"/>
      <c r="J86" s="127"/>
      <c r="K86" s="127"/>
      <c r="L86" s="127"/>
      <c r="M86" s="130">
        <v>0.2</v>
      </c>
      <c r="N86" s="130"/>
      <c r="O86" s="130">
        <v>0.8</v>
      </c>
      <c r="P86" s="127"/>
      <c r="Q86" s="127"/>
      <c r="R86" s="127"/>
      <c r="S86" s="127"/>
      <c r="T86" s="127"/>
      <c r="U86" s="127"/>
      <c r="V86" s="127"/>
      <c r="W86" s="127"/>
      <c r="X86" s="127"/>
      <c r="Y86" s="127"/>
      <c r="Z86" s="127"/>
      <c r="AA86" s="127"/>
      <c r="AB86" s="127"/>
      <c r="AC86" s="127"/>
      <c r="AD86" s="127"/>
      <c r="AE86" s="127"/>
      <c r="AF86" s="127"/>
      <c r="AG86" s="112">
        <f>SUM(I86:AF86)</f>
        <v>1</v>
      </c>
      <c r="AH86" s="118">
        <v>45352</v>
      </c>
      <c r="AI86" s="118">
        <v>45412</v>
      </c>
      <c r="AJ86" s="117" t="s">
        <v>751</v>
      </c>
      <c r="AK86" s="214" t="s">
        <v>62</v>
      </c>
      <c r="AL86" s="104" t="s">
        <v>43</v>
      </c>
      <c r="AM86" s="104" t="s">
        <v>63</v>
      </c>
      <c r="AN86" s="113" t="s">
        <v>64</v>
      </c>
      <c r="AO86" s="113" t="s">
        <v>752</v>
      </c>
    </row>
    <row r="87" spans="1:41" ht="60" x14ac:dyDescent="0.25">
      <c r="A87" s="3" t="s">
        <v>38</v>
      </c>
      <c r="B87" s="61" t="s">
        <v>39</v>
      </c>
      <c r="C87" s="1">
        <v>423</v>
      </c>
      <c r="D87" s="368"/>
      <c r="E87" s="425"/>
      <c r="F87" s="33" t="s">
        <v>666</v>
      </c>
      <c r="G87" s="33" t="s">
        <v>75</v>
      </c>
      <c r="H87" s="57">
        <v>0.11</v>
      </c>
      <c r="I87" s="60"/>
      <c r="J87" s="60"/>
      <c r="K87" s="60"/>
      <c r="L87" s="60"/>
      <c r="M87" s="60"/>
      <c r="N87" s="60"/>
      <c r="O87" s="60">
        <v>0.1</v>
      </c>
      <c r="P87" s="60"/>
      <c r="Q87" s="60">
        <v>0.1</v>
      </c>
      <c r="R87" s="60"/>
      <c r="S87" s="60">
        <v>0.1</v>
      </c>
      <c r="T87" s="60"/>
      <c r="U87" s="60">
        <v>0.1</v>
      </c>
      <c r="V87" s="60"/>
      <c r="W87" s="60">
        <v>0.2</v>
      </c>
      <c r="X87" s="60"/>
      <c r="Y87" s="60">
        <v>0.2</v>
      </c>
      <c r="Z87" s="60"/>
      <c r="AA87" s="60">
        <v>0.2</v>
      </c>
      <c r="AB87" s="60"/>
      <c r="AC87" s="60"/>
      <c r="AD87" s="60"/>
      <c r="AE87" s="60"/>
      <c r="AF87" s="60"/>
      <c r="AG87" s="57">
        <v>1</v>
      </c>
      <c r="AH87" s="39">
        <v>45383</v>
      </c>
      <c r="AI87" s="39">
        <v>45596</v>
      </c>
      <c r="AJ87" s="61" t="s">
        <v>76</v>
      </c>
      <c r="AK87" s="33" t="s">
        <v>62</v>
      </c>
      <c r="AL87" s="32" t="s">
        <v>43</v>
      </c>
      <c r="AM87" s="32" t="s">
        <v>63</v>
      </c>
      <c r="AN87" s="61" t="s">
        <v>64</v>
      </c>
      <c r="AO87" s="162"/>
    </row>
    <row r="88" spans="1:41" ht="120" x14ac:dyDescent="0.25">
      <c r="A88" s="119" t="s">
        <v>38</v>
      </c>
      <c r="B88" s="113" t="s">
        <v>39</v>
      </c>
      <c r="C88" s="102">
        <v>423</v>
      </c>
      <c r="D88" s="156"/>
      <c r="E88" s="160"/>
      <c r="F88" s="214" t="s">
        <v>666</v>
      </c>
      <c r="G88" s="215" t="s">
        <v>748</v>
      </c>
      <c r="H88" s="116">
        <v>0.15</v>
      </c>
      <c r="I88" s="127"/>
      <c r="J88" s="127"/>
      <c r="K88" s="127"/>
      <c r="L88" s="127"/>
      <c r="M88" s="130">
        <v>0.2</v>
      </c>
      <c r="N88" s="130"/>
      <c r="O88" s="130">
        <v>0.4</v>
      </c>
      <c r="P88" s="130"/>
      <c r="Q88" s="130">
        <v>0.4</v>
      </c>
      <c r="R88" s="127"/>
      <c r="S88" s="127"/>
      <c r="T88" s="127"/>
      <c r="U88" s="127"/>
      <c r="V88" s="127"/>
      <c r="W88" s="127"/>
      <c r="X88" s="127"/>
      <c r="Y88" s="127"/>
      <c r="Z88" s="127"/>
      <c r="AA88" s="127"/>
      <c r="AB88" s="127"/>
      <c r="AC88" s="127"/>
      <c r="AD88" s="127"/>
      <c r="AE88" s="127"/>
      <c r="AF88" s="127"/>
      <c r="AG88" s="112">
        <f>SUM(I88:AF88)</f>
        <v>1</v>
      </c>
      <c r="AH88" s="118">
        <v>45352</v>
      </c>
      <c r="AI88" s="118">
        <v>45442</v>
      </c>
      <c r="AJ88" s="117" t="s">
        <v>749</v>
      </c>
      <c r="AK88" s="214" t="s">
        <v>62</v>
      </c>
      <c r="AL88" s="104" t="s">
        <v>43</v>
      </c>
      <c r="AM88" s="104" t="s">
        <v>63</v>
      </c>
      <c r="AN88" s="113" t="s">
        <v>64</v>
      </c>
      <c r="AO88" s="113" t="s">
        <v>753</v>
      </c>
    </row>
    <row r="89" spans="1:41" ht="60" x14ac:dyDescent="0.25">
      <c r="A89" s="28" t="s">
        <v>38</v>
      </c>
      <c r="B89" s="1" t="s">
        <v>77</v>
      </c>
      <c r="C89" s="38">
        <v>526</v>
      </c>
      <c r="D89" s="371">
        <v>1</v>
      </c>
      <c r="E89" s="401">
        <v>2880500000</v>
      </c>
      <c r="F89" s="63" t="s">
        <v>667</v>
      </c>
      <c r="G89" s="32" t="s">
        <v>78</v>
      </c>
      <c r="H89" s="4">
        <v>0.2</v>
      </c>
      <c r="I89" s="4"/>
      <c r="J89" s="4"/>
      <c r="K89" s="4">
        <v>1</v>
      </c>
      <c r="L89" s="4"/>
      <c r="M89" s="4"/>
      <c r="N89" s="4"/>
      <c r="O89" s="4"/>
      <c r="P89" s="4"/>
      <c r="Q89" s="4"/>
      <c r="R89" s="4"/>
      <c r="S89" s="4"/>
      <c r="T89" s="4"/>
      <c r="U89" s="4"/>
      <c r="V89" s="4"/>
      <c r="W89" s="4"/>
      <c r="X89" s="4"/>
      <c r="Y89" s="4"/>
      <c r="Z89" s="4"/>
      <c r="AA89" s="4"/>
      <c r="AB89" s="4"/>
      <c r="AC89" s="4"/>
      <c r="AD89" s="4"/>
      <c r="AE89" s="4"/>
      <c r="AF89" s="4"/>
      <c r="AG89" s="4">
        <v>1</v>
      </c>
      <c r="AH89" s="31">
        <v>45323</v>
      </c>
      <c r="AI89" s="31">
        <v>45349</v>
      </c>
      <c r="AJ89" s="45" t="s">
        <v>79</v>
      </c>
      <c r="AK89" s="32" t="s">
        <v>80</v>
      </c>
      <c r="AL89" s="32" t="s">
        <v>43</v>
      </c>
      <c r="AM89" s="32" t="s">
        <v>43</v>
      </c>
      <c r="AN89" s="5" t="s">
        <v>81</v>
      </c>
      <c r="AO89" s="162"/>
    </row>
    <row r="90" spans="1:41" ht="60" x14ac:dyDescent="0.25">
      <c r="A90" s="28" t="s">
        <v>38</v>
      </c>
      <c r="B90" s="1" t="s">
        <v>77</v>
      </c>
      <c r="C90" s="38">
        <v>526</v>
      </c>
      <c r="D90" s="372"/>
      <c r="E90" s="401"/>
      <c r="F90" s="63" t="s">
        <v>667</v>
      </c>
      <c r="G90" s="32" t="s">
        <v>82</v>
      </c>
      <c r="H90" s="4">
        <v>0.4</v>
      </c>
      <c r="I90" s="4"/>
      <c r="J90" s="4"/>
      <c r="K90" s="4"/>
      <c r="L90" s="4"/>
      <c r="M90" s="4">
        <v>0.1</v>
      </c>
      <c r="N90" s="4"/>
      <c r="O90" s="4">
        <v>0.1</v>
      </c>
      <c r="P90" s="4"/>
      <c r="Q90" s="4">
        <v>0.1</v>
      </c>
      <c r="R90" s="4"/>
      <c r="S90" s="4">
        <v>0.1</v>
      </c>
      <c r="T90" s="4"/>
      <c r="U90" s="4">
        <v>0.1</v>
      </c>
      <c r="V90" s="4"/>
      <c r="W90" s="4">
        <v>0.1</v>
      </c>
      <c r="X90" s="4"/>
      <c r="Y90" s="4">
        <v>0.1</v>
      </c>
      <c r="Z90" s="4"/>
      <c r="AA90" s="4">
        <v>0.1</v>
      </c>
      <c r="AB90" s="4"/>
      <c r="AC90" s="4">
        <v>0.1</v>
      </c>
      <c r="AD90" s="4"/>
      <c r="AE90" s="4">
        <v>0.1</v>
      </c>
      <c r="AF90" s="4"/>
      <c r="AG90" s="4">
        <v>0.99999999999999989</v>
      </c>
      <c r="AH90" s="31">
        <v>45352</v>
      </c>
      <c r="AI90" s="31">
        <v>45657</v>
      </c>
      <c r="AJ90" s="45" t="s">
        <v>83</v>
      </c>
      <c r="AK90" s="32" t="s">
        <v>80</v>
      </c>
      <c r="AL90" s="32" t="s">
        <v>43</v>
      </c>
      <c r="AM90" s="32" t="s">
        <v>43</v>
      </c>
      <c r="AN90" s="5" t="s">
        <v>81</v>
      </c>
      <c r="AO90" s="162"/>
    </row>
    <row r="91" spans="1:41" ht="104.45" customHeight="1" x14ac:dyDescent="0.25">
      <c r="A91" s="101" t="s">
        <v>38</v>
      </c>
      <c r="B91" s="102" t="s">
        <v>77</v>
      </c>
      <c r="C91" s="111">
        <v>526</v>
      </c>
      <c r="D91" s="372"/>
      <c r="E91" s="401"/>
      <c r="F91" s="104" t="s">
        <v>667</v>
      </c>
      <c r="G91" s="104" t="s">
        <v>738</v>
      </c>
      <c r="H91" s="106">
        <v>0.4</v>
      </c>
      <c r="I91" s="106"/>
      <c r="J91" s="106"/>
      <c r="K91" s="106"/>
      <c r="L91" s="106"/>
      <c r="M91" s="109">
        <v>0.25</v>
      </c>
      <c r="N91" s="106"/>
      <c r="O91" s="109">
        <v>0.25</v>
      </c>
      <c r="P91" s="106"/>
      <c r="Q91" s="109">
        <v>0.25</v>
      </c>
      <c r="R91" s="106"/>
      <c r="S91" s="109">
        <v>0.25</v>
      </c>
      <c r="T91" s="106"/>
      <c r="U91" s="106"/>
      <c r="V91" s="106"/>
      <c r="W91" s="106"/>
      <c r="X91" s="106"/>
      <c r="Y91" s="106"/>
      <c r="Z91" s="106"/>
      <c r="AA91" s="106"/>
      <c r="AB91" s="106"/>
      <c r="AC91" s="106"/>
      <c r="AD91" s="106"/>
      <c r="AE91" s="106"/>
      <c r="AF91" s="106"/>
      <c r="AG91" s="106">
        <v>0.99999999999999989</v>
      </c>
      <c r="AH91" s="128">
        <v>45352</v>
      </c>
      <c r="AI91" s="110">
        <v>45473</v>
      </c>
      <c r="AJ91" s="129" t="s">
        <v>83</v>
      </c>
      <c r="AK91" s="104" t="s">
        <v>80</v>
      </c>
      <c r="AL91" s="104" t="s">
        <v>43</v>
      </c>
      <c r="AM91" s="104" t="s">
        <v>43</v>
      </c>
      <c r="AN91" s="108" t="s">
        <v>81</v>
      </c>
      <c r="AO91" s="108" t="s">
        <v>743</v>
      </c>
    </row>
    <row r="92" spans="1:41" ht="75" customHeight="1" x14ac:dyDescent="0.25">
      <c r="A92" s="28" t="s">
        <v>38</v>
      </c>
      <c r="B92" s="1" t="s">
        <v>77</v>
      </c>
      <c r="C92" s="38">
        <v>526</v>
      </c>
      <c r="D92" s="372"/>
      <c r="E92" s="401"/>
      <c r="F92" s="63" t="s">
        <v>667</v>
      </c>
      <c r="G92" s="32" t="s">
        <v>84</v>
      </c>
      <c r="H92" s="4">
        <v>0.2</v>
      </c>
      <c r="I92" s="4"/>
      <c r="J92" s="4"/>
      <c r="K92" s="4"/>
      <c r="L92" s="4"/>
      <c r="M92" s="4"/>
      <c r="N92" s="4"/>
      <c r="O92" s="4">
        <v>0.25</v>
      </c>
      <c r="P92" s="4"/>
      <c r="Q92" s="4"/>
      <c r="R92" s="4"/>
      <c r="S92" s="4"/>
      <c r="T92" s="4"/>
      <c r="U92" s="4">
        <v>0.25</v>
      </c>
      <c r="V92" s="4"/>
      <c r="W92" s="4"/>
      <c r="X92" s="4"/>
      <c r="Y92" s="4"/>
      <c r="Z92" s="4"/>
      <c r="AA92" s="4">
        <v>0.25</v>
      </c>
      <c r="AB92" s="4"/>
      <c r="AC92" s="4"/>
      <c r="AD92" s="4"/>
      <c r="AE92" s="4">
        <v>0.25</v>
      </c>
      <c r="AF92" s="4"/>
      <c r="AG92" s="4">
        <v>1</v>
      </c>
      <c r="AH92" s="31">
        <v>45383</v>
      </c>
      <c r="AI92" s="31">
        <v>45657</v>
      </c>
      <c r="AJ92" s="45" t="s">
        <v>85</v>
      </c>
      <c r="AK92" s="32" t="s">
        <v>80</v>
      </c>
      <c r="AL92" s="32" t="s">
        <v>43</v>
      </c>
      <c r="AM92" s="32" t="s">
        <v>43</v>
      </c>
      <c r="AN92" s="5" t="s">
        <v>81</v>
      </c>
      <c r="AO92" s="162"/>
    </row>
    <row r="93" spans="1:41" ht="75" x14ac:dyDescent="0.25">
      <c r="A93" s="101" t="s">
        <v>38</v>
      </c>
      <c r="B93" s="102" t="s">
        <v>77</v>
      </c>
      <c r="C93" s="111">
        <v>526</v>
      </c>
      <c r="D93" s="372"/>
      <c r="E93" s="401"/>
      <c r="F93" s="104" t="s">
        <v>667</v>
      </c>
      <c r="G93" s="104" t="s">
        <v>84</v>
      </c>
      <c r="H93" s="106">
        <v>0.2</v>
      </c>
      <c r="I93" s="106"/>
      <c r="J93" s="106"/>
      <c r="K93" s="106"/>
      <c r="L93" s="106"/>
      <c r="M93" s="106"/>
      <c r="N93" s="106"/>
      <c r="O93" s="109">
        <v>0.5</v>
      </c>
      <c r="P93" s="106"/>
      <c r="Q93" s="106"/>
      <c r="R93" s="106"/>
      <c r="S93" s="109">
        <v>0.5</v>
      </c>
      <c r="T93" s="106"/>
      <c r="U93" s="267"/>
      <c r="V93" s="106"/>
      <c r="W93" s="106"/>
      <c r="X93" s="106"/>
      <c r="Y93" s="106"/>
      <c r="Z93" s="106"/>
      <c r="AA93" s="106"/>
      <c r="AB93" s="106"/>
      <c r="AC93" s="106"/>
      <c r="AD93" s="106"/>
      <c r="AE93" s="106"/>
      <c r="AF93" s="106"/>
      <c r="AG93" s="106">
        <v>1</v>
      </c>
      <c r="AH93" s="128">
        <v>45383</v>
      </c>
      <c r="AI93" s="110">
        <v>45473</v>
      </c>
      <c r="AJ93" s="129" t="s">
        <v>85</v>
      </c>
      <c r="AK93" s="104" t="s">
        <v>80</v>
      </c>
      <c r="AL93" s="104" t="s">
        <v>43</v>
      </c>
      <c r="AM93" s="104" t="s">
        <v>43</v>
      </c>
      <c r="AN93" s="108" t="s">
        <v>81</v>
      </c>
      <c r="AO93" s="108" t="s">
        <v>743</v>
      </c>
    </row>
    <row r="94" spans="1:41" ht="86.45" customHeight="1" x14ac:dyDescent="0.25">
      <c r="A94" s="28" t="s">
        <v>38</v>
      </c>
      <c r="B94" s="1" t="s">
        <v>77</v>
      </c>
      <c r="C94" s="38">
        <v>526</v>
      </c>
      <c r="D94" s="372"/>
      <c r="E94" s="401"/>
      <c r="F94" s="63" t="s">
        <v>667</v>
      </c>
      <c r="G94" s="32" t="s">
        <v>86</v>
      </c>
      <c r="H94" s="4">
        <v>0.2</v>
      </c>
      <c r="I94" s="4"/>
      <c r="J94" s="4"/>
      <c r="K94" s="4"/>
      <c r="L94" s="4"/>
      <c r="M94" s="4"/>
      <c r="N94" s="4"/>
      <c r="O94" s="4"/>
      <c r="P94" s="4"/>
      <c r="Q94" s="4"/>
      <c r="R94" s="4"/>
      <c r="S94" s="4"/>
      <c r="T94" s="4"/>
      <c r="U94" s="4">
        <v>0.5</v>
      </c>
      <c r="V94" s="4"/>
      <c r="W94" s="4"/>
      <c r="X94" s="4"/>
      <c r="Y94" s="4"/>
      <c r="Z94" s="4"/>
      <c r="AA94" s="4"/>
      <c r="AB94" s="4"/>
      <c r="AC94" s="4"/>
      <c r="AD94" s="4"/>
      <c r="AE94" s="4">
        <v>0.5</v>
      </c>
      <c r="AF94" s="4"/>
      <c r="AG94" s="4">
        <v>1</v>
      </c>
      <c r="AH94" s="31">
        <v>45474</v>
      </c>
      <c r="AI94" s="31">
        <v>45657</v>
      </c>
      <c r="AJ94" s="45" t="s">
        <v>87</v>
      </c>
      <c r="AK94" s="32" t="s">
        <v>80</v>
      </c>
      <c r="AL94" s="32" t="s">
        <v>43</v>
      </c>
      <c r="AM94" s="32" t="s">
        <v>43</v>
      </c>
      <c r="AN94" s="5" t="s">
        <v>81</v>
      </c>
      <c r="AO94" s="162"/>
    </row>
    <row r="95" spans="1:41" ht="75" x14ac:dyDescent="0.25">
      <c r="A95" s="101" t="s">
        <v>38</v>
      </c>
      <c r="B95" s="102" t="s">
        <v>77</v>
      </c>
      <c r="C95" s="111">
        <v>526</v>
      </c>
      <c r="D95" s="372"/>
      <c r="E95" s="360"/>
      <c r="F95" s="104" t="s">
        <v>667</v>
      </c>
      <c r="G95" s="104" t="s">
        <v>86</v>
      </c>
      <c r="H95" s="106">
        <v>0.2</v>
      </c>
      <c r="I95" s="106"/>
      <c r="J95" s="106"/>
      <c r="K95" s="106"/>
      <c r="L95" s="106"/>
      <c r="M95" s="106"/>
      <c r="N95" s="106"/>
      <c r="O95" s="106"/>
      <c r="P95" s="106"/>
      <c r="Q95" s="106"/>
      <c r="R95" s="106"/>
      <c r="S95" s="109">
        <v>1</v>
      </c>
      <c r="T95" s="106"/>
      <c r="U95" s="164"/>
      <c r="V95" s="106"/>
      <c r="W95" s="106"/>
      <c r="X95" s="106"/>
      <c r="Y95" s="106"/>
      <c r="Z95" s="106"/>
      <c r="AA95" s="106"/>
      <c r="AB95" s="106"/>
      <c r="AC95" s="106"/>
      <c r="AD95" s="106"/>
      <c r="AE95" s="106"/>
      <c r="AF95" s="106"/>
      <c r="AG95" s="106">
        <v>1</v>
      </c>
      <c r="AH95" s="110">
        <v>45444</v>
      </c>
      <c r="AI95" s="110">
        <v>45473</v>
      </c>
      <c r="AJ95" s="129" t="s">
        <v>87</v>
      </c>
      <c r="AK95" s="104" t="s">
        <v>80</v>
      </c>
      <c r="AL95" s="104" t="s">
        <v>43</v>
      </c>
      <c r="AM95" s="104" t="s">
        <v>43</v>
      </c>
      <c r="AN95" s="108" t="s">
        <v>81</v>
      </c>
      <c r="AO95" s="108" t="s">
        <v>743</v>
      </c>
    </row>
    <row r="96" spans="1:41" ht="75" x14ac:dyDescent="0.25">
      <c r="A96" s="28" t="s">
        <v>38</v>
      </c>
      <c r="B96" s="1" t="s">
        <v>77</v>
      </c>
      <c r="C96" s="38">
        <v>526</v>
      </c>
      <c r="D96" s="372"/>
      <c r="E96" s="360"/>
      <c r="F96" s="32" t="s">
        <v>667</v>
      </c>
      <c r="G96" s="32" t="s">
        <v>88</v>
      </c>
      <c r="H96" s="4">
        <v>0.1</v>
      </c>
      <c r="I96" s="61"/>
      <c r="J96" s="61"/>
      <c r="K96" s="61"/>
      <c r="L96" s="61"/>
      <c r="M96" s="61"/>
      <c r="N96" s="61"/>
      <c r="O96" s="61"/>
      <c r="P96" s="61"/>
      <c r="Q96" s="61"/>
      <c r="R96" s="61"/>
      <c r="S96" s="61"/>
      <c r="T96" s="61"/>
      <c r="U96" s="57">
        <v>0.5</v>
      </c>
      <c r="V96" s="61"/>
      <c r="W96" s="61"/>
      <c r="X96" s="61"/>
      <c r="Y96" s="61"/>
      <c r="Z96" s="61"/>
      <c r="AA96" s="61"/>
      <c r="AB96" s="61"/>
      <c r="AC96" s="61"/>
      <c r="AD96" s="61"/>
      <c r="AE96" s="57">
        <v>0.5</v>
      </c>
      <c r="AF96" s="61"/>
      <c r="AG96" s="4">
        <v>1</v>
      </c>
      <c r="AH96" s="39">
        <v>45474</v>
      </c>
      <c r="AI96" s="39">
        <v>45657</v>
      </c>
      <c r="AJ96" s="45" t="s">
        <v>89</v>
      </c>
      <c r="AK96" s="32" t="s">
        <v>90</v>
      </c>
      <c r="AL96" s="32" t="s">
        <v>43</v>
      </c>
      <c r="AM96" s="32" t="s">
        <v>43</v>
      </c>
      <c r="AN96" s="5" t="s">
        <v>81</v>
      </c>
      <c r="AO96" s="266"/>
    </row>
    <row r="97" spans="1:41" ht="122.45" customHeight="1" x14ac:dyDescent="0.25">
      <c r="A97" s="28" t="s">
        <v>38</v>
      </c>
      <c r="B97" s="1" t="s">
        <v>77</v>
      </c>
      <c r="C97" s="38">
        <v>526</v>
      </c>
      <c r="D97" s="372"/>
      <c r="E97" s="360"/>
      <c r="F97" s="132" t="s">
        <v>817</v>
      </c>
      <c r="G97" s="104" t="s">
        <v>88</v>
      </c>
      <c r="H97" s="106">
        <v>0.1</v>
      </c>
      <c r="I97" s="113"/>
      <c r="J97" s="113"/>
      <c r="K97" s="113"/>
      <c r="L97" s="113"/>
      <c r="M97" s="113"/>
      <c r="N97" s="113"/>
      <c r="O97" s="113"/>
      <c r="P97" s="113"/>
      <c r="Q97" s="113"/>
      <c r="R97" s="113"/>
      <c r="S97" s="113"/>
      <c r="T97" s="113"/>
      <c r="U97" s="112">
        <v>0.5</v>
      </c>
      <c r="V97" s="113"/>
      <c r="W97" s="113"/>
      <c r="X97" s="113"/>
      <c r="Y97" s="113"/>
      <c r="Z97" s="113"/>
      <c r="AA97" s="113"/>
      <c r="AB97" s="113"/>
      <c r="AC97" s="113"/>
      <c r="AD97" s="113"/>
      <c r="AE97" s="112">
        <v>0.5</v>
      </c>
      <c r="AF97" s="113"/>
      <c r="AG97" s="106">
        <v>1</v>
      </c>
      <c r="AH97" s="114">
        <v>45474</v>
      </c>
      <c r="AI97" s="114">
        <v>45657</v>
      </c>
      <c r="AJ97" s="129" t="s">
        <v>89</v>
      </c>
      <c r="AK97" s="104" t="s">
        <v>90</v>
      </c>
      <c r="AL97" s="104" t="s">
        <v>43</v>
      </c>
      <c r="AM97" s="104" t="s">
        <v>43</v>
      </c>
      <c r="AN97" s="108" t="s">
        <v>81</v>
      </c>
      <c r="AO97" s="108" t="s">
        <v>818</v>
      </c>
    </row>
    <row r="98" spans="1:41" ht="75" x14ac:dyDescent="0.25">
      <c r="A98" s="28" t="s">
        <v>38</v>
      </c>
      <c r="B98" s="1" t="s">
        <v>77</v>
      </c>
      <c r="C98" s="1">
        <v>528</v>
      </c>
      <c r="D98" s="372"/>
      <c r="E98" s="360"/>
      <c r="F98" s="32" t="s">
        <v>667</v>
      </c>
      <c r="G98" s="32" t="s">
        <v>825</v>
      </c>
      <c r="H98" s="4">
        <v>0.1</v>
      </c>
      <c r="I98" s="61"/>
      <c r="J98" s="61"/>
      <c r="K98" s="61"/>
      <c r="L98" s="61"/>
      <c r="M98" s="57">
        <v>0.16</v>
      </c>
      <c r="N98" s="57"/>
      <c r="O98" s="57"/>
      <c r="P98" s="57"/>
      <c r="Q98" s="57">
        <v>0.16</v>
      </c>
      <c r="R98" s="57"/>
      <c r="S98" s="57"/>
      <c r="T98" s="57"/>
      <c r="U98" s="57">
        <v>0.16</v>
      </c>
      <c r="V98" s="57"/>
      <c r="W98" s="57"/>
      <c r="X98" s="57"/>
      <c r="Y98" s="57">
        <v>0.16</v>
      </c>
      <c r="Z98" s="57"/>
      <c r="AA98" s="57"/>
      <c r="AB98" s="57"/>
      <c r="AC98" s="57">
        <v>0.16</v>
      </c>
      <c r="AD98" s="57"/>
      <c r="AE98" s="57">
        <v>0.2</v>
      </c>
      <c r="AF98" s="61"/>
      <c r="AG98" s="4">
        <v>1</v>
      </c>
      <c r="AH98" s="39">
        <v>45352</v>
      </c>
      <c r="AI98" s="39">
        <v>45657</v>
      </c>
      <c r="AJ98" s="45" t="s">
        <v>92</v>
      </c>
      <c r="AK98" s="32" t="s">
        <v>90</v>
      </c>
      <c r="AL98" s="32" t="s">
        <v>43</v>
      </c>
      <c r="AM98" s="32" t="s">
        <v>43</v>
      </c>
      <c r="AN98" s="5" t="s">
        <v>81</v>
      </c>
      <c r="AO98" s="266"/>
    </row>
    <row r="99" spans="1:41" ht="130.15" customHeight="1" x14ac:dyDescent="0.25">
      <c r="A99" s="28" t="s">
        <v>38</v>
      </c>
      <c r="B99" s="1" t="s">
        <v>77</v>
      </c>
      <c r="C99" s="1">
        <v>528</v>
      </c>
      <c r="D99" s="372"/>
      <c r="E99" s="360"/>
      <c r="F99" s="104" t="s">
        <v>817</v>
      </c>
      <c r="G99" s="132" t="s">
        <v>843</v>
      </c>
      <c r="H99" s="106">
        <v>0.1</v>
      </c>
      <c r="I99" s="113"/>
      <c r="J99" s="113"/>
      <c r="K99" s="113"/>
      <c r="L99" s="113"/>
      <c r="M99" s="112">
        <v>0.16</v>
      </c>
      <c r="N99" s="112"/>
      <c r="O99" s="112"/>
      <c r="P99" s="112"/>
      <c r="Q99" s="112">
        <v>0.16</v>
      </c>
      <c r="R99" s="112"/>
      <c r="S99" s="112"/>
      <c r="T99" s="112"/>
      <c r="U99" s="112">
        <v>0.16</v>
      </c>
      <c r="V99" s="112"/>
      <c r="W99" s="112"/>
      <c r="X99" s="112"/>
      <c r="Y99" s="112">
        <v>0.16</v>
      </c>
      <c r="Z99" s="112"/>
      <c r="AA99" s="112"/>
      <c r="AB99" s="112"/>
      <c r="AC99" s="112">
        <v>0.16</v>
      </c>
      <c r="AD99" s="112"/>
      <c r="AE99" s="112">
        <v>0.2</v>
      </c>
      <c r="AF99" s="113"/>
      <c r="AG99" s="106">
        <v>1</v>
      </c>
      <c r="AH99" s="114">
        <v>45352</v>
      </c>
      <c r="AI99" s="114">
        <v>45657</v>
      </c>
      <c r="AJ99" s="129" t="s">
        <v>92</v>
      </c>
      <c r="AK99" s="104" t="s">
        <v>90</v>
      </c>
      <c r="AL99" s="104" t="s">
        <v>43</v>
      </c>
      <c r="AM99" s="104" t="s">
        <v>43</v>
      </c>
      <c r="AN99" s="108" t="s">
        <v>81</v>
      </c>
      <c r="AO99" s="108" t="s">
        <v>826</v>
      </c>
    </row>
    <row r="100" spans="1:41" ht="75" x14ac:dyDescent="0.25">
      <c r="A100" s="28" t="s">
        <v>38</v>
      </c>
      <c r="B100" s="1" t="s">
        <v>77</v>
      </c>
      <c r="C100" s="38">
        <v>526</v>
      </c>
      <c r="D100" s="372"/>
      <c r="E100" s="360"/>
      <c r="F100" s="32" t="s">
        <v>667</v>
      </c>
      <c r="G100" s="32" t="s">
        <v>827</v>
      </c>
      <c r="H100" s="4">
        <v>0.1</v>
      </c>
      <c r="I100" s="61"/>
      <c r="J100" s="61"/>
      <c r="K100" s="61"/>
      <c r="L100" s="61"/>
      <c r="M100" s="61"/>
      <c r="N100" s="61"/>
      <c r="O100" s="61"/>
      <c r="P100" s="61"/>
      <c r="Q100" s="61"/>
      <c r="R100" s="61"/>
      <c r="S100" s="61"/>
      <c r="T100" s="61"/>
      <c r="U100" s="57">
        <v>0.5</v>
      </c>
      <c r="V100" s="61"/>
      <c r="W100" s="61"/>
      <c r="X100" s="61"/>
      <c r="Y100" s="61"/>
      <c r="Z100" s="61"/>
      <c r="AA100" s="61"/>
      <c r="AB100" s="61"/>
      <c r="AC100" s="61"/>
      <c r="AD100" s="61"/>
      <c r="AE100" s="57">
        <v>0.5</v>
      </c>
      <c r="AF100" s="61"/>
      <c r="AG100" s="4">
        <v>1</v>
      </c>
      <c r="AH100" s="39">
        <v>45474</v>
      </c>
      <c r="AI100" s="39">
        <v>45657</v>
      </c>
      <c r="AJ100" s="45" t="s">
        <v>94</v>
      </c>
      <c r="AK100" s="32" t="s">
        <v>90</v>
      </c>
      <c r="AL100" s="32" t="s">
        <v>43</v>
      </c>
      <c r="AM100" s="32" t="s">
        <v>43</v>
      </c>
      <c r="AN100" s="5" t="s">
        <v>81</v>
      </c>
      <c r="AO100" s="266"/>
    </row>
    <row r="101" spans="1:41" ht="105" x14ac:dyDescent="0.25">
      <c r="A101" s="28" t="s">
        <v>38</v>
      </c>
      <c r="B101" s="1" t="s">
        <v>77</v>
      </c>
      <c r="C101" s="38">
        <v>526</v>
      </c>
      <c r="D101" s="372"/>
      <c r="E101" s="360"/>
      <c r="F101" s="104" t="s">
        <v>817</v>
      </c>
      <c r="G101" s="104" t="s">
        <v>827</v>
      </c>
      <c r="H101" s="106">
        <v>0.1</v>
      </c>
      <c r="I101" s="113"/>
      <c r="J101" s="113"/>
      <c r="K101" s="113"/>
      <c r="L101" s="113"/>
      <c r="M101" s="113"/>
      <c r="N101" s="113"/>
      <c r="O101" s="113"/>
      <c r="P101" s="113"/>
      <c r="Q101" s="113"/>
      <c r="R101" s="113"/>
      <c r="S101" s="113"/>
      <c r="T101" s="113"/>
      <c r="U101" s="112">
        <v>0.5</v>
      </c>
      <c r="V101" s="113"/>
      <c r="W101" s="113"/>
      <c r="X101" s="113"/>
      <c r="Y101" s="113"/>
      <c r="Z101" s="113"/>
      <c r="AA101" s="113"/>
      <c r="AB101" s="113"/>
      <c r="AC101" s="113"/>
      <c r="AD101" s="113"/>
      <c r="AE101" s="112">
        <v>0.5</v>
      </c>
      <c r="AF101" s="113"/>
      <c r="AG101" s="106">
        <v>1</v>
      </c>
      <c r="AH101" s="114">
        <v>45474</v>
      </c>
      <c r="AI101" s="114">
        <v>45657</v>
      </c>
      <c r="AJ101" s="129" t="s">
        <v>94</v>
      </c>
      <c r="AK101" s="104" t="s">
        <v>90</v>
      </c>
      <c r="AL101" s="104" t="s">
        <v>43</v>
      </c>
      <c r="AM101" s="104" t="s">
        <v>43</v>
      </c>
      <c r="AN101" s="108" t="s">
        <v>81</v>
      </c>
      <c r="AO101" s="108" t="s">
        <v>818</v>
      </c>
    </row>
    <row r="102" spans="1:41" ht="75" x14ac:dyDescent="0.25">
      <c r="A102" s="28" t="s">
        <v>38</v>
      </c>
      <c r="B102" s="1" t="s">
        <v>77</v>
      </c>
      <c r="C102" s="38">
        <v>526</v>
      </c>
      <c r="D102" s="372"/>
      <c r="E102" s="360"/>
      <c r="F102" s="32" t="s">
        <v>667</v>
      </c>
      <c r="G102" s="28" t="s">
        <v>95</v>
      </c>
      <c r="H102" s="4">
        <v>0.04</v>
      </c>
      <c r="I102" s="61"/>
      <c r="J102" s="61"/>
      <c r="K102" s="61"/>
      <c r="L102" s="61"/>
      <c r="M102" s="61"/>
      <c r="N102" s="61"/>
      <c r="O102" s="57">
        <v>0.25</v>
      </c>
      <c r="P102" s="61"/>
      <c r="Q102" s="61"/>
      <c r="R102" s="61"/>
      <c r="S102" s="61"/>
      <c r="T102" s="61"/>
      <c r="U102" s="57">
        <v>0.25</v>
      </c>
      <c r="V102" s="61"/>
      <c r="W102" s="61"/>
      <c r="X102" s="61"/>
      <c r="Y102" s="61"/>
      <c r="Z102" s="61"/>
      <c r="AA102" s="57">
        <v>0.25</v>
      </c>
      <c r="AB102" s="61"/>
      <c r="AC102" s="61"/>
      <c r="AD102" s="61"/>
      <c r="AE102" s="57">
        <v>0.25</v>
      </c>
      <c r="AF102" s="61"/>
      <c r="AG102" s="4">
        <v>1</v>
      </c>
      <c r="AH102" s="39">
        <v>45383</v>
      </c>
      <c r="AI102" s="39">
        <v>45657</v>
      </c>
      <c r="AJ102" s="4" t="s">
        <v>96</v>
      </c>
      <c r="AK102" s="32" t="s">
        <v>90</v>
      </c>
      <c r="AL102" s="32" t="s">
        <v>43</v>
      </c>
      <c r="AM102" s="32" t="s">
        <v>43</v>
      </c>
      <c r="AN102" s="5" t="s">
        <v>81</v>
      </c>
      <c r="AO102" s="266"/>
    </row>
    <row r="103" spans="1:41" ht="105" x14ac:dyDescent="0.25">
      <c r="A103" s="28" t="s">
        <v>38</v>
      </c>
      <c r="B103" s="1" t="s">
        <v>77</v>
      </c>
      <c r="C103" s="38">
        <v>526</v>
      </c>
      <c r="D103" s="372"/>
      <c r="E103" s="360"/>
      <c r="F103" s="104" t="s">
        <v>817</v>
      </c>
      <c r="G103" s="101" t="s">
        <v>95</v>
      </c>
      <c r="H103" s="106">
        <v>0.04</v>
      </c>
      <c r="I103" s="113"/>
      <c r="J103" s="113"/>
      <c r="K103" s="113"/>
      <c r="L103" s="113"/>
      <c r="M103" s="113"/>
      <c r="N103" s="113"/>
      <c r="O103" s="112">
        <v>0.25</v>
      </c>
      <c r="P103" s="113"/>
      <c r="Q103" s="113"/>
      <c r="R103" s="113"/>
      <c r="S103" s="113"/>
      <c r="T103" s="113"/>
      <c r="U103" s="112">
        <v>0.25</v>
      </c>
      <c r="V103" s="113"/>
      <c r="W103" s="113"/>
      <c r="X103" s="113"/>
      <c r="Y103" s="113"/>
      <c r="Z103" s="113"/>
      <c r="AA103" s="112">
        <v>0.25</v>
      </c>
      <c r="AB103" s="113"/>
      <c r="AC103" s="113"/>
      <c r="AD103" s="113"/>
      <c r="AE103" s="112">
        <v>0.25</v>
      </c>
      <c r="AF103" s="113"/>
      <c r="AG103" s="106">
        <v>1</v>
      </c>
      <c r="AH103" s="114">
        <v>45383</v>
      </c>
      <c r="AI103" s="114">
        <v>45657</v>
      </c>
      <c r="AJ103" s="106" t="s">
        <v>96</v>
      </c>
      <c r="AK103" s="104" t="s">
        <v>90</v>
      </c>
      <c r="AL103" s="104" t="s">
        <v>43</v>
      </c>
      <c r="AM103" s="104" t="s">
        <v>43</v>
      </c>
      <c r="AN103" s="108" t="s">
        <v>81</v>
      </c>
      <c r="AO103" s="108" t="s">
        <v>818</v>
      </c>
    </row>
    <row r="104" spans="1:41" ht="90" x14ac:dyDescent="0.25">
      <c r="A104" s="28" t="s">
        <v>38</v>
      </c>
      <c r="B104" s="1" t="s">
        <v>77</v>
      </c>
      <c r="C104" s="38">
        <v>526</v>
      </c>
      <c r="D104" s="400"/>
      <c r="E104" s="360"/>
      <c r="F104" s="32" t="s">
        <v>667</v>
      </c>
      <c r="G104" s="32" t="s">
        <v>97</v>
      </c>
      <c r="H104" s="4">
        <v>0.05</v>
      </c>
      <c r="I104" s="61"/>
      <c r="J104" s="61"/>
      <c r="K104" s="61"/>
      <c r="L104" s="61"/>
      <c r="M104" s="61"/>
      <c r="N104" s="61"/>
      <c r="O104" s="61"/>
      <c r="P104" s="61"/>
      <c r="Q104" s="57">
        <v>1</v>
      </c>
      <c r="R104" s="61"/>
      <c r="S104" s="57"/>
      <c r="T104" s="61"/>
      <c r="U104" s="61"/>
      <c r="V104" s="61"/>
      <c r="W104" s="61"/>
      <c r="X104" s="61"/>
      <c r="Y104" s="61"/>
      <c r="Z104" s="61"/>
      <c r="AA104" s="61"/>
      <c r="AB104" s="61"/>
      <c r="AC104" s="61"/>
      <c r="AD104" s="61"/>
      <c r="AE104" s="57"/>
      <c r="AF104" s="61"/>
      <c r="AG104" s="4">
        <v>1</v>
      </c>
      <c r="AH104" s="39">
        <v>45413</v>
      </c>
      <c r="AI104" s="39">
        <v>45443</v>
      </c>
      <c r="AJ104" s="45" t="s">
        <v>98</v>
      </c>
      <c r="AK104" s="28" t="s">
        <v>99</v>
      </c>
      <c r="AL104" s="32" t="s">
        <v>43</v>
      </c>
      <c r="AM104" s="32" t="s">
        <v>43</v>
      </c>
      <c r="AN104" s="5" t="s">
        <v>81</v>
      </c>
      <c r="AO104" s="266"/>
    </row>
    <row r="105" spans="1:41" ht="120" x14ac:dyDescent="0.25">
      <c r="A105" s="28" t="s">
        <v>38</v>
      </c>
      <c r="B105" s="1" t="s">
        <v>77</v>
      </c>
      <c r="C105" s="38">
        <v>526</v>
      </c>
      <c r="D105" s="400"/>
      <c r="E105" s="360"/>
      <c r="F105" s="104" t="s">
        <v>817</v>
      </c>
      <c r="G105" s="104" t="s">
        <v>97</v>
      </c>
      <c r="H105" s="106">
        <v>0.05</v>
      </c>
      <c r="I105" s="113"/>
      <c r="J105" s="113"/>
      <c r="K105" s="113"/>
      <c r="L105" s="113"/>
      <c r="M105" s="113"/>
      <c r="N105" s="113"/>
      <c r="O105" s="113"/>
      <c r="P105" s="113"/>
      <c r="Q105" s="112">
        <v>1</v>
      </c>
      <c r="R105" s="113"/>
      <c r="S105" s="112"/>
      <c r="T105" s="113"/>
      <c r="U105" s="113"/>
      <c r="V105" s="113"/>
      <c r="W105" s="113"/>
      <c r="X105" s="113"/>
      <c r="Y105" s="113"/>
      <c r="Z105" s="113"/>
      <c r="AA105" s="113"/>
      <c r="AB105" s="113"/>
      <c r="AC105" s="113"/>
      <c r="AD105" s="113"/>
      <c r="AE105" s="112"/>
      <c r="AF105" s="113"/>
      <c r="AG105" s="106">
        <v>1</v>
      </c>
      <c r="AH105" s="114">
        <v>45413</v>
      </c>
      <c r="AI105" s="114">
        <v>45443</v>
      </c>
      <c r="AJ105" s="129" t="s">
        <v>98</v>
      </c>
      <c r="AK105" s="101" t="s">
        <v>99</v>
      </c>
      <c r="AL105" s="104" t="s">
        <v>43</v>
      </c>
      <c r="AM105" s="104" t="s">
        <v>43</v>
      </c>
      <c r="AN105" s="108" t="s">
        <v>81</v>
      </c>
      <c r="AO105" s="108" t="s">
        <v>819</v>
      </c>
    </row>
    <row r="106" spans="1:41" ht="90" x14ac:dyDescent="0.25">
      <c r="A106" s="28" t="s">
        <v>38</v>
      </c>
      <c r="B106" s="1" t="s">
        <v>77</v>
      </c>
      <c r="C106" s="38">
        <v>526</v>
      </c>
      <c r="D106" s="400"/>
      <c r="E106" s="360"/>
      <c r="F106" s="32" t="s">
        <v>667</v>
      </c>
      <c r="G106" s="32" t="s">
        <v>100</v>
      </c>
      <c r="H106" s="4">
        <v>0.1</v>
      </c>
      <c r="I106" s="61"/>
      <c r="J106" s="61"/>
      <c r="K106" s="61"/>
      <c r="L106" s="61"/>
      <c r="M106" s="61"/>
      <c r="N106" s="61"/>
      <c r="O106" s="61"/>
      <c r="P106" s="61"/>
      <c r="Q106" s="61"/>
      <c r="R106" s="61"/>
      <c r="S106" s="61"/>
      <c r="T106" s="61"/>
      <c r="U106" s="61"/>
      <c r="V106" s="61"/>
      <c r="W106" s="61"/>
      <c r="X106" s="61"/>
      <c r="Y106" s="61"/>
      <c r="Z106" s="61"/>
      <c r="AA106" s="61"/>
      <c r="AB106" s="61"/>
      <c r="AC106" s="57">
        <v>1</v>
      </c>
      <c r="AD106" s="61"/>
      <c r="AE106" s="61"/>
      <c r="AF106" s="61"/>
      <c r="AG106" s="4">
        <v>1</v>
      </c>
      <c r="AH106" s="39">
        <v>45597</v>
      </c>
      <c r="AI106" s="39">
        <v>45626</v>
      </c>
      <c r="AJ106" s="45" t="s">
        <v>101</v>
      </c>
      <c r="AK106" s="28" t="s">
        <v>99</v>
      </c>
      <c r="AL106" s="32" t="s">
        <v>43</v>
      </c>
      <c r="AM106" s="32" t="s">
        <v>43</v>
      </c>
      <c r="AN106" s="5" t="s">
        <v>81</v>
      </c>
      <c r="AO106" s="266"/>
    </row>
    <row r="107" spans="1:41" ht="120" x14ac:dyDescent="0.25">
      <c r="A107" s="28" t="s">
        <v>38</v>
      </c>
      <c r="B107" s="1" t="s">
        <v>77</v>
      </c>
      <c r="C107" s="38">
        <v>526</v>
      </c>
      <c r="D107" s="400"/>
      <c r="E107" s="360"/>
      <c r="F107" s="104" t="s">
        <v>817</v>
      </c>
      <c r="G107" s="104" t="s">
        <v>100</v>
      </c>
      <c r="H107" s="106">
        <v>0.1</v>
      </c>
      <c r="I107" s="113"/>
      <c r="J107" s="113"/>
      <c r="K107" s="113"/>
      <c r="L107" s="113"/>
      <c r="M107" s="113"/>
      <c r="N107" s="113"/>
      <c r="O107" s="113"/>
      <c r="P107" s="113"/>
      <c r="Q107" s="113"/>
      <c r="R107" s="113"/>
      <c r="S107" s="113"/>
      <c r="T107" s="113"/>
      <c r="U107" s="113"/>
      <c r="V107" s="113"/>
      <c r="W107" s="113"/>
      <c r="X107" s="113"/>
      <c r="Y107" s="113"/>
      <c r="Z107" s="113"/>
      <c r="AA107" s="113"/>
      <c r="AB107" s="113"/>
      <c r="AC107" s="112">
        <v>1</v>
      </c>
      <c r="AD107" s="113"/>
      <c r="AE107" s="113"/>
      <c r="AF107" s="113"/>
      <c r="AG107" s="106">
        <v>1</v>
      </c>
      <c r="AH107" s="114">
        <v>45597</v>
      </c>
      <c r="AI107" s="114">
        <v>45626</v>
      </c>
      <c r="AJ107" s="129" t="s">
        <v>101</v>
      </c>
      <c r="AK107" s="101" t="s">
        <v>99</v>
      </c>
      <c r="AL107" s="104" t="s">
        <v>43</v>
      </c>
      <c r="AM107" s="104" t="s">
        <v>43</v>
      </c>
      <c r="AN107" s="108" t="s">
        <v>81</v>
      </c>
      <c r="AO107" s="108" t="s">
        <v>819</v>
      </c>
    </row>
    <row r="108" spans="1:41" ht="90" x14ac:dyDescent="0.25">
      <c r="A108" s="28" t="s">
        <v>38</v>
      </c>
      <c r="B108" s="1" t="s">
        <v>77</v>
      </c>
      <c r="C108" s="38">
        <v>526</v>
      </c>
      <c r="D108" s="400"/>
      <c r="E108" s="360"/>
      <c r="F108" s="32" t="s">
        <v>667</v>
      </c>
      <c r="G108" s="32" t="s">
        <v>828</v>
      </c>
      <c r="H108" s="4">
        <v>0.05</v>
      </c>
      <c r="I108" s="61"/>
      <c r="J108" s="61"/>
      <c r="K108" s="61"/>
      <c r="L108" s="61"/>
      <c r="M108" s="61"/>
      <c r="N108" s="61"/>
      <c r="O108" s="61"/>
      <c r="P108" s="61"/>
      <c r="Q108" s="61"/>
      <c r="R108" s="61"/>
      <c r="S108" s="57">
        <v>0.5</v>
      </c>
      <c r="T108" s="61"/>
      <c r="U108" s="61"/>
      <c r="V108" s="61"/>
      <c r="W108" s="61"/>
      <c r="X108" s="61"/>
      <c r="Y108" s="61"/>
      <c r="Z108" s="61"/>
      <c r="AA108" s="61"/>
      <c r="AB108" s="61"/>
      <c r="AC108" s="61"/>
      <c r="AD108" s="61"/>
      <c r="AE108" s="57">
        <v>0.5</v>
      </c>
      <c r="AF108" s="61"/>
      <c r="AG108" s="4">
        <v>1</v>
      </c>
      <c r="AH108" s="39">
        <v>45444</v>
      </c>
      <c r="AI108" s="39">
        <v>45657</v>
      </c>
      <c r="AJ108" s="45" t="s">
        <v>103</v>
      </c>
      <c r="AK108" s="28" t="s">
        <v>99</v>
      </c>
      <c r="AL108" s="32" t="s">
        <v>43</v>
      </c>
      <c r="AM108" s="32" t="s">
        <v>43</v>
      </c>
      <c r="AN108" s="5" t="s">
        <v>81</v>
      </c>
      <c r="AO108" s="266"/>
    </row>
    <row r="109" spans="1:41" ht="120" x14ac:dyDescent="0.25">
      <c r="A109" s="28" t="s">
        <v>38</v>
      </c>
      <c r="B109" s="1" t="s">
        <v>77</v>
      </c>
      <c r="C109" s="38">
        <v>526</v>
      </c>
      <c r="D109" s="400"/>
      <c r="E109" s="360"/>
      <c r="F109" s="104" t="s">
        <v>817</v>
      </c>
      <c r="G109" s="104" t="s">
        <v>828</v>
      </c>
      <c r="H109" s="106">
        <v>0.05</v>
      </c>
      <c r="I109" s="113"/>
      <c r="J109" s="113"/>
      <c r="K109" s="113"/>
      <c r="L109" s="113"/>
      <c r="M109" s="113"/>
      <c r="N109" s="113"/>
      <c r="O109" s="113"/>
      <c r="P109" s="113"/>
      <c r="Q109" s="113"/>
      <c r="R109" s="113"/>
      <c r="S109" s="112">
        <v>0.5</v>
      </c>
      <c r="T109" s="113"/>
      <c r="U109" s="113"/>
      <c r="V109" s="113"/>
      <c r="W109" s="113"/>
      <c r="X109" s="113"/>
      <c r="Y109" s="113"/>
      <c r="Z109" s="113"/>
      <c r="AA109" s="113"/>
      <c r="AB109" s="113"/>
      <c r="AC109" s="113"/>
      <c r="AD109" s="113"/>
      <c r="AE109" s="112">
        <v>0.5</v>
      </c>
      <c r="AF109" s="113"/>
      <c r="AG109" s="106">
        <v>1</v>
      </c>
      <c r="AH109" s="114">
        <v>45444</v>
      </c>
      <c r="AI109" s="114">
        <v>45657</v>
      </c>
      <c r="AJ109" s="129" t="s">
        <v>103</v>
      </c>
      <c r="AK109" s="101" t="s">
        <v>99</v>
      </c>
      <c r="AL109" s="104" t="s">
        <v>43</v>
      </c>
      <c r="AM109" s="104" t="s">
        <v>43</v>
      </c>
      <c r="AN109" s="108" t="s">
        <v>81</v>
      </c>
      <c r="AO109" s="108" t="s">
        <v>819</v>
      </c>
    </row>
    <row r="110" spans="1:41" ht="90" x14ac:dyDescent="0.25">
      <c r="A110" s="28" t="s">
        <v>38</v>
      </c>
      <c r="B110" s="1" t="s">
        <v>77</v>
      </c>
      <c r="C110" s="38">
        <v>526</v>
      </c>
      <c r="D110" s="400"/>
      <c r="E110" s="360"/>
      <c r="F110" s="32" t="s">
        <v>667</v>
      </c>
      <c r="G110" s="32" t="s">
        <v>104</v>
      </c>
      <c r="H110" s="4">
        <v>0.1</v>
      </c>
      <c r="I110" s="61"/>
      <c r="J110" s="61"/>
      <c r="K110" s="61"/>
      <c r="L110" s="61"/>
      <c r="M110" s="57">
        <v>0.25</v>
      </c>
      <c r="N110" s="61"/>
      <c r="O110" s="57"/>
      <c r="P110" s="61"/>
      <c r="Q110" s="61"/>
      <c r="R110" s="61"/>
      <c r="S110" s="57">
        <v>0.25</v>
      </c>
      <c r="T110" s="61"/>
      <c r="U110" s="57"/>
      <c r="V110" s="61"/>
      <c r="W110" s="61"/>
      <c r="X110" s="61"/>
      <c r="Y110" s="57">
        <v>0.25</v>
      </c>
      <c r="Z110" s="61"/>
      <c r="AA110" s="61"/>
      <c r="AB110" s="61"/>
      <c r="AC110" s="61"/>
      <c r="AD110" s="61"/>
      <c r="AE110" s="57">
        <v>0.25</v>
      </c>
      <c r="AF110" s="61"/>
      <c r="AG110" s="4">
        <v>1</v>
      </c>
      <c r="AH110" s="39">
        <v>45352</v>
      </c>
      <c r="AI110" s="39">
        <v>45657</v>
      </c>
      <c r="AJ110" s="45" t="s">
        <v>105</v>
      </c>
      <c r="AK110" s="28" t="s">
        <v>99</v>
      </c>
      <c r="AL110" s="32" t="s">
        <v>43</v>
      </c>
      <c r="AM110" s="32" t="s">
        <v>43</v>
      </c>
      <c r="AN110" s="5" t="s">
        <v>81</v>
      </c>
      <c r="AO110" s="266"/>
    </row>
    <row r="111" spans="1:41" ht="120" x14ac:dyDescent="0.25">
      <c r="A111" s="28" t="s">
        <v>38</v>
      </c>
      <c r="B111" s="1" t="s">
        <v>77</v>
      </c>
      <c r="C111" s="38">
        <v>526</v>
      </c>
      <c r="D111" s="400"/>
      <c r="E111" s="360"/>
      <c r="F111" s="104" t="s">
        <v>817</v>
      </c>
      <c r="G111" s="104" t="s">
        <v>104</v>
      </c>
      <c r="H111" s="106">
        <v>0.1</v>
      </c>
      <c r="I111" s="113"/>
      <c r="J111" s="113"/>
      <c r="K111" s="113"/>
      <c r="L111" s="113"/>
      <c r="M111" s="112">
        <v>0.25</v>
      </c>
      <c r="N111" s="113"/>
      <c r="O111" s="112"/>
      <c r="P111" s="113"/>
      <c r="Q111" s="113"/>
      <c r="R111" s="113"/>
      <c r="S111" s="112">
        <v>0.25</v>
      </c>
      <c r="T111" s="113"/>
      <c r="U111" s="112"/>
      <c r="V111" s="113"/>
      <c r="W111" s="113"/>
      <c r="X111" s="113"/>
      <c r="Y111" s="112">
        <v>0.25</v>
      </c>
      <c r="Z111" s="113"/>
      <c r="AA111" s="113"/>
      <c r="AB111" s="113"/>
      <c r="AC111" s="113"/>
      <c r="AD111" s="113"/>
      <c r="AE111" s="112">
        <v>0.25</v>
      </c>
      <c r="AF111" s="113"/>
      <c r="AG111" s="106">
        <v>1</v>
      </c>
      <c r="AH111" s="114">
        <v>45352</v>
      </c>
      <c r="AI111" s="114">
        <v>45657</v>
      </c>
      <c r="AJ111" s="129" t="s">
        <v>105</v>
      </c>
      <c r="AK111" s="101" t="s">
        <v>99</v>
      </c>
      <c r="AL111" s="104" t="s">
        <v>43</v>
      </c>
      <c r="AM111" s="104" t="s">
        <v>43</v>
      </c>
      <c r="AN111" s="108" t="s">
        <v>81</v>
      </c>
      <c r="AO111" s="108" t="s">
        <v>819</v>
      </c>
    </row>
    <row r="112" spans="1:41" ht="90" x14ac:dyDescent="0.25">
      <c r="A112" s="28" t="s">
        <v>38</v>
      </c>
      <c r="B112" s="1" t="s">
        <v>77</v>
      </c>
      <c r="C112" s="1">
        <v>528</v>
      </c>
      <c r="D112" s="400"/>
      <c r="E112" s="360"/>
      <c r="F112" s="32" t="s">
        <v>667</v>
      </c>
      <c r="G112" s="32" t="s">
        <v>830</v>
      </c>
      <c r="H112" s="4">
        <v>0.05</v>
      </c>
      <c r="I112" s="61"/>
      <c r="J112" s="61"/>
      <c r="K112" s="61"/>
      <c r="L112" s="61"/>
      <c r="M112" s="61"/>
      <c r="N112" s="61"/>
      <c r="O112" s="61"/>
      <c r="P112" s="61"/>
      <c r="Q112" s="61"/>
      <c r="R112" s="61"/>
      <c r="S112" s="57">
        <v>0.5</v>
      </c>
      <c r="T112" s="61"/>
      <c r="U112" s="61"/>
      <c r="V112" s="61"/>
      <c r="W112" s="61"/>
      <c r="X112" s="61"/>
      <c r="Y112" s="61"/>
      <c r="Z112" s="61"/>
      <c r="AA112" s="61"/>
      <c r="AB112" s="61"/>
      <c r="AC112" s="61"/>
      <c r="AD112" s="61"/>
      <c r="AE112" s="57">
        <v>0.5</v>
      </c>
      <c r="AF112" s="61"/>
      <c r="AG112" s="4">
        <v>1</v>
      </c>
      <c r="AH112" s="39">
        <v>45444</v>
      </c>
      <c r="AI112" s="39">
        <v>45657</v>
      </c>
      <c r="AJ112" s="45" t="s">
        <v>106</v>
      </c>
      <c r="AK112" s="28" t="s">
        <v>99</v>
      </c>
      <c r="AL112" s="32" t="s">
        <v>43</v>
      </c>
      <c r="AM112" s="32" t="s">
        <v>43</v>
      </c>
      <c r="AN112" s="5" t="s">
        <v>81</v>
      </c>
      <c r="AO112" s="266"/>
    </row>
    <row r="113" spans="1:41" ht="120" x14ac:dyDescent="0.25">
      <c r="A113" s="28" t="s">
        <v>38</v>
      </c>
      <c r="B113" s="1" t="s">
        <v>77</v>
      </c>
      <c r="C113" s="1">
        <v>528</v>
      </c>
      <c r="D113" s="29"/>
      <c r="E113" s="360"/>
      <c r="F113" s="104" t="s">
        <v>817</v>
      </c>
      <c r="G113" s="132" t="s">
        <v>829</v>
      </c>
      <c r="H113" s="106">
        <v>0.05</v>
      </c>
      <c r="I113" s="113"/>
      <c r="J113" s="113"/>
      <c r="K113" s="113"/>
      <c r="L113" s="113"/>
      <c r="M113" s="113"/>
      <c r="N113" s="113"/>
      <c r="O113" s="113"/>
      <c r="P113" s="113"/>
      <c r="Q113" s="113"/>
      <c r="R113" s="113"/>
      <c r="S113" s="112">
        <v>0.5</v>
      </c>
      <c r="T113" s="113"/>
      <c r="U113" s="113"/>
      <c r="V113" s="113"/>
      <c r="W113" s="113"/>
      <c r="X113" s="113"/>
      <c r="Y113" s="113"/>
      <c r="Z113" s="113"/>
      <c r="AA113" s="113"/>
      <c r="AB113" s="113"/>
      <c r="AC113" s="113"/>
      <c r="AD113" s="113"/>
      <c r="AE113" s="112">
        <v>0.5</v>
      </c>
      <c r="AF113" s="113"/>
      <c r="AG113" s="106">
        <v>1</v>
      </c>
      <c r="AH113" s="114">
        <v>45444</v>
      </c>
      <c r="AI113" s="114">
        <v>45657</v>
      </c>
      <c r="AJ113" s="129" t="s">
        <v>106</v>
      </c>
      <c r="AK113" s="101" t="s">
        <v>99</v>
      </c>
      <c r="AL113" s="104" t="s">
        <v>43</v>
      </c>
      <c r="AM113" s="104" t="s">
        <v>43</v>
      </c>
      <c r="AN113" s="108" t="s">
        <v>81</v>
      </c>
      <c r="AO113" s="108" t="s">
        <v>819</v>
      </c>
    </row>
    <row r="114" spans="1:41" ht="60" x14ac:dyDescent="0.25">
      <c r="A114" s="28" t="s">
        <v>38</v>
      </c>
      <c r="B114" s="1" t="s">
        <v>77</v>
      </c>
      <c r="C114" s="1">
        <v>528</v>
      </c>
      <c r="D114" s="400">
        <v>1</v>
      </c>
      <c r="E114" s="360"/>
      <c r="F114" s="32" t="s">
        <v>668</v>
      </c>
      <c r="G114" s="32" t="s">
        <v>107</v>
      </c>
      <c r="H114" s="4">
        <v>0.09</v>
      </c>
      <c r="I114" s="61"/>
      <c r="J114" s="61"/>
      <c r="K114" s="57">
        <v>0.2</v>
      </c>
      <c r="L114" s="61"/>
      <c r="M114" s="57">
        <v>0.2</v>
      </c>
      <c r="N114" s="61"/>
      <c r="O114" s="57">
        <v>0.6</v>
      </c>
      <c r="P114" s="61"/>
      <c r="Q114" s="61"/>
      <c r="R114" s="61"/>
      <c r="S114" s="57"/>
      <c r="T114" s="61"/>
      <c r="U114" s="61"/>
      <c r="V114" s="61"/>
      <c r="W114" s="61"/>
      <c r="X114" s="61"/>
      <c r="Y114" s="61"/>
      <c r="Z114" s="61"/>
      <c r="AA114" s="61"/>
      <c r="AB114" s="61"/>
      <c r="AC114" s="61"/>
      <c r="AD114" s="61"/>
      <c r="AE114" s="57"/>
      <c r="AF114" s="61"/>
      <c r="AG114" s="4">
        <v>1</v>
      </c>
      <c r="AH114" s="39">
        <v>45323</v>
      </c>
      <c r="AI114" s="39">
        <v>45412</v>
      </c>
      <c r="AJ114" s="45" t="s">
        <v>108</v>
      </c>
      <c r="AK114" s="32" t="s">
        <v>109</v>
      </c>
      <c r="AL114" s="32" t="s">
        <v>43</v>
      </c>
      <c r="AM114" s="32" t="s">
        <v>43</v>
      </c>
      <c r="AN114" s="5" t="s">
        <v>110</v>
      </c>
      <c r="AO114" s="162"/>
    </row>
    <row r="115" spans="1:41" ht="60" x14ac:dyDescent="0.25">
      <c r="A115" s="28" t="s">
        <v>38</v>
      </c>
      <c r="B115" s="1" t="s">
        <v>77</v>
      </c>
      <c r="C115" s="1">
        <v>528</v>
      </c>
      <c r="D115" s="400"/>
      <c r="E115" s="360"/>
      <c r="F115" s="32" t="s">
        <v>668</v>
      </c>
      <c r="G115" s="32" t="s">
        <v>111</v>
      </c>
      <c r="H115" s="4">
        <v>0.05</v>
      </c>
      <c r="I115" s="61"/>
      <c r="J115" s="61"/>
      <c r="K115" s="61"/>
      <c r="L115" s="61"/>
      <c r="M115" s="57">
        <v>0.25</v>
      </c>
      <c r="N115" s="61"/>
      <c r="O115" s="57">
        <v>0.75</v>
      </c>
      <c r="P115" s="61"/>
      <c r="Q115" s="61"/>
      <c r="R115" s="61"/>
      <c r="S115" s="57"/>
      <c r="T115" s="61"/>
      <c r="U115" s="61"/>
      <c r="V115" s="61"/>
      <c r="W115" s="61"/>
      <c r="X115" s="61"/>
      <c r="Y115" s="61"/>
      <c r="Z115" s="61"/>
      <c r="AA115" s="61"/>
      <c r="AB115" s="61"/>
      <c r="AC115" s="61"/>
      <c r="AD115" s="61"/>
      <c r="AE115" s="57"/>
      <c r="AF115" s="61"/>
      <c r="AG115" s="4">
        <v>1</v>
      </c>
      <c r="AH115" s="39">
        <v>45352</v>
      </c>
      <c r="AI115" s="39">
        <v>45412</v>
      </c>
      <c r="AJ115" s="45" t="s">
        <v>112</v>
      </c>
      <c r="AK115" s="32" t="s">
        <v>109</v>
      </c>
      <c r="AL115" s="32" t="s">
        <v>43</v>
      </c>
      <c r="AM115" s="32" t="s">
        <v>43</v>
      </c>
      <c r="AN115" s="5" t="s">
        <v>110</v>
      </c>
      <c r="AO115" s="162"/>
    </row>
    <row r="116" spans="1:41" ht="75" x14ac:dyDescent="0.25">
      <c r="A116" s="101" t="s">
        <v>38</v>
      </c>
      <c r="B116" s="102" t="s">
        <v>77</v>
      </c>
      <c r="C116" s="102">
        <v>528</v>
      </c>
      <c r="D116" s="400"/>
      <c r="E116" s="360"/>
      <c r="F116" s="104" t="s">
        <v>668</v>
      </c>
      <c r="G116" s="104" t="s">
        <v>111</v>
      </c>
      <c r="H116" s="106">
        <v>0.05</v>
      </c>
      <c r="I116" s="113"/>
      <c r="J116" s="113"/>
      <c r="K116" s="113"/>
      <c r="L116" s="113"/>
      <c r="M116" s="112"/>
      <c r="N116" s="113"/>
      <c r="O116" s="116">
        <v>1</v>
      </c>
      <c r="P116" s="113"/>
      <c r="Q116" s="113"/>
      <c r="R116" s="113"/>
      <c r="S116" s="112"/>
      <c r="T116" s="113"/>
      <c r="U116" s="113"/>
      <c r="V116" s="113"/>
      <c r="W116" s="113"/>
      <c r="X116" s="113"/>
      <c r="Y116" s="113"/>
      <c r="Z116" s="113"/>
      <c r="AA116" s="113"/>
      <c r="AB116" s="113"/>
      <c r="AC116" s="113"/>
      <c r="AD116" s="113"/>
      <c r="AE116" s="112"/>
      <c r="AF116" s="113"/>
      <c r="AG116" s="106">
        <v>1</v>
      </c>
      <c r="AH116" s="118">
        <v>45383</v>
      </c>
      <c r="AI116" s="114">
        <v>45412</v>
      </c>
      <c r="AJ116" s="129" t="s">
        <v>112</v>
      </c>
      <c r="AK116" s="104" t="s">
        <v>109</v>
      </c>
      <c r="AL116" s="104" t="s">
        <v>43</v>
      </c>
      <c r="AM116" s="104" t="s">
        <v>43</v>
      </c>
      <c r="AN116" s="108" t="s">
        <v>110</v>
      </c>
      <c r="AO116" s="113" t="s">
        <v>743</v>
      </c>
    </row>
    <row r="117" spans="1:41" ht="60" x14ac:dyDescent="0.25">
      <c r="A117" s="28" t="s">
        <v>38</v>
      </c>
      <c r="B117" s="1" t="s">
        <v>77</v>
      </c>
      <c r="C117" s="1">
        <v>528</v>
      </c>
      <c r="D117" s="400"/>
      <c r="E117" s="402"/>
      <c r="F117" s="32" t="s">
        <v>668</v>
      </c>
      <c r="G117" s="32" t="s">
        <v>113</v>
      </c>
      <c r="H117" s="4">
        <v>0.1</v>
      </c>
      <c r="I117" s="61"/>
      <c r="J117" s="61"/>
      <c r="K117" s="61"/>
      <c r="L117" s="61"/>
      <c r="M117" s="61"/>
      <c r="N117" s="61"/>
      <c r="O117" s="61"/>
      <c r="P117" s="61"/>
      <c r="Q117" s="57">
        <v>0.25</v>
      </c>
      <c r="R117" s="61"/>
      <c r="S117" s="57">
        <v>0.25</v>
      </c>
      <c r="T117" s="61"/>
      <c r="U117" s="57">
        <v>0.25</v>
      </c>
      <c r="V117" s="61"/>
      <c r="W117" s="57">
        <v>0.05</v>
      </c>
      <c r="X117" s="61"/>
      <c r="Y117" s="57">
        <v>0.1</v>
      </c>
      <c r="Z117" s="61"/>
      <c r="AA117" s="57">
        <v>0.1</v>
      </c>
      <c r="AB117" s="61"/>
      <c r="AC117" s="61"/>
      <c r="AD117" s="61"/>
      <c r="AE117" s="57"/>
      <c r="AF117" s="61"/>
      <c r="AG117" s="4">
        <v>1</v>
      </c>
      <c r="AH117" s="39">
        <v>45413</v>
      </c>
      <c r="AI117" s="39">
        <v>45596</v>
      </c>
      <c r="AJ117" s="45" t="s">
        <v>114</v>
      </c>
      <c r="AK117" s="32" t="s">
        <v>109</v>
      </c>
      <c r="AL117" s="32" t="s">
        <v>43</v>
      </c>
      <c r="AM117" s="32" t="s">
        <v>43</v>
      </c>
      <c r="AN117" s="5" t="s">
        <v>110</v>
      </c>
      <c r="AO117" s="162"/>
    </row>
    <row r="118" spans="1:41" ht="75" x14ac:dyDescent="0.25">
      <c r="A118" s="101" t="s">
        <v>38</v>
      </c>
      <c r="B118" s="102" t="s">
        <v>77</v>
      </c>
      <c r="C118" s="102">
        <v>528</v>
      </c>
      <c r="D118" s="246"/>
      <c r="E118" s="247"/>
      <c r="F118" s="104" t="s">
        <v>668</v>
      </c>
      <c r="G118" s="104" t="s">
        <v>113</v>
      </c>
      <c r="H118" s="106">
        <v>0.1</v>
      </c>
      <c r="I118" s="113"/>
      <c r="J118" s="113"/>
      <c r="K118" s="113"/>
      <c r="L118" s="113"/>
      <c r="M118" s="113"/>
      <c r="N118" s="113"/>
      <c r="O118" s="113"/>
      <c r="P118" s="113"/>
      <c r="Q118" s="112">
        <v>0.5</v>
      </c>
      <c r="R118" s="113"/>
      <c r="S118" s="112">
        <v>0.5</v>
      </c>
      <c r="T118" s="113"/>
      <c r="U118" s="112"/>
      <c r="V118" s="113"/>
      <c r="W118" s="112"/>
      <c r="X118" s="113"/>
      <c r="Y118" s="112"/>
      <c r="Z118" s="113"/>
      <c r="AA118" s="112"/>
      <c r="AB118" s="113"/>
      <c r="AC118" s="113"/>
      <c r="AD118" s="113"/>
      <c r="AE118" s="112"/>
      <c r="AF118" s="113"/>
      <c r="AG118" s="106">
        <v>1</v>
      </c>
      <c r="AH118" s="114">
        <v>45413</v>
      </c>
      <c r="AI118" s="118">
        <v>45473</v>
      </c>
      <c r="AJ118" s="129" t="s">
        <v>114</v>
      </c>
      <c r="AK118" s="104" t="s">
        <v>109</v>
      </c>
      <c r="AL118" s="104" t="s">
        <v>43</v>
      </c>
      <c r="AM118" s="104" t="s">
        <v>43</v>
      </c>
      <c r="AN118" s="108" t="s">
        <v>110</v>
      </c>
      <c r="AO118" s="113" t="s">
        <v>743</v>
      </c>
    </row>
    <row r="119" spans="1:41" ht="105" x14ac:dyDescent="0.25">
      <c r="A119" s="28" t="s">
        <v>38</v>
      </c>
      <c r="B119" s="1" t="s">
        <v>77</v>
      </c>
      <c r="C119" s="29">
        <v>527</v>
      </c>
      <c r="D119" s="357">
        <v>1</v>
      </c>
      <c r="E119" s="359">
        <v>610000000</v>
      </c>
      <c r="F119" s="32" t="s">
        <v>669</v>
      </c>
      <c r="G119" s="32" t="s">
        <v>115</v>
      </c>
      <c r="H119" s="59">
        <v>0.05</v>
      </c>
      <c r="I119" s="1"/>
      <c r="J119" s="1"/>
      <c r="K119" s="58"/>
      <c r="L119" s="1"/>
      <c r="M119" s="58"/>
      <c r="N119" s="1"/>
      <c r="O119" s="58"/>
      <c r="P119" s="1"/>
      <c r="Q119" s="58"/>
      <c r="R119" s="1"/>
      <c r="S119" s="58">
        <v>0.5</v>
      </c>
      <c r="T119" s="1"/>
      <c r="U119" s="58"/>
      <c r="V119" s="1"/>
      <c r="W119" s="1"/>
      <c r="X119" s="1"/>
      <c r="Y119" s="1"/>
      <c r="Z119" s="1"/>
      <c r="AA119" s="1"/>
      <c r="AB119" s="1"/>
      <c r="AC119" s="1"/>
      <c r="AD119" s="1"/>
      <c r="AE119" s="58">
        <v>0.5</v>
      </c>
      <c r="AF119" s="1"/>
      <c r="AG119" s="4">
        <v>1</v>
      </c>
      <c r="AH119" s="30">
        <v>45444</v>
      </c>
      <c r="AI119" s="30">
        <v>45657</v>
      </c>
      <c r="AJ119" s="1" t="s">
        <v>116</v>
      </c>
      <c r="AK119" s="28" t="s">
        <v>117</v>
      </c>
      <c r="AL119" s="32" t="s">
        <v>43</v>
      </c>
      <c r="AM119" s="32" t="s">
        <v>43</v>
      </c>
      <c r="AN119" s="5" t="s">
        <v>81</v>
      </c>
      <c r="AO119" s="162"/>
    </row>
    <row r="120" spans="1:41" ht="141" customHeight="1" x14ac:dyDescent="0.25">
      <c r="A120" s="28" t="s">
        <v>38</v>
      </c>
      <c r="B120" s="1" t="s">
        <v>77</v>
      </c>
      <c r="C120" s="29">
        <v>527</v>
      </c>
      <c r="D120" s="358"/>
      <c r="E120" s="360"/>
      <c r="F120" s="132" t="s">
        <v>199</v>
      </c>
      <c r="G120" s="104" t="s">
        <v>115</v>
      </c>
      <c r="H120" s="105">
        <v>0.05</v>
      </c>
      <c r="I120" s="102"/>
      <c r="J120" s="102"/>
      <c r="K120" s="124"/>
      <c r="L120" s="102"/>
      <c r="M120" s="124"/>
      <c r="N120" s="102"/>
      <c r="O120" s="124"/>
      <c r="P120" s="102"/>
      <c r="Q120" s="124"/>
      <c r="R120" s="102"/>
      <c r="S120" s="124">
        <v>0.5</v>
      </c>
      <c r="T120" s="102"/>
      <c r="U120" s="124"/>
      <c r="V120" s="102"/>
      <c r="W120" s="102"/>
      <c r="X120" s="102"/>
      <c r="Y120" s="102"/>
      <c r="Z120" s="102"/>
      <c r="AA120" s="102"/>
      <c r="AB120" s="102"/>
      <c r="AC120" s="102"/>
      <c r="AD120" s="102"/>
      <c r="AE120" s="124">
        <v>0.5</v>
      </c>
      <c r="AF120" s="102"/>
      <c r="AG120" s="106">
        <v>1</v>
      </c>
      <c r="AH120" s="163">
        <v>45444</v>
      </c>
      <c r="AI120" s="163">
        <v>45657</v>
      </c>
      <c r="AJ120" s="102" t="s">
        <v>116</v>
      </c>
      <c r="AK120" s="101" t="s">
        <v>117</v>
      </c>
      <c r="AL120" s="104" t="s">
        <v>43</v>
      </c>
      <c r="AM120" s="104" t="s">
        <v>43</v>
      </c>
      <c r="AN120" s="108" t="s">
        <v>81</v>
      </c>
      <c r="AO120" s="108" t="s">
        <v>831</v>
      </c>
    </row>
    <row r="121" spans="1:41" ht="105" x14ac:dyDescent="0.25">
      <c r="A121" s="28" t="s">
        <v>38</v>
      </c>
      <c r="B121" s="1" t="s">
        <v>77</v>
      </c>
      <c r="C121" s="29">
        <v>527</v>
      </c>
      <c r="D121" s="358"/>
      <c r="E121" s="360"/>
      <c r="F121" s="32" t="s">
        <v>669</v>
      </c>
      <c r="G121" s="32" t="s">
        <v>118</v>
      </c>
      <c r="H121" s="59">
        <v>0.1</v>
      </c>
      <c r="I121" s="1"/>
      <c r="J121" s="1"/>
      <c r="K121" s="58"/>
      <c r="L121" s="1"/>
      <c r="M121" s="58"/>
      <c r="N121" s="1"/>
      <c r="O121" s="58"/>
      <c r="P121" s="1"/>
      <c r="Q121" s="58"/>
      <c r="R121" s="1"/>
      <c r="S121" s="58"/>
      <c r="T121" s="1"/>
      <c r="U121" s="58"/>
      <c r="V121" s="1"/>
      <c r="W121" s="1"/>
      <c r="X121" s="1"/>
      <c r="Y121" s="53">
        <v>0.33</v>
      </c>
      <c r="Z121" s="1"/>
      <c r="AA121" s="53">
        <v>0.33</v>
      </c>
      <c r="AB121" s="1"/>
      <c r="AC121" s="53">
        <v>0.34</v>
      </c>
      <c r="AD121" s="1"/>
      <c r="AE121" s="1"/>
      <c r="AF121" s="1"/>
      <c r="AG121" s="4">
        <v>1</v>
      </c>
      <c r="AH121" s="30">
        <v>45536</v>
      </c>
      <c r="AI121" s="30">
        <v>45657</v>
      </c>
      <c r="AJ121" s="1" t="s">
        <v>119</v>
      </c>
      <c r="AK121" s="28" t="s">
        <v>117</v>
      </c>
      <c r="AL121" s="32" t="s">
        <v>43</v>
      </c>
      <c r="AM121" s="32" t="s">
        <v>43</v>
      </c>
      <c r="AN121" s="5" t="s">
        <v>81</v>
      </c>
      <c r="AO121" s="162"/>
    </row>
    <row r="122" spans="1:41" ht="120" x14ac:dyDescent="0.25">
      <c r="A122" s="101" t="s">
        <v>38</v>
      </c>
      <c r="B122" s="102" t="s">
        <v>77</v>
      </c>
      <c r="C122" s="103">
        <v>527</v>
      </c>
      <c r="D122" s="358"/>
      <c r="E122" s="360"/>
      <c r="F122" s="132" t="s">
        <v>199</v>
      </c>
      <c r="G122" s="104" t="s">
        <v>118</v>
      </c>
      <c r="H122" s="105">
        <v>0.1</v>
      </c>
      <c r="I122" s="102"/>
      <c r="J122" s="102"/>
      <c r="K122" s="124"/>
      <c r="L122" s="102"/>
      <c r="M122" s="124"/>
      <c r="N122" s="102"/>
      <c r="O122" s="124"/>
      <c r="P122" s="102"/>
      <c r="Q122" s="124"/>
      <c r="R122" s="102"/>
      <c r="S122" s="124"/>
      <c r="T122" s="102"/>
      <c r="U122" s="124"/>
      <c r="V122" s="102"/>
      <c r="W122" s="102"/>
      <c r="X122" s="102"/>
      <c r="Y122" s="105">
        <v>0.33</v>
      </c>
      <c r="Z122" s="102"/>
      <c r="AA122" s="105">
        <v>0.33</v>
      </c>
      <c r="AB122" s="102"/>
      <c r="AC122" s="105">
        <v>0.34</v>
      </c>
      <c r="AD122" s="102"/>
      <c r="AE122" s="102"/>
      <c r="AF122" s="102"/>
      <c r="AG122" s="106">
        <v>1</v>
      </c>
      <c r="AH122" s="163">
        <v>45536</v>
      </c>
      <c r="AI122" s="163">
        <v>45657</v>
      </c>
      <c r="AJ122" s="102" t="s">
        <v>119</v>
      </c>
      <c r="AK122" s="101" t="s">
        <v>117</v>
      </c>
      <c r="AL122" s="104" t="s">
        <v>43</v>
      </c>
      <c r="AM122" s="104" t="s">
        <v>43</v>
      </c>
      <c r="AN122" s="108" t="s">
        <v>81</v>
      </c>
      <c r="AO122" s="108" t="s">
        <v>831</v>
      </c>
    </row>
    <row r="123" spans="1:41" ht="105" x14ac:dyDescent="0.25">
      <c r="A123" s="28" t="s">
        <v>38</v>
      </c>
      <c r="B123" s="1" t="s">
        <v>77</v>
      </c>
      <c r="C123" s="29">
        <v>527</v>
      </c>
      <c r="D123" s="358"/>
      <c r="E123" s="360"/>
      <c r="F123" s="138" t="s">
        <v>669</v>
      </c>
      <c r="G123" s="138" t="s">
        <v>120</v>
      </c>
      <c r="H123" s="139">
        <v>0.05</v>
      </c>
      <c r="I123" s="135"/>
      <c r="J123" s="135"/>
      <c r="K123" s="135"/>
      <c r="L123" s="135"/>
      <c r="M123" s="135"/>
      <c r="N123" s="135" t="s">
        <v>60</v>
      </c>
      <c r="O123" s="135">
        <v>0.5</v>
      </c>
      <c r="P123" s="135" t="s">
        <v>60</v>
      </c>
      <c r="Q123" s="135">
        <v>0.5</v>
      </c>
      <c r="R123" s="135"/>
      <c r="S123" s="135"/>
      <c r="T123" s="135"/>
      <c r="U123" s="135"/>
      <c r="V123" s="135"/>
      <c r="W123" s="135"/>
      <c r="X123" s="135"/>
      <c r="Y123" s="135"/>
      <c r="Z123" s="135"/>
      <c r="AA123" s="135"/>
      <c r="AB123" s="135"/>
      <c r="AC123" s="135"/>
      <c r="AD123" s="135"/>
      <c r="AE123" s="135"/>
      <c r="AF123" s="135"/>
      <c r="AG123" s="135">
        <v>1</v>
      </c>
      <c r="AH123" s="136">
        <v>45383</v>
      </c>
      <c r="AI123" s="136">
        <v>45442</v>
      </c>
      <c r="AJ123" s="1" t="s">
        <v>121</v>
      </c>
      <c r="AK123" s="28" t="s">
        <v>117</v>
      </c>
      <c r="AL123" s="32" t="s">
        <v>43</v>
      </c>
      <c r="AM123" s="32" t="s">
        <v>43</v>
      </c>
      <c r="AN123" s="5" t="s">
        <v>81</v>
      </c>
      <c r="AO123" s="162"/>
    </row>
    <row r="124" spans="1:41" ht="127.15" customHeight="1" x14ac:dyDescent="0.25">
      <c r="A124" s="28" t="s">
        <v>38</v>
      </c>
      <c r="B124" s="1" t="s">
        <v>77</v>
      </c>
      <c r="C124" s="29">
        <v>527</v>
      </c>
      <c r="D124" s="358"/>
      <c r="E124" s="360"/>
      <c r="F124" s="132" t="s">
        <v>214</v>
      </c>
      <c r="G124" s="126" t="s">
        <v>120</v>
      </c>
      <c r="H124" s="221">
        <v>0.05</v>
      </c>
      <c r="I124" s="107"/>
      <c r="J124" s="107"/>
      <c r="K124" s="107"/>
      <c r="L124" s="107"/>
      <c r="M124" s="107"/>
      <c r="N124" s="107" t="s">
        <v>60</v>
      </c>
      <c r="O124" s="107">
        <v>0.5</v>
      </c>
      <c r="P124" s="107" t="s">
        <v>60</v>
      </c>
      <c r="Q124" s="107">
        <v>0.5</v>
      </c>
      <c r="R124" s="107"/>
      <c r="S124" s="107"/>
      <c r="T124" s="107"/>
      <c r="U124" s="107"/>
      <c r="V124" s="107"/>
      <c r="W124" s="107"/>
      <c r="X124" s="107"/>
      <c r="Y124" s="107"/>
      <c r="Z124" s="107"/>
      <c r="AA124" s="107"/>
      <c r="AB124" s="107"/>
      <c r="AC124" s="107"/>
      <c r="AD124" s="107"/>
      <c r="AE124" s="107"/>
      <c r="AF124" s="107"/>
      <c r="AG124" s="107">
        <v>1</v>
      </c>
      <c r="AH124" s="197">
        <v>45383</v>
      </c>
      <c r="AI124" s="197">
        <v>45442</v>
      </c>
      <c r="AJ124" s="102" t="s">
        <v>121</v>
      </c>
      <c r="AK124" s="101" t="s">
        <v>117</v>
      </c>
      <c r="AL124" s="104" t="s">
        <v>43</v>
      </c>
      <c r="AM124" s="104" t="s">
        <v>43</v>
      </c>
      <c r="AN124" s="108" t="s">
        <v>81</v>
      </c>
      <c r="AO124" s="108" t="s">
        <v>832</v>
      </c>
    </row>
    <row r="125" spans="1:41" ht="105" x14ac:dyDescent="0.25">
      <c r="A125" s="28" t="s">
        <v>38</v>
      </c>
      <c r="B125" s="1" t="s">
        <v>77</v>
      </c>
      <c r="C125" s="29">
        <v>527</v>
      </c>
      <c r="D125" s="358"/>
      <c r="E125" s="360"/>
      <c r="F125" s="138" t="s">
        <v>669</v>
      </c>
      <c r="G125" s="138" t="s">
        <v>122</v>
      </c>
      <c r="H125" s="139">
        <v>0.1</v>
      </c>
      <c r="I125" s="135"/>
      <c r="J125" s="135"/>
      <c r="K125" s="135"/>
      <c r="L125" s="135"/>
      <c r="M125" s="135"/>
      <c r="N125" s="135"/>
      <c r="O125" s="135"/>
      <c r="P125" s="135"/>
      <c r="Q125" s="135">
        <v>0.5</v>
      </c>
      <c r="R125" s="135"/>
      <c r="S125" s="135">
        <v>0.5</v>
      </c>
      <c r="T125" s="135"/>
      <c r="U125" s="135"/>
      <c r="V125" s="135"/>
      <c r="W125" s="135"/>
      <c r="X125" s="135"/>
      <c r="Y125" s="135"/>
      <c r="Z125" s="135"/>
      <c r="AA125" s="135"/>
      <c r="AB125" s="135"/>
      <c r="AC125" s="135"/>
      <c r="AD125" s="135"/>
      <c r="AE125" s="135"/>
      <c r="AF125" s="135"/>
      <c r="AG125" s="135">
        <v>1</v>
      </c>
      <c r="AH125" s="136">
        <v>45413</v>
      </c>
      <c r="AI125" s="136">
        <v>45473</v>
      </c>
      <c r="AJ125" s="1" t="s">
        <v>123</v>
      </c>
      <c r="AK125" s="28" t="s">
        <v>117</v>
      </c>
      <c r="AL125" s="32" t="s">
        <v>43</v>
      </c>
      <c r="AM125" s="32" t="s">
        <v>43</v>
      </c>
      <c r="AN125" s="5" t="s">
        <v>81</v>
      </c>
      <c r="AO125" s="162"/>
    </row>
    <row r="126" spans="1:41" ht="124.9" customHeight="1" x14ac:dyDescent="0.25">
      <c r="A126" s="28" t="s">
        <v>38</v>
      </c>
      <c r="B126" s="1" t="s">
        <v>77</v>
      </c>
      <c r="C126" s="29">
        <v>527</v>
      </c>
      <c r="D126" s="358"/>
      <c r="E126" s="360"/>
      <c r="F126" s="132" t="s">
        <v>214</v>
      </c>
      <c r="G126" s="126" t="s">
        <v>122</v>
      </c>
      <c r="H126" s="221">
        <v>0.1</v>
      </c>
      <c r="I126" s="107"/>
      <c r="J126" s="107"/>
      <c r="K126" s="107"/>
      <c r="L126" s="107"/>
      <c r="M126" s="107"/>
      <c r="N126" s="107"/>
      <c r="O126" s="107"/>
      <c r="P126" s="107"/>
      <c r="Q126" s="107">
        <v>0.5</v>
      </c>
      <c r="R126" s="107"/>
      <c r="S126" s="107">
        <v>0.5</v>
      </c>
      <c r="T126" s="107"/>
      <c r="U126" s="107"/>
      <c r="V126" s="107"/>
      <c r="W126" s="107"/>
      <c r="X126" s="107"/>
      <c r="Y126" s="107"/>
      <c r="Z126" s="107"/>
      <c r="AA126" s="107"/>
      <c r="AB126" s="107"/>
      <c r="AC126" s="107"/>
      <c r="AD126" s="107"/>
      <c r="AE126" s="107"/>
      <c r="AF126" s="107"/>
      <c r="AG126" s="107">
        <v>1</v>
      </c>
      <c r="AH126" s="197">
        <v>45413</v>
      </c>
      <c r="AI126" s="197">
        <v>45473</v>
      </c>
      <c r="AJ126" s="102" t="s">
        <v>123</v>
      </c>
      <c r="AK126" s="101" t="s">
        <v>117</v>
      </c>
      <c r="AL126" s="104" t="s">
        <v>43</v>
      </c>
      <c r="AM126" s="104" t="s">
        <v>43</v>
      </c>
      <c r="AN126" s="108" t="s">
        <v>81</v>
      </c>
      <c r="AO126" s="108" t="s">
        <v>832</v>
      </c>
    </row>
    <row r="127" spans="1:41" ht="105" x14ac:dyDescent="0.25">
      <c r="A127" s="28" t="s">
        <v>38</v>
      </c>
      <c r="B127" s="1" t="s">
        <v>77</v>
      </c>
      <c r="C127" s="29">
        <v>527</v>
      </c>
      <c r="D127" s="358"/>
      <c r="E127" s="360"/>
      <c r="F127" s="32" t="s">
        <v>669</v>
      </c>
      <c r="G127" s="32" t="s">
        <v>124</v>
      </c>
      <c r="H127" s="59">
        <v>0.05</v>
      </c>
      <c r="I127" s="58">
        <v>0.1</v>
      </c>
      <c r="J127" s="1"/>
      <c r="K127" s="58">
        <v>0.1</v>
      </c>
      <c r="L127" s="1"/>
      <c r="M127" s="58">
        <v>0.1</v>
      </c>
      <c r="N127" s="1"/>
      <c r="O127" s="58">
        <v>0.1</v>
      </c>
      <c r="P127" s="1"/>
      <c r="Q127" s="58">
        <v>0.05</v>
      </c>
      <c r="R127" s="1"/>
      <c r="S127" s="58">
        <v>0.05</v>
      </c>
      <c r="T127" s="1"/>
      <c r="U127" s="58">
        <v>0.05</v>
      </c>
      <c r="V127" s="1"/>
      <c r="W127" s="58">
        <v>0.05</v>
      </c>
      <c r="X127" s="1"/>
      <c r="Y127" s="58">
        <v>0.1</v>
      </c>
      <c r="Z127" s="1"/>
      <c r="AA127" s="58">
        <v>0.1</v>
      </c>
      <c r="AB127" s="1"/>
      <c r="AC127" s="58">
        <v>0.1</v>
      </c>
      <c r="AD127" s="1"/>
      <c r="AE127" s="58">
        <v>0.1</v>
      </c>
      <c r="AF127" s="1"/>
      <c r="AG127" s="4">
        <v>1</v>
      </c>
      <c r="AH127" s="31">
        <v>45293</v>
      </c>
      <c r="AI127" s="30">
        <v>45657</v>
      </c>
      <c r="AJ127" s="1" t="s">
        <v>125</v>
      </c>
      <c r="AK127" s="28" t="s">
        <v>126</v>
      </c>
      <c r="AL127" s="32" t="s">
        <v>43</v>
      </c>
      <c r="AM127" s="32" t="s">
        <v>43</v>
      </c>
      <c r="AN127" s="5" t="s">
        <v>81</v>
      </c>
      <c r="AO127" s="162"/>
    </row>
    <row r="128" spans="1:41" ht="105" x14ac:dyDescent="0.25">
      <c r="A128" s="28" t="s">
        <v>38</v>
      </c>
      <c r="B128" s="1" t="s">
        <v>77</v>
      </c>
      <c r="C128" s="29">
        <v>527</v>
      </c>
      <c r="D128" s="358"/>
      <c r="E128" s="360"/>
      <c r="F128" s="132" t="s">
        <v>214</v>
      </c>
      <c r="G128" s="104" t="s">
        <v>124</v>
      </c>
      <c r="H128" s="105">
        <v>0.05</v>
      </c>
      <c r="I128" s="124">
        <v>0.1</v>
      </c>
      <c r="J128" s="102"/>
      <c r="K128" s="124">
        <v>0.1</v>
      </c>
      <c r="L128" s="102"/>
      <c r="M128" s="124">
        <v>0.1</v>
      </c>
      <c r="N128" s="102"/>
      <c r="O128" s="124">
        <v>0.1</v>
      </c>
      <c r="P128" s="102"/>
      <c r="Q128" s="124">
        <v>0.05</v>
      </c>
      <c r="R128" s="102"/>
      <c r="S128" s="124">
        <v>0.05</v>
      </c>
      <c r="T128" s="102"/>
      <c r="U128" s="124">
        <v>0.05</v>
      </c>
      <c r="V128" s="102"/>
      <c r="W128" s="124">
        <v>0.05</v>
      </c>
      <c r="X128" s="102"/>
      <c r="Y128" s="124">
        <v>0.1</v>
      </c>
      <c r="Z128" s="102"/>
      <c r="AA128" s="124">
        <v>0.1</v>
      </c>
      <c r="AB128" s="102"/>
      <c r="AC128" s="124">
        <v>0.1</v>
      </c>
      <c r="AD128" s="102"/>
      <c r="AE128" s="124">
        <v>0.1</v>
      </c>
      <c r="AF128" s="102"/>
      <c r="AG128" s="106">
        <v>1</v>
      </c>
      <c r="AH128" s="128">
        <v>45293</v>
      </c>
      <c r="AI128" s="163">
        <v>45657</v>
      </c>
      <c r="AJ128" s="102" t="s">
        <v>125</v>
      </c>
      <c r="AK128" s="101" t="s">
        <v>126</v>
      </c>
      <c r="AL128" s="104" t="s">
        <v>43</v>
      </c>
      <c r="AM128" s="104" t="s">
        <v>43</v>
      </c>
      <c r="AN128" s="108" t="s">
        <v>81</v>
      </c>
      <c r="AO128" s="108" t="s">
        <v>832</v>
      </c>
    </row>
    <row r="129" spans="1:41" ht="105" x14ac:dyDescent="0.25">
      <c r="A129" s="28" t="s">
        <v>38</v>
      </c>
      <c r="B129" s="1" t="s">
        <v>77</v>
      </c>
      <c r="C129" s="29">
        <v>527</v>
      </c>
      <c r="D129" s="358"/>
      <c r="E129" s="360"/>
      <c r="F129" s="32" t="s">
        <v>669</v>
      </c>
      <c r="G129" s="32" t="s">
        <v>127</v>
      </c>
      <c r="H129" s="59">
        <v>0.05</v>
      </c>
      <c r="I129" s="1"/>
      <c r="J129" s="1"/>
      <c r="K129" s="58">
        <v>0.5</v>
      </c>
      <c r="L129" s="1"/>
      <c r="M129" s="58">
        <v>0.5</v>
      </c>
      <c r="N129" s="1"/>
      <c r="O129" s="58"/>
      <c r="P129" s="1"/>
      <c r="Q129" s="58"/>
      <c r="R129" s="1"/>
      <c r="S129" s="58"/>
      <c r="T129" s="1"/>
      <c r="U129" s="58"/>
      <c r="V129" s="1"/>
      <c r="W129" s="58"/>
      <c r="X129" s="1"/>
      <c r="Y129" s="1"/>
      <c r="Z129" s="1"/>
      <c r="AA129" s="1"/>
      <c r="AB129" s="1"/>
      <c r="AC129" s="1"/>
      <c r="AD129" s="1"/>
      <c r="AE129" s="1"/>
      <c r="AF129" s="1"/>
      <c r="AG129" s="4">
        <v>1</v>
      </c>
      <c r="AH129" s="30">
        <v>45323</v>
      </c>
      <c r="AI129" s="30">
        <v>45382</v>
      </c>
      <c r="AJ129" s="1" t="s">
        <v>128</v>
      </c>
      <c r="AK129" s="28" t="s">
        <v>126</v>
      </c>
      <c r="AL129" s="32" t="s">
        <v>43</v>
      </c>
      <c r="AM129" s="32" t="s">
        <v>43</v>
      </c>
      <c r="AN129" s="5" t="s">
        <v>81</v>
      </c>
      <c r="AO129" s="162"/>
    </row>
    <row r="130" spans="1:41" ht="105" x14ac:dyDescent="0.25">
      <c r="A130" s="28" t="s">
        <v>38</v>
      </c>
      <c r="B130" s="1" t="s">
        <v>77</v>
      </c>
      <c r="C130" s="29">
        <v>527</v>
      </c>
      <c r="D130" s="358"/>
      <c r="E130" s="360"/>
      <c r="F130" s="132" t="s">
        <v>214</v>
      </c>
      <c r="G130" s="104" t="s">
        <v>127</v>
      </c>
      <c r="H130" s="105">
        <v>0.05</v>
      </c>
      <c r="I130" s="102"/>
      <c r="J130" s="102"/>
      <c r="K130" s="124">
        <v>0.5</v>
      </c>
      <c r="L130" s="102"/>
      <c r="M130" s="124">
        <v>0.5</v>
      </c>
      <c r="N130" s="102"/>
      <c r="O130" s="124"/>
      <c r="P130" s="102"/>
      <c r="Q130" s="124"/>
      <c r="R130" s="102"/>
      <c r="S130" s="124"/>
      <c r="T130" s="102"/>
      <c r="U130" s="124"/>
      <c r="V130" s="102"/>
      <c r="W130" s="124"/>
      <c r="X130" s="102"/>
      <c r="Y130" s="102"/>
      <c r="Z130" s="102"/>
      <c r="AA130" s="102"/>
      <c r="AB130" s="102"/>
      <c r="AC130" s="102"/>
      <c r="AD130" s="102"/>
      <c r="AE130" s="102"/>
      <c r="AF130" s="102"/>
      <c r="AG130" s="106">
        <v>1</v>
      </c>
      <c r="AH130" s="163">
        <v>45323</v>
      </c>
      <c r="AI130" s="163">
        <v>45382</v>
      </c>
      <c r="AJ130" s="102" t="s">
        <v>128</v>
      </c>
      <c r="AK130" s="101" t="s">
        <v>126</v>
      </c>
      <c r="AL130" s="104" t="s">
        <v>43</v>
      </c>
      <c r="AM130" s="104" t="s">
        <v>43</v>
      </c>
      <c r="AN130" s="108" t="s">
        <v>81</v>
      </c>
      <c r="AO130" s="108" t="s">
        <v>832</v>
      </c>
    </row>
    <row r="131" spans="1:41" ht="105" x14ac:dyDescent="0.25">
      <c r="A131" s="28" t="s">
        <v>38</v>
      </c>
      <c r="B131" s="1" t="s">
        <v>77</v>
      </c>
      <c r="C131" s="29">
        <v>527</v>
      </c>
      <c r="D131" s="358"/>
      <c r="E131" s="360"/>
      <c r="F131" s="32" t="s">
        <v>669</v>
      </c>
      <c r="G131" s="32" t="s">
        <v>129</v>
      </c>
      <c r="H131" s="59">
        <v>0.05</v>
      </c>
      <c r="I131" s="58"/>
      <c r="J131" s="1"/>
      <c r="K131" s="58"/>
      <c r="L131" s="1"/>
      <c r="M131" s="58"/>
      <c r="N131" s="1"/>
      <c r="O131" s="58">
        <v>0.1</v>
      </c>
      <c r="P131" s="1"/>
      <c r="Q131" s="58">
        <v>0.1</v>
      </c>
      <c r="R131" s="1"/>
      <c r="S131" s="58">
        <v>0.1</v>
      </c>
      <c r="T131" s="1"/>
      <c r="U131" s="58">
        <v>0.1</v>
      </c>
      <c r="V131" s="1"/>
      <c r="W131" s="58">
        <v>0.1</v>
      </c>
      <c r="X131" s="1"/>
      <c r="Y131" s="58">
        <v>0.1</v>
      </c>
      <c r="Z131" s="1"/>
      <c r="AA131" s="58">
        <v>0.1</v>
      </c>
      <c r="AB131" s="1"/>
      <c r="AC131" s="58">
        <v>0.15</v>
      </c>
      <c r="AD131" s="1"/>
      <c r="AE131" s="58">
        <v>0.15</v>
      </c>
      <c r="AF131" s="1"/>
      <c r="AG131" s="4">
        <v>1</v>
      </c>
      <c r="AH131" s="30">
        <v>45383</v>
      </c>
      <c r="AI131" s="30">
        <v>45657</v>
      </c>
      <c r="AJ131" s="1" t="s">
        <v>130</v>
      </c>
      <c r="AK131" s="28" t="s">
        <v>126</v>
      </c>
      <c r="AL131" s="32" t="s">
        <v>43</v>
      </c>
      <c r="AM131" s="32" t="s">
        <v>43</v>
      </c>
      <c r="AN131" s="5" t="s">
        <v>81</v>
      </c>
      <c r="AO131" s="162"/>
    </row>
    <row r="132" spans="1:41" ht="105" x14ac:dyDescent="0.25">
      <c r="A132" s="28" t="s">
        <v>38</v>
      </c>
      <c r="B132" s="1" t="s">
        <v>77</v>
      </c>
      <c r="C132" s="29">
        <v>527</v>
      </c>
      <c r="D132" s="358"/>
      <c r="E132" s="360"/>
      <c r="F132" s="104" t="s">
        <v>669</v>
      </c>
      <c r="G132" s="132" t="s">
        <v>821</v>
      </c>
      <c r="H132" s="105">
        <v>0.05</v>
      </c>
      <c r="I132" s="124"/>
      <c r="J132" s="102"/>
      <c r="K132" s="124"/>
      <c r="L132" s="102"/>
      <c r="M132" s="124"/>
      <c r="N132" s="102"/>
      <c r="O132" s="116">
        <v>0.4</v>
      </c>
      <c r="P132" s="117"/>
      <c r="Q132" s="116">
        <v>0.4</v>
      </c>
      <c r="R132" s="117"/>
      <c r="S132" s="116">
        <v>0.2</v>
      </c>
      <c r="T132" s="117"/>
      <c r="U132" s="124"/>
      <c r="V132" s="102"/>
      <c r="W132" s="124"/>
      <c r="X132" s="102"/>
      <c r="Y132" s="124"/>
      <c r="Z132" s="102"/>
      <c r="AA132" s="124"/>
      <c r="AB132" s="102"/>
      <c r="AC132" s="124"/>
      <c r="AD132" s="102"/>
      <c r="AE132" s="124"/>
      <c r="AF132" s="102"/>
      <c r="AG132" s="106">
        <v>1</v>
      </c>
      <c r="AH132" s="163">
        <v>45383</v>
      </c>
      <c r="AI132" s="118">
        <v>45473</v>
      </c>
      <c r="AJ132" s="117" t="s">
        <v>822</v>
      </c>
      <c r="AK132" s="101" t="s">
        <v>126</v>
      </c>
      <c r="AL132" s="104" t="s">
        <v>43</v>
      </c>
      <c r="AM132" s="104" t="s">
        <v>43</v>
      </c>
      <c r="AN132" s="108" t="s">
        <v>81</v>
      </c>
      <c r="AO132" s="108" t="s">
        <v>833</v>
      </c>
    </row>
    <row r="133" spans="1:41" ht="105" x14ac:dyDescent="0.25">
      <c r="A133" s="28" t="s">
        <v>38</v>
      </c>
      <c r="B133" s="1" t="s">
        <v>77</v>
      </c>
      <c r="C133" s="29">
        <v>527</v>
      </c>
      <c r="D133" s="358"/>
      <c r="E133" s="360"/>
      <c r="F133" s="32" t="s">
        <v>214</v>
      </c>
      <c r="G133" s="32" t="s">
        <v>131</v>
      </c>
      <c r="H133" s="59">
        <v>0.05</v>
      </c>
      <c r="I133" s="58">
        <v>0.1</v>
      </c>
      <c r="J133" s="1"/>
      <c r="K133" s="58">
        <v>0.1</v>
      </c>
      <c r="L133" s="1"/>
      <c r="M133" s="58">
        <v>0.1</v>
      </c>
      <c r="N133" s="1"/>
      <c r="O133" s="58">
        <v>0.1</v>
      </c>
      <c r="P133" s="1"/>
      <c r="Q133" s="58">
        <v>0.05</v>
      </c>
      <c r="R133" s="1"/>
      <c r="S133" s="58">
        <v>0.05</v>
      </c>
      <c r="T133" s="1"/>
      <c r="U133" s="58">
        <v>0.05</v>
      </c>
      <c r="V133" s="1"/>
      <c r="W133" s="58">
        <v>0.05</v>
      </c>
      <c r="X133" s="1"/>
      <c r="Y133" s="58">
        <v>0.1</v>
      </c>
      <c r="Z133" s="1"/>
      <c r="AA133" s="58">
        <v>0.1</v>
      </c>
      <c r="AB133" s="1"/>
      <c r="AC133" s="58">
        <v>0.1</v>
      </c>
      <c r="AD133" s="1"/>
      <c r="AE133" s="58">
        <v>0.1</v>
      </c>
      <c r="AF133" s="1"/>
      <c r="AG133" s="4">
        <v>1</v>
      </c>
      <c r="AH133" s="31">
        <v>45293</v>
      </c>
      <c r="AI133" s="30">
        <v>45657</v>
      </c>
      <c r="AJ133" s="1" t="s">
        <v>132</v>
      </c>
      <c r="AK133" s="28" t="s">
        <v>126</v>
      </c>
      <c r="AL133" s="32" t="s">
        <v>43</v>
      </c>
      <c r="AM133" s="32" t="s">
        <v>43</v>
      </c>
      <c r="AN133" s="5" t="s">
        <v>81</v>
      </c>
      <c r="AO133" s="162"/>
    </row>
    <row r="134" spans="1:41" ht="105" x14ac:dyDescent="0.25">
      <c r="A134" s="28" t="s">
        <v>38</v>
      </c>
      <c r="B134" s="1" t="s">
        <v>77</v>
      </c>
      <c r="C134" s="29">
        <v>527</v>
      </c>
      <c r="D134" s="358"/>
      <c r="E134" s="360"/>
      <c r="F134" s="32" t="s">
        <v>669</v>
      </c>
      <c r="G134" s="32" t="s">
        <v>133</v>
      </c>
      <c r="H134" s="59">
        <v>0.05</v>
      </c>
      <c r="I134" s="1"/>
      <c r="J134" s="1"/>
      <c r="K134" s="1"/>
      <c r="L134" s="1"/>
      <c r="M134" s="1"/>
      <c r="N134" s="1"/>
      <c r="O134" s="1"/>
      <c r="P134" s="1"/>
      <c r="Q134" s="58"/>
      <c r="R134" s="1"/>
      <c r="S134" s="58">
        <v>0.5</v>
      </c>
      <c r="T134" s="1"/>
      <c r="U134" s="1"/>
      <c r="V134" s="1"/>
      <c r="W134" s="1"/>
      <c r="X134" s="1"/>
      <c r="Y134" s="1"/>
      <c r="Z134" s="1"/>
      <c r="AA134" s="1"/>
      <c r="AB134" s="1"/>
      <c r="AC134" s="1"/>
      <c r="AD134" s="1"/>
      <c r="AE134" s="58">
        <v>0.5</v>
      </c>
      <c r="AF134" s="1"/>
      <c r="AG134" s="4">
        <v>1</v>
      </c>
      <c r="AH134" s="30">
        <v>45444</v>
      </c>
      <c r="AI134" s="30">
        <v>45657</v>
      </c>
      <c r="AJ134" s="1" t="s">
        <v>134</v>
      </c>
      <c r="AK134" s="28" t="s">
        <v>126</v>
      </c>
      <c r="AL134" s="32" t="s">
        <v>43</v>
      </c>
      <c r="AM134" s="32" t="s">
        <v>43</v>
      </c>
      <c r="AN134" s="5" t="s">
        <v>81</v>
      </c>
      <c r="AO134" s="162"/>
    </row>
    <row r="135" spans="1:41" ht="105" x14ac:dyDescent="0.25">
      <c r="A135" s="28" t="s">
        <v>38</v>
      </c>
      <c r="B135" s="1" t="s">
        <v>77</v>
      </c>
      <c r="C135" s="29">
        <v>527</v>
      </c>
      <c r="D135" s="358"/>
      <c r="E135" s="360"/>
      <c r="F135" s="104" t="s">
        <v>669</v>
      </c>
      <c r="G135" s="132" t="s">
        <v>823</v>
      </c>
      <c r="H135" s="105">
        <v>0.05</v>
      </c>
      <c r="I135" s="102"/>
      <c r="J135" s="102"/>
      <c r="K135" s="102"/>
      <c r="L135" s="102"/>
      <c r="M135" s="102"/>
      <c r="N135" s="102"/>
      <c r="O135" s="124">
        <v>0.5</v>
      </c>
      <c r="P135" s="102"/>
      <c r="Q135" s="124">
        <v>0.5</v>
      </c>
      <c r="R135" s="102"/>
      <c r="S135" s="124"/>
      <c r="T135" s="102"/>
      <c r="U135" s="102"/>
      <c r="V135" s="102"/>
      <c r="W135" s="102"/>
      <c r="X135" s="102"/>
      <c r="Y135" s="102"/>
      <c r="Z135" s="102"/>
      <c r="AA135" s="102"/>
      <c r="AB135" s="102"/>
      <c r="AC135" s="102"/>
      <c r="AD135" s="102"/>
      <c r="AE135" s="124"/>
      <c r="AF135" s="102"/>
      <c r="AG135" s="106">
        <v>1</v>
      </c>
      <c r="AH135" s="118">
        <v>45383</v>
      </c>
      <c r="AI135" s="118">
        <v>45442</v>
      </c>
      <c r="AJ135" s="102" t="s">
        <v>134</v>
      </c>
      <c r="AK135" s="101" t="s">
        <v>126</v>
      </c>
      <c r="AL135" s="104" t="s">
        <v>43</v>
      </c>
      <c r="AM135" s="104" t="s">
        <v>43</v>
      </c>
      <c r="AN135" s="108" t="s">
        <v>81</v>
      </c>
      <c r="AO135" s="108" t="s">
        <v>833</v>
      </c>
    </row>
    <row r="136" spans="1:41" ht="105" x14ac:dyDescent="0.25">
      <c r="A136" s="28" t="s">
        <v>38</v>
      </c>
      <c r="B136" s="1" t="s">
        <v>77</v>
      </c>
      <c r="C136" s="29">
        <v>527</v>
      </c>
      <c r="D136" s="358"/>
      <c r="E136" s="360"/>
      <c r="F136" s="32" t="s">
        <v>669</v>
      </c>
      <c r="G136" s="32" t="s">
        <v>135</v>
      </c>
      <c r="H136" s="59">
        <v>0.05</v>
      </c>
      <c r="I136" s="1"/>
      <c r="J136" s="1"/>
      <c r="K136" s="58">
        <v>0.33</v>
      </c>
      <c r="L136" s="1"/>
      <c r="M136" s="58">
        <v>0.33</v>
      </c>
      <c r="N136" s="1"/>
      <c r="O136" s="58">
        <v>0.34</v>
      </c>
      <c r="P136" s="1"/>
      <c r="Q136" s="58"/>
      <c r="R136" s="1"/>
      <c r="S136" s="58"/>
      <c r="T136" s="1"/>
      <c r="U136" s="58"/>
      <c r="V136" s="1"/>
      <c r="W136" s="1"/>
      <c r="X136" s="1"/>
      <c r="Y136" s="1"/>
      <c r="Z136" s="1"/>
      <c r="AA136" s="1"/>
      <c r="AB136" s="1"/>
      <c r="AC136" s="1"/>
      <c r="AD136" s="1"/>
      <c r="AE136" s="1"/>
      <c r="AF136" s="1"/>
      <c r="AG136" s="4">
        <v>1</v>
      </c>
      <c r="AH136" s="30">
        <v>45323</v>
      </c>
      <c r="AI136" s="30">
        <v>45412</v>
      </c>
      <c r="AJ136" s="1" t="s">
        <v>136</v>
      </c>
      <c r="AK136" s="28" t="s">
        <v>126</v>
      </c>
      <c r="AL136" s="32" t="s">
        <v>43</v>
      </c>
      <c r="AM136" s="32" t="s">
        <v>43</v>
      </c>
      <c r="AN136" s="5" t="s">
        <v>81</v>
      </c>
      <c r="AO136" s="162"/>
    </row>
    <row r="137" spans="1:41" ht="105" x14ac:dyDescent="0.25">
      <c r="A137" s="28" t="s">
        <v>38</v>
      </c>
      <c r="B137" s="1" t="s">
        <v>77</v>
      </c>
      <c r="C137" s="29">
        <v>527</v>
      </c>
      <c r="D137" s="368"/>
      <c r="E137" s="360"/>
      <c r="F137" s="32" t="s">
        <v>669</v>
      </c>
      <c r="G137" s="32" t="s">
        <v>137</v>
      </c>
      <c r="H137" s="59">
        <v>0.1</v>
      </c>
      <c r="I137" s="1"/>
      <c r="J137" s="1"/>
      <c r="K137" s="58"/>
      <c r="L137" s="1"/>
      <c r="M137" s="58">
        <v>0.25</v>
      </c>
      <c r="N137" s="1"/>
      <c r="O137" s="58"/>
      <c r="P137" s="1"/>
      <c r="Q137" s="58"/>
      <c r="R137" s="1"/>
      <c r="S137" s="58">
        <v>0.25</v>
      </c>
      <c r="T137" s="1"/>
      <c r="U137" s="58"/>
      <c r="V137" s="1"/>
      <c r="W137" s="1"/>
      <c r="X137" s="1"/>
      <c r="Y137" s="53">
        <v>0.25</v>
      </c>
      <c r="Z137" s="1"/>
      <c r="AA137" s="1"/>
      <c r="AB137" s="1"/>
      <c r="AC137" s="1"/>
      <c r="AD137" s="1"/>
      <c r="AE137" s="53">
        <v>0.25</v>
      </c>
      <c r="AF137" s="1"/>
      <c r="AG137" s="4">
        <v>1</v>
      </c>
      <c r="AH137" s="30">
        <v>45352</v>
      </c>
      <c r="AI137" s="30">
        <v>45657</v>
      </c>
      <c r="AJ137" s="1" t="s">
        <v>138</v>
      </c>
      <c r="AK137" s="28" t="s">
        <v>126</v>
      </c>
      <c r="AL137" s="32" t="s">
        <v>43</v>
      </c>
      <c r="AM137" s="32" t="s">
        <v>43</v>
      </c>
      <c r="AN137" s="5" t="s">
        <v>81</v>
      </c>
      <c r="AO137" s="162"/>
    </row>
    <row r="138" spans="1:41" ht="105" x14ac:dyDescent="0.25">
      <c r="A138" s="28" t="s">
        <v>38</v>
      </c>
      <c r="B138" s="1" t="s">
        <v>77</v>
      </c>
      <c r="C138" s="29">
        <v>527</v>
      </c>
      <c r="D138" s="69"/>
      <c r="E138" s="269"/>
      <c r="F138" s="132" t="s">
        <v>820</v>
      </c>
      <c r="G138" s="104" t="s">
        <v>834</v>
      </c>
      <c r="H138" s="105">
        <v>0.1</v>
      </c>
      <c r="I138" s="102"/>
      <c r="J138" s="102"/>
      <c r="K138" s="124"/>
      <c r="L138" s="102"/>
      <c r="M138" s="124">
        <v>0.25</v>
      </c>
      <c r="N138" s="102"/>
      <c r="O138" s="124"/>
      <c r="P138" s="102"/>
      <c r="Q138" s="124"/>
      <c r="R138" s="102"/>
      <c r="S138" s="124">
        <v>0.25</v>
      </c>
      <c r="T138" s="102"/>
      <c r="U138" s="124"/>
      <c r="V138" s="102"/>
      <c r="W138" s="102"/>
      <c r="X138" s="102"/>
      <c r="Y138" s="105">
        <v>0.25</v>
      </c>
      <c r="Z138" s="102"/>
      <c r="AA138" s="102"/>
      <c r="AB138" s="102"/>
      <c r="AC138" s="102"/>
      <c r="AD138" s="102"/>
      <c r="AE138" s="105">
        <v>0.25</v>
      </c>
      <c r="AF138" s="102"/>
      <c r="AG138" s="106">
        <v>1</v>
      </c>
      <c r="AH138" s="163">
        <v>45352</v>
      </c>
      <c r="AI138" s="163">
        <v>45657</v>
      </c>
      <c r="AJ138" s="102" t="s">
        <v>138</v>
      </c>
      <c r="AK138" s="101" t="s">
        <v>126</v>
      </c>
      <c r="AL138" s="104" t="s">
        <v>43</v>
      </c>
      <c r="AM138" s="104" t="s">
        <v>43</v>
      </c>
      <c r="AN138" s="108" t="s">
        <v>81</v>
      </c>
      <c r="AO138" s="108" t="s">
        <v>826</v>
      </c>
    </row>
    <row r="139" spans="1:41" ht="90" x14ac:dyDescent="0.25">
      <c r="A139" s="28" t="s">
        <v>38</v>
      </c>
      <c r="B139" s="1" t="s">
        <v>139</v>
      </c>
      <c r="C139" s="1">
        <v>550</v>
      </c>
      <c r="D139" s="392">
        <v>1</v>
      </c>
      <c r="E139" s="393">
        <v>349700000</v>
      </c>
      <c r="F139" s="138" t="s">
        <v>670</v>
      </c>
      <c r="G139" s="138" t="s">
        <v>140</v>
      </c>
      <c r="H139" s="140">
        <v>0.03</v>
      </c>
      <c r="I139" s="139"/>
      <c r="J139" s="139"/>
      <c r="K139" s="139"/>
      <c r="L139" s="139"/>
      <c r="M139" s="139"/>
      <c r="N139" s="139"/>
      <c r="O139" s="139">
        <v>0.3</v>
      </c>
      <c r="P139" s="139"/>
      <c r="Q139" s="139">
        <v>0.3</v>
      </c>
      <c r="R139" s="139"/>
      <c r="S139" s="139">
        <v>0.4</v>
      </c>
      <c r="T139" s="139"/>
      <c r="U139" s="139"/>
      <c r="V139" s="139"/>
      <c r="W139" s="139"/>
      <c r="X139" s="139"/>
      <c r="Y139" s="139"/>
      <c r="Z139" s="139"/>
      <c r="AA139" s="139"/>
      <c r="AB139" s="139"/>
      <c r="AC139" s="139"/>
      <c r="AD139" s="139"/>
      <c r="AE139" s="139"/>
      <c r="AF139" s="139"/>
      <c r="AG139" s="135">
        <v>1</v>
      </c>
      <c r="AH139" s="136">
        <v>45383</v>
      </c>
      <c r="AI139" s="136">
        <v>45473</v>
      </c>
      <c r="AJ139" s="45" t="s">
        <v>141</v>
      </c>
      <c r="AK139" s="32" t="s">
        <v>142</v>
      </c>
      <c r="AL139" s="5" t="s">
        <v>43</v>
      </c>
      <c r="AM139" s="32" t="s">
        <v>43</v>
      </c>
      <c r="AN139" s="61" t="s">
        <v>64</v>
      </c>
      <c r="AO139" s="162"/>
    </row>
    <row r="140" spans="1:41" ht="90" x14ac:dyDescent="0.25">
      <c r="A140" s="101" t="s">
        <v>38</v>
      </c>
      <c r="B140" s="102" t="s">
        <v>139</v>
      </c>
      <c r="C140" s="102">
        <v>550</v>
      </c>
      <c r="D140" s="392"/>
      <c r="E140" s="393"/>
      <c r="F140" s="126" t="s">
        <v>670</v>
      </c>
      <c r="G140" s="126" t="s">
        <v>140</v>
      </c>
      <c r="H140" s="166">
        <v>0.03</v>
      </c>
      <c r="I140" s="221"/>
      <c r="J140" s="221"/>
      <c r="K140" s="221"/>
      <c r="L140" s="221"/>
      <c r="M140" s="130">
        <v>0.4</v>
      </c>
      <c r="N140" s="130"/>
      <c r="O140" s="130">
        <v>0.6</v>
      </c>
      <c r="P140" s="130"/>
      <c r="Q140" s="130"/>
      <c r="R140" s="130"/>
      <c r="S140" s="221"/>
      <c r="T140" s="221"/>
      <c r="U140" s="221"/>
      <c r="V140" s="221"/>
      <c r="W140" s="221"/>
      <c r="X140" s="221"/>
      <c r="Y140" s="221"/>
      <c r="Z140" s="221"/>
      <c r="AA140" s="221"/>
      <c r="AB140" s="221"/>
      <c r="AC140" s="221"/>
      <c r="AD140" s="221"/>
      <c r="AE140" s="221"/>
      <c r="AF140" s="221"/>
      <c r="AG140" s="107">
        <f>SUM(I140:AF140)</f>
        <v>1</v>
      </c>
      <c r="AH140" s="110">
        <v>45352</v>
      </c>
      <c r="AI140" s="110">
        <v>45412</v>
      </c>
      <c r="AJ140" s="129" t="s">
        <v>141</v>
      </c>
      <c r="AK140" s="104" t="s">
        <v>142</v>
      </c>
      <c r="AL140" s="108" t="s">
        <v>43</v>
      </c>
      <c r="AM140" s="104" t="s">
        <v>43</v>
      </c>
      <c r="AN140" s="113" t="s">
        <v>64</v>
      </c>
      <c r="AO140" s="113" t="s">
        <v>743</v>
      </c>
    </row>
    <row r="141" spans="1:41" ht="75" x14ac:dyDescent="0.25">
      <c r="A141" s="28" t="s">
        <v>38</v>
      </c>
      <c r="B141" s="1" t="s">
        <v>139</v>
      </c>
      <c r="C141" s="1">
        <v>550</v>
      </c>
      <c r="D141" s="392"/>
      <c r="E141" s="393"/>
      <c r="F141" s="32" t="s">
        <v>670</v>
      </c>
      <c r="G141" s="46" t="s">
        <v>143</v>
      </c>
      <c r="H141" s="59">
        <v>0.03</v>
      </c>
      <c r="I141" s="60"/>
      <c r="J141" s="60"/>
      <c r="K141" s="60">
        <v>0.09</v>
      </c>
      <c r="L141" s="60"/>
      <c r="M141" s="60">
        <v>0.09</v>
      </c>
      <c r="N141" s="60"/>
      <c r="O141" s="60">
        <v>0.09</v>
      </c>
      <c r="P141" s="60"/>
      <c r="Q141" s="60">
        <v>0.09</v>
      </c>
      <c r="R141" s="60"/>
      <c r="S141" s="60">
        <v>0.1</v>
      </c>
      <c r="T141" s="60"/>
      <c r="U141" s="60">
        <v>0.09</v>
      </c>
      <c r="V141" s="60"/>
      <c r="W141" s="60">
        <v>0.09</v>
      </c>
      <c r="X141" s="60"/>
      <c r="Y141" s="60">
        <v>0.09</v>
      </c>
      <c r="Z141" s="60"/>
      <c r="AA141" s="60">
        <v>0.09</v>
      </c>
      <c r="AB141" s="60"/>
      <c r="AC141" s="60">
        <v>0.09</v>
      </c>
      <c r="AD141" s="60"/>
      <c r="AE141" s="60">
        <v>0.09</v>
      </c>
      <c r="AF141" s="60"/>
      <c r="AG141" s="4">
        <v>0.99999999999999978</v>
      </c>
      <c r="AH141" s="30">
        <v>45323</v>
      </c>
      <c r="AI141" s="31">
        <v>45657</v>
      </c>
      <c r="AJ141" s="45" t="s">
        <v>144</v>
      </c>
      <c r="AK141" s="32" t="s">
        <v>142</v>
      </c>
      <c r="AL141" s="5" t="s">
        <v>43</v>
      </c>
      <c r="AM141" s="32" t="s">
        <v>43</v>
      </c>
      <c r="AN141" s="61" t="s">
        <v>64</v>
      </c>
      <c r="AO141" s="162"/>
    </row>
    <row r="142" spans="1:41" ht="150" x14ac:dyDescent="0.25">
      <c r="A142" s="101" t="s">
        <v>38</v>
      </c>
      <c r="B142" s="102" t="s">
        <v>139</v>
      </c>
      <c r="C142" s="102">
        <v>550</v>
      </c>
      <c r="D142" s="392"/>
      <c r="E142" s="393"/>
      <c r="F142" s="104" t="s">
        <v>670</v>
      </c>
      <c r="G142" s="132" t="s">
        <v>758</v>
      </c>
      <c r="H142" s="105">
        <v>0.03</v>
      </c>
      <c r="I142" s="127"/>
      <c r="J142" s="127"/>
      <c r="K142" s="130">
        <v>0.09</v>
      </c>
      <c r="L142" s="130"/>
      <c r="M142" s="130">
        <v>0.31</v>
      </c>
      <c r="N142" s="130"/>
      <c r="O142" s="130">
        <v>0.3</v>
      </c>
      <c r="P142" s="130"/>
      <c r="Q142" s="130">
        <v>0.3</v>
      </c>
      <c r="R142" s="127"/>
      <c r="S142" s="127"/>
      <c r="T142" s="127"/>
      <c r="U142" s="127"/>
      <c r="V142" s="127"/>
      <c r="W142" s="127"/>
      <c r="X142" s="127"/>
      <c r="Y142" s="127"/>
      <c r="Z142" s="127"/>
      <c r="AA142" s="127"/>
      <c r="AB142" s="127"/>
      <c r="AC142" s="127"/>
      <c r="AD142" s="127"/>
      <c r="AE142" s="127"/>
      <c r="AF142" s="127"/>
      <c r="AG142" s="107">
        <f>SUM(I142:AF142)</f>
        <v>1</v>
      </c>
      <c r="AH142" s="163">
        <v>45323</v>
      </c>
      <c r="AI142" s="110">
        <v>45442</v>
      </c>
      <c r="AJ142" s="129" t="s">
        <v>144</v>
      </c>
      <c r="AK142" s="104" t="s">
        <v>142</v>
      </c>
      <c r="AL142" s="108" t="s">
        <v>43</v>
      </c>
      <c r="AM142" s="104" t="s">
        <v>43</v>
      </c>
      <c r="AN142" s="113" t="s">
        <v>64</v>
      </c>
      <c r="AO142" s="113" t="s">
        <v>761</v>
      </c>
    </row>
    <row r="143" spans="1:41" ht="60" x14ac:dyDescent="0.25">
      <c r="A143" s="28" t="s">
        <v>38</v>
      </c>
      <c r="B143" s="1" t="s">
        <v>139</v>
      </c>
      <c r="C143" s="1">
        <v>550</v>
      </c>
      <c r="D143" s="392"/>
      <c r="E143" s="393"/>
      <c r="F143" s="32" t="s">
        <v>670</v>
      </c>
      <c r="G143" s="46" t="s">
        <v>145</v>
      </c>
      <c r="H143" s="59">
        <v>0.02</v>
      </c>
      <c r="I143" s="61"/>
      <c r="J143" s="61"/>
      <c r="K143" s="61"/>
      <c r="L143" s="61"/>
      <c r="M143" s="57">
        <v>0.25</v>
      </c>
      <c r="N143" s="61"/>
      <c r="O143" s="61"/>
      <c r="P143" s="61"/>
      <c r="Q143" s="61"/>
      <c r="R143" s="61"/>
      <c r="S143" s="57">
        <v>0.25</v>
      </c>
      <c r="T143" s="61"/>
      <c r="U143" s="61"/>
      <c r="V143" s="61"/>
      <c r="W143" s="61"/>
      <c r="X143" s="61"/>
      <c r="Y143" s="57">
        <v>0.25</v>
      </c>
      <c r="Z143" s="61"/>
      <c r="AA143" s="61"/>
      <c r="AB143" s="61"/>
      <c r="AC143" s="61"/>
      <c r="AD143" s="61"/>
      <c r="AE143" s="57">
        <v>0.25</v>
      </c>
      <c r="AF143" s="61"/>
      <c r="AG143" s="4">
        <v>1</v>
      </c>
      <c r="AH143" s="30">
        <v>45352</v>
      </c>
      <c r="AI143" s="31">
        <v>45657</v>
      </c>
      <c r="AJ143" s="45" t="s">
        <v>146</v>
      </c>
      <c r="AK143" s="32" t="s">
        <v>142</v>
      </c>
      <c r="AL143" s="5" t="s">
        <v>43</v>
      </c>
      <c r="AM143" s="32" t="s">
        <v>43</v>
      </c>
      <c r="AN143" s="61" t="s">
        <v>64</v>
      </c>
      <c r="AO143" s="162"/>
    </row>
    <row r="144" spans="1:41" ht="79.900000000000006" customHeight="1" x14ac:dyDescent="0.25">
      <c r="A144" s="101" t="s">
        <v>38</v>
      </c>
      <c r="B144" s="102" t="s">
        <v>139</v>
      </c>
      <c r="C144" s="102">
        <v>550</v>
      </c>
      <c r="D144" s="392"/>
      <c r="E144" s="393"/>
      <c r="F144" s="104" t="s">
        <v>670</v>
      </c>
      <c r="G144" s="126" t="s">
        <v>760</v>
      </c>
      <c r="H144" s="105">
        <v>0.02</v>
      </c>
      <c r="I144" s="113"/>
      <c r="J144" s="113"/>
      <c r="K144" s="113"/>
      <c r="L144" s="113"/>
      <c r="M144" s="116"/>
      <c r="N144" s="113"/>
      <c r="O144" s="113"/>
      <c r="P144" s="113"/>
      <c r="Q144" s="116">
        <v>1</v>
      </c>
      <c r="R144" s="113"/>
      <c r="S144" s="112"/>
      <c r="T144" s="113"/>
      <c r="U144" s="113"/>
      <c r="V144" s="113"/>
      <c r="W144" s="113"/>
      <c r="X144" s="113"/>
      <c r="Y144" s="112"/>
      <c r="Z144" s="113"/>
      <c r="AA144" s="113"/>
      <c r="AB144" s="113"/>
      <c r="AC144" s="113"/>
      <c r="AD144" s="113"/>
      <c r="AE144" s="112"/>
      <c r="AF144" s="113"/>
      <c r="AG144" s="107">
        <f>SUM(I144:AF144)</f>
        <v>1</v>
      </c>
      <c r="AH144" s="118">
        <v>45413</v>
      </c>
      <c r="AI144" s="110">
        <v>45442</v>
      </c>
      <c r="AJ144" s="134" t="s">
        <v>759</v>
      </c>
      <c r="AK144" s="104" t="s">
        <v>142</v>
      </c>
      <c r="AL144" s="108" t="s">
        <v>43</v>
      </c>
      <c r="AM144" s="104" t="s">
        <v>43</v>
      </c>
      <c r="AN144" s="113" t="s">
        <v>64</v>
      </c>
      <c r="AO144" s="113" t="s">
        <v>762</v>
      </c>
    </row>
    <row r="145" spans="1:41" ht="60" x14ac:dyDescent="0.25">
      <c r="A145" s="28" t="s">
        <v>38</v>
      </c>
      <c r="B145" s="1" t="s">
        <v>139</v>
      </c>
      <c r="C145" s="1">
        <v>550</v>
      </c>
      <c r="D145" s="392"/>
      <c r="E145" s="393"/>
      <c r="F145" s="32" t="s">
        <v>670</v>
      </c>
      <c r="G145" s="46" t="s">
        <v>147</v>
      </c>
      <c r="H145" s="59">
        <v>0.03</v>
      </c>
      <c r="I145" s="61"/>
      <c r="J145" s="61"/>
      <c r="K145" s="61"/>
      <c r="L145" s="61"/>
      <c r="M145" s="61"/>
      <c r="N145" s="61"/>
      <c r="O145" s="61"/>
      <c r="P145" s="61"/>
      <c r="Q145" s="61"/>
      <c r="R145" s="61"/>
      <c r="S145" s="61"/>
      <c r="T145" s="61"/>
      <c r="U145" s="61"/>
      <c r="V145" s="61"/>
      <c r="W145" s="61"/>
      <c r="X145" s="61"/>
      <c r="Y145" s="61"/>
      <c r="Z145" s="61"/>
      <c r="AA145" s="61"/>
      <c r="AB145" s="61"/>
      <c r="AC145" s="61"/>
      <c r="AD145" s="61"/>
      <c r="AE145" s="57">
        <v>1</v>
      </c>
      <c r="AF145" s="61"/>
      <c r="AG145" s="4">
        <v>1</v>
      </c>
      <c r="AH145" s="30">
        <v>45627</v>
      </c>
      <c r="AI145" s="31">
        <v>45657</v>
      </c>
      <c r="AJ145" s="45" t="s">
        <v>148</v>
      </c>
      <c r="AK145" s="32" t="s">
        <v>142</v>
      </c>
      <c r="AL145" s="5" t="s">
        <v>43</v>
      </c>
      <c r="AM145" s="32" t="s">
        <v>43</v>
      </c>
      <c r="AN145" s="61" t="s">
        <v>64</v>
      </c>
      <c r="AO145" s="162"/>
    </row>
    <row r="146" spans="1:41" ht="75" x14ac:dyDescent="0.25">
      <c r="A146" s="101" t="s">
        <v>38</v>
      </c>
      <c r="B146" s="102" t="s">
        <v>139</v>
      </c>
      <c r="C146" s="102">
        <v>550</v>
      </c>
      <c r="D146" s="158"/>
      <c r="E146" s="157"/>
      <c r="F146" s="104" t="s">
        <v>670</v>
      </c>
      <c r="G146" s="126" t="s">
        <v>147</v>
      </c>
      <c r="H146" s="105">
        <v>0.03</v>
      </c>
      <c r="I146" s="113"/>
      <c r="J146" s="113"/>
      <c r="K146" s="113"/>
      <c r="L146" s="113"/>
      <c r="M146" s="113"/>
      <c r="N146" s="113"/>
      <c r="O146" s="113"/>
      <c r="P146" s="113"/>
      <c r="Q146" s="113"/>
      <c r="R146" s="113"/>
      <c r="S146" s="116">
        <v>1</v>
      </c>
      <c r="T146" s="113"/>
      <c r="U146" s="113"/>
      <c r="V146" s="113"/>
      <c r="W146" s="113"/>
      <c r="X146" s="113"/>
      <c r="Y146" s="113"/>
      <c r="Z146" s="113"/>
      <c r="AA146" s="113"/>
      <c r="AB146" s="113"/>
      <c r="AC146" s="113"/>
      <c r="AD146" s="113"/>
      <c r="AE146" s="112"/>
      <c r="AF146" s="113"/>
      <c r="AG146" s="107">
        <f>SUM(I146:AF146)</f>
        <v>1</v>
      </c>
      <c r="AH146" s="118">
        <v>45444</v>
      </c>
      <c r="AI146" s="110">
        <v>45473</v>
      </c>
      <c r="AJ146" s="129" t="s">
        <v>148</v>
      </c>
      <c r="AK146" s="104" t="s">
        <v>142</v>
      </c>
      <c r="AL146" s="108" t="s">
        <v>43</v>
      </c>
      <c r="AM146" s="104" t="s">
        <v>43</v>
      </c>
      <c r="AN146" s="113" t="s">
        <v>64</v>
      </c>
      <c r="AO146" s="113" t="s">
        <v>743</v>
      </c>
    </row>
    <row r="147" spans="1:41" ht="60" x14ac:dyDescent="0.25">
      <c r="A147" s="28" t="s">
        <v>38</v>
      </c>
      <c r="B147" s="61" t="s">
        <v>39</v>
      </c>
      <c r="C147" s="3">
        <v>424</v>
      </c>
      <c r="D147" s="403">
        <v>50</v>
      </c>
      <c r="E147" s="404">
        <v>931771000</v>
      </c>
      <c r="F147" s="68" t="s">
        <v>671</v>
      </c>
      <c r="G147" s="67" t="s">
        <v>149</v>
      </c>
      <c r="H147" s="44">
        <v>0.1</v>
      </c>
      <c r="I147" s="61"/>
      <c r="J147" s="61"/>
      <c r="K147" s="57">
        <v>0.1</v>
      </c>
      <c r="L147" s="61"/>
      <c r="M147" s="57">
        <v>0.1</v>
      </c>
      <c r="N147" s="61"/>
      <c r="O147" s="57">
        <v>0.1</v>
      </c>
      <c r="P147" s="61"/>
      <c r="Q147" s="57">
        <v>0.1</v>
      </c>
      <c r="R147" s="61"/>
      <c r="S147" s="57">
        <v>0.1</v>
      </c>
      <c r="T147" s="61"/>
      <c r="U147" s="57">
        <v>0.1</v>
      </c>
      <c r="V147" s="61"/>
      <c r="W147" s="57">
        <v>0.1</v>
      </c>
      <c r="X147" s="61"/>
      <c r="Y147" s="57">
        <v>0.1</v>
      </c>
      <c r="Z147" s="61"/>
      <c r="AA147" s="57">
        <v>0.1</v>
      </c>
      <c r="AB147" s="61"/>
      <c r="AC147" s="57">
        <v>0.1</v>
      </c>
      <c r="AD147" s="61"/>
      <c r="AE147" s="61"/>
      <c r="AF147" s="61"/>
      <c r="AG147" s="57">
        <v>1</v>
      </c>
      <c r="AH147" s="39">
        <v>45323</v>
      </c>
      <c r="AI147" s="39">
        <v>45626</v>
      </c>
      <c r="AJ147" s="98" t="s">
        <v>699</v>
      </c>
      <c r="AK147" s="98" t="s">
        <v>360</v>
      </c>
      <c r="AL147" s="85" t="s">
        <v>43</v>
      </c>
      <c r="AM147" s="84" t="s">
        <v>43</v>
      </c>
      <c r="AN147" s="61" t="s">
        <v>64</v>
      </c>
      <c r="AO147" s="162"/>
    </row>
    <row r="148" spans="1:41" ht="120" x14ac:dyDescent="0.25">
      <c r="A148" s="101" t="s">
        <v>38</v>
      </c>
      <c r="B148" s="113" t="s">
        <v>39</v>
      </c>
      <c r="C148" s="119">
        <v>424</v>
      </c>
      <c r="D148" s="403"/>
      <c r="E148" s="405"/>
      <c r="F148" s="199" t="s">
        <v>671</v>
      </c>
      <c r="G148" s="178" t="s">
        <v>740</v>
      </c>
      <c r="H148" s="200">
        <v>0.22</v>
      </c>
      <c r="I148" s="113"/>
      <c r="J148" s="113"/>
      <c r="K148" s="116">
        <v>0.2</v>
      </c>
      <c r="L148" s="117"/>
      <c r="M148" s="116">
        <v>0.2</v>
      </c>
      <c r="N148" s="117"/>
      <c r="O148" s="116">
        <v>0.2</v>
      </c>
      <c r="P148" s="117"/>
      <c r="Q148" s="116">
        <v>0.2</v>
      </c>
      <c r="R148" s="113"/>
      <c r="S148" s="116">
        <v>0.2</v>
      </c>
      <c r="T148" s="113"/>
      <c r="U148" s="112"/>
      <c r="V148" s="113"/>
      <c r="W148" s="112"/>
      <c r="X148" s="113"/>
      <c r="Y148" s="112"/>
      <c r="Z148" s="113"/>
      <c r="AA148" s="112"/>
      <c r="AB148" s="113"/>
      <c r="AC148" s="112"/>
      <c r="AD148" s="113"/>
      <c r="AE148" s="113"/>
      <c r="AF148" s="113"/>
      <c r="AG148" s="112">
        <v>1</v>
      </c>
      <c r="AH148" s="114">
        <v>45323</v>
      </c>
      <c r="AI148" s="118">
        <v>45473</v>
      </c>
      <c r="AJ148" s="201" t="s">
        <v>741</v>
      </c>
      <c r="AK148" s="201" t="s">
        <v>360</v>
      </c>
      <c r="AL148" s="202" t="s">
        <v>43</v>
      </c>
      <c r="AM148" s="179" t="s">
        <v>43</v>
      </c>
      <c r="AN148" s="113" t="s">
        <v>64</v>
      </c>
      <c r="AO148" s="113" t="s">
        <v>742</v>
      </c>
    </row>
    <row r="149" spans="1:41" ht="60" x14ac:dyDescent="0.25">
      <c r="A149" s="28" t="s">
        <v>38</v>
      </c>
      <c r="B149" s="61" t="s">
        <v>39</v>
      </c>
      <c r="C149" s="3">
        <v>424</v>
      </c>
      <c r="D149" s="403"/>
      <c r="E149" s="405"/>
      <c r="F149" s="68" t="s">
        <v>671</v>
      </c>
      <c r="G149" s="67" t="s">
        <v>150</v>
      </c>
      <c r="H149" s="44">
        <v>0.1</v>
      </c>
      <c r="I149" s="61"/>
      <c r="J149" s="61"/>
      <c r="K149" s="61"/>
      <c r="L149" s="61"/>
      <c r="M149" s="57">
        <v>0.1</v>
      </c>
      <c r="N149" s="61"/>
      <c r="O149" s="57">
        <v>0.1</v>
      </c>
      <c r="P149" s="61"/>
      <c r="Q149" s="57">
        <v>0.1</v>
      </c>
      <c r="R149" s="61"/>
      <c r="S149" s="57">
        <v>0.1</v>
      </c>
      <c r="T149" s="61"/>
      <c r="U149" s="57">
        <v>0.1</v>
      </c>
      <c r="V149" s="61"/>
      <c r="W149" s="57">
        <v>0.1</v>
      </c>
      <c r="X149" s="61"/>
      <c r="Y149" s="57">
        <v>0.1</v>
      </c>
      <c r="Z149" s="61"/>
      <c r="AA149" s="57">
        <v>0.1</v>
      </c>
      <c r="AB149" s="61"/>
      <c r="AC149" s="57">
        <v>0.1</v>
      </c>
      <c r="AD149" s="61"/>
      <c r="AE149" s="57">
        <v>0.1</v>
      </c>
      <c r="AF149" s="61"/>
      <c r="AG149" s="57">
        <v>1</v>
      </c>
      <c r="AH149" s="39">
        <v>45352</v>
      </c>
      <c r="AI149" s="31">
        <v>45657</v>
      </c>
      <c r="AJ149" s="98" t="s">
        <v>700</v>
      </c>
      <c r="AK149" s="98" t="s">
        <v>360</v>
      </c>
      <c r="AL149" s="85" t="s">
        <v>43</v>
      </c>
      <c r="AM149" s="84" t="s">
        <v>43</v>
      </c>
      <c r="AN149" s="61" t="s">
        <v>64</v>
      </c>
      <c r="AO149" s="162"/>
    </row>
    <row r="150" spans="1:41" ht="75" x14ac:dyDescent="0.25">
      <c r="A150" s="101" t="s">
        <v>38</v>
      </c>
      <c r="B150" s="113" t="s">
        <v>39</v>
      </c>
      <c r="C150" s="119">
        <v>424</v>
      </c>
      <c r="D150" s="403"/>
      <c r="E150" s="405"/>
      <c r="F150" s="199" t="s">
        <v>671</v>
      </c>
      <c r="G150" s="178" t="s">
        <v>150</v>
      </c>
      <c r="H150" s="200">
        <v>0.22</v>
      </c>
      <c r="I150" s="113"/>
      <c r="J150" s="113"/>
      <c r="K150" s="117"/>
      <c r="L150" s="117"/>
      <c r="M150" s="116">
        <v>0.25</v>
      </c>
      <c r="N150" s="117"/>
      <c r="O150" s="116">
        <v>0.25</v>
      </c>
      <c r="P150" s="117"/>
      <c r="Q150" s="116">
        <v>0.25</v>
      </c>
      <c r="R150" s="113"/>
      <c r="S150" s="116">
        <v>0.25</v>
      </c>
      <c r="T150" s="113"/>
      <c r="U150" s="112"/>
      <c r="V150" s="113"/>
      <c r="W150" s="112"/>
      <c r="X150" s="113"/>
      <c r="Y150" s="112"/>
      <c r="Z150" s="113"/>
      <c r="AA150" s="112"/>
      <c r="AB150" s="113"/>
      <c r="AC150" s="112"/>
      <c r="AD150" s="113"/>
      <c r="AE150" s="112"/>
      <c r="AF150" s="113"/>
      <c r="AG150" s="112">
        <v>1</v>
      </c>
      <c r="AH150" s="114">
        <v>45352</v>
      </c>
      <c r="AI150" s="118">
        <v>45473</v>
      </c>
      <c r="AJ150" s="201" t="s">
        <v>700</v>
      </c>
      <c r="AK150" s="201" t="s">
        <v>360</v>
      </c>
      <c r="AL150" s="202" t="s">
        <v>43</v>
      </c>
      <c r="AM150" s="179" t="s">
        <v>43</v>
      </c>
      <c r="AN150" s="113" t="s">
        <v>64</v>
      </c>
      <c r="AO150" s="113" t="s">
        <v>743</v>
      </c>
    </row>
    <row r="151" spans="1:41" ht="90" x14ac:dyDescent="0.25">
      <c r="A151" s="168" t="s">
        <v>38</v>
      </c>
      <c r="B151" s="173" t="s">
        <v>39</v>
      </c>
      <c r="C151" s="203">
        <v>424</v>
      </c>
      <c r="D151" s="403"/>
      <c r="E151" s="405"/>
      <c r="F151" s="204" t="s">
        <v>671</v>
      </c>
      <c r="G151" s="204" t="s">
        <v>151</v>
      </c>
      <c r="H151" s="205">
        <v>0.15</v>
      </c>
      <c r="I151" s="173"/>
      <c r="J151" s="173"/>
      <c r="K151" s="173"/>
      <c r="L151" s="173"/>
      <c r="M151" s="172">
        <v>0.1</v>
      </c>
      <c r="N151" s="173"/>
      <c r="O151" s="172">
        <v>0.1</v>
      </c>
      <c r="P151" s="173"/>
      <c r="Q151" s="172">
        <v>0.1</v>
      </c>
      <c r="R151" s="173"/>
      <c r="S151" s="172">
        <v>0.1</v>
      </c>
      <c r="T151" s="173"/>
      <c r="U151" s="172">
        <v>0.1</v>
      </c>
      <c r="V151" s="173"/>
      <c r="W151" s="172">
        <v>0.1</v>
      </c>
      <c r="X151" s="173"/>
      <c r="Y151" s="172">
        <v>0.1</v>
      </c>
      <c r="Z151" s="173"/>
      <c r="AA151" s="172">
        <v>0.1</v>
      </c>
      <c r="AB151" s="173"/>
      <c r="AC151" s="172">
        <v>0.1</v>
      </c>
      <c r="AD151" s="173"/>
      <c r="AE151" s="172">
        <v>0.1</v>
      </c>
      <c r="AF151" s="173"/>
      <c r="AG151" s="172">
        <v>1</v>
      </c>
      <c r="AH151" s="175">
        <v>45352</v>
      </c>
      <c r="AI151" s="206">
        <v>45657</v>
      </c>
      <c r="AJ151" s="207" t="s">
        <v>701</v>
      </c>
      <c r="AK151" s="207" t="s">
        <v>360</v>
      </c>
      <c r="AL151" s="208" t="s">
        <v>43</v>
      </c>
      <c r="AM151" s="209" t="s">
        <v>43</v>
      </c>
      <c r="AN151" s="173" t="s">
        <v>64</v>
      </c>
      <c r="AO151" s="213" t="s">
        <v>744</v>
      </c>
    </row>
    <row r="152" spans="1:41" ht="135" x14ac:dyDescent="0.25">
      <c r="A152" s="28" t="s">
        <v>38</v>
      </c>
      <c r="B152" s="61" t="s">
        <v>39</v>
      </c>
      <c r="C152" s="3">
        <v>424</v>
      </c>
      <c r="D152" s="403"/>
      <c r="E152" s="405"/>
      <c r="F152" s="68" t="s">
        <v>671</v>
      </c>
      <c r="G152" s="68" t="s">
        <v>152</v>
      </c>
      <c r="H152" s="44">
        <v>0.08</v>
      </c>
      <c r="I152" s="61"/>
      <c r="J152" s="61"/>
      <c r="K152" s="99">
        <v>0.09</v>
      </c>
      <c r="L152" s="61"/>
      <c r="M152" s="99">
        <v>0.09</v>
      </c>
      <c r="N152" s="61"/>
      <c r="O152" s="99">
        <v>0.09</v>
      </c>
      <c r="P152" s="61"/>
      <c r="Q152" s="99">
        <v>0.09</v>
      </c>
      <c r="R152" s="61"/>
      <c r="S152" s="99">
        <v>0.09</v>
      </c>
      <c r="T152" s="61"/>
      <c r="U152" s="99">
        <v>0.09</v>
      </c>
      <c r="V152" s="61"/>
      <c r="W152" s="99">
        <v>0.09</v>
      </c>
      <c r="X152" s="61"/>
      <c r="Y152" s="99">
        <v>0.09</v>
      </c>
      <c r="Z152" s="61"/>
      <c r="AA152" s="99">
        <v>0.09</v>
      </c>
      <c r="AB152" s="61"/>
      <c r="AC152" s="99">
        <v>0.09</v>
      </c>
      <c r="AD152" s="61"/>
      <c r="AE152" s="99">
        <v>0.09</v>
      </c>
      <c r="AF152" s="61"/>
      <c r="AG152" s="57">
        <v>1</v>
      </c>
      <c r="AH152" s="39">
        <v>45323</v>
      </c>
      <c r="AI152" s="31">
        <v>45657</v>
      </c>
      <c r="AJ152" s="98" t="s">
        <v>702</v>
      </c>
      <c r="AK152" s="98" t="s">
        <v>360</v>
      </c>
      <c r="AL152" s="85" t="s">
        <v>43</v>
      </c>
      <c r="AM152" s="84" t="s">
        <v>43</v>
      </c>
      <c r="AN152" s="61" t="s">
        <v>64</v>
      </c>
      <c r="AO152" s="162"/>
    </row>
    <row r="153" spans="1:41" ht="135" x14ac:dyDescent="0.25">
      <c r="A153" s="101" t="s">
        <v>38</v>
      </c>
      <c r="B153" s="113" t="s">
        <v>39</v>
      </c>
      <c r="C153" s="119">
        <v>424</v>
      </c>
      <c r="D153" s="403"/>
      <c r="E153" s="405"/>
      <c r="F153" s="199" t="s">
        <v>671</v>
      </c>
      <c r="G153" s="199" t="s">
        <v>152</v>
      </c>
      <c r="H153" s="200">
        <v>0.22</v>
      </c>
      <c r="I153" s="113"/>
      <c r="J153" s="113"/>
      <c r="K153" s="116">
        <v>0.2</v>
      </c>
      <c r="L153" s="117"/>
      <c r="M153" s="116">
        <v>0.2</v>
      </c>
      <c r="N153" s="117"/>
      <c r="O153" s="116">
        <v>0.2</v>
      </c>
      <c r="P153" s="117"/>
      <c r="Q153" s="116">
        <v>0.2</v>
      </c>
      <c r="R153" s="113"/>
      <c r="S153" s="212">
        <v>0.2</v>
      </c>
      <c r="T153" s="113"/>
      <c r="U153" s="211"/>
      <c r="V153" s="113"/>
      <c r="W153" s="211"/>
      <c r="X153" s="113"/>
      <c r="Y153" s="211"/>
      <c r="Z153" s="113"/>
      <c r="AA153" s="211"/>
      <c r="AB153" s="113"/>
      <c r="AC153" s="211"/>
      <c r="AD153" s="113"/>
      <c r="AE153" s="211"/>
      <c r="AF153" s="113"/>
      <c r="AG153" s="112">
        <v>1</v>
      </c>
      <c r="AH153" s="114">
        <v>45323</v>
      </c>
      <c r="AI153" s="118">
        <v>45473</v>
      </c>
      <c r="AJ153" s="201" t="s">
        <v>702</v>
      </c>
      <c r="AK153" s="201" t="s">
        <v>360</v>
      </c>
      <c r="AL153" s="202" t="s">
        <v>43</v>
      </c>
      <c r="AM153" s="179" t="s">
        <v>43</v>
      </c>
      <c r="AN153" s="113" t="s">
        <v>64</v>
      </c>
      <c r="AO153" s="113" t="s">
        <v>743</v>
      </c>
    </row>
    <row r="154" spans="1:41" ht="87" customHeight="1" x14ac:dyDescent="0.25">
      <c r="A154" s="168" t="s">
        <v>38</v>
      </c>
      <c r="B154" s="173" t="s">
        <v>39</v>
      </c>
      <c r="C154" s="203">
        <v>424</v>
      </c>
      <c r="D154" s="403"/>
      <c r="E154" s="406"/>
      <c r="F154" s="204" t="s">
        <v>671</v>
      </c>
      <c r="G154" s="204" t="s">
        <v>153</v>
      </c>
      <c r="H154" s="205">
        <v>0.15</v>
      </c>
      <c r="I154" s="173"/>
      <c r="J154" s="173"/>
      <c r="K154" s="173"/>
      <c r="L154" s="173"/>
      <c r="M154" s="173"/>
      <c r="N154" s="173"/>
      <c r="O154" s="173"/>
      <c r="P154" s="173"/>
      <c r="Q154" s="173"/>
      <c r="R154" s="173"/>
      <c r="S154" s="173"/>
      <c r="T154" s="173"/>
      <c r="U154" s="210">
        <v>0.1</v>
      </c>
      <c r="V154" s="173"/>
      <c r="W154" s="172">
        <v>0.25</v>
      </c>
      <c r="X154" s="173"/>
      <c r="Y154" s="172">
        <v>0.25</v>
      </c>
      <c r="Z154" s="173"/>
      <c r="AA154" s="172">
        <v>0.2</v>
      </c>
      <c r="AB154" s="173"/>
      <c r="AC154" s="172">
        <v>0.2</v>
      </c>
      <c r="AD154" s="173"/>
      <c r="AE154" s="173"/>
      <c r="AF154" s="173"/>
      <c r="AG154" s="172">
        <v>1</v>
      </c>
      <c r="AH154" s="175">
        <v>45474</v>
      </c>
      <c r="AI154" s="175">
        <v>45626</v>
      </c>
      <c r="AJ154" s="207" t="s">
        <v>703</v>
      </c>
      <c r="AK154" s="207" t="s">
        <v>360</v>
      </c>
      <c r="AL154" s="208" t="s">
        <v>43</v>
      </c>
      <c r="AM154" s="209" t="s">
        <v>43</v>
      </c>
      <c r="AN154" s="173" t="s">
        <v>64</v>
      </c>
      <c r="AO154" s="213" t="s">
        <v>745</v>
      </c>
    </row>
    <row r="155" spans="1:41" s="7" customFormat="1" ht="75" x14ac:dyDescent="0.25">
      <c r="A155" s="28" t="s">
        <v>154</v>
      </c>
      <c r="B155" s="1" t="s">
        <v>155</v>
      </c>
      <c r="C155" s="1">
        <v>325</v>
      </c>
      <c r="D155" s="357">
        <v>25</v>
      </c>
      <c r="E155" s="407">
        <v>4712000000</v>
      </c>
      <c r="F155" s="84" t="s">
        <v>672</v>
      </c>
      <c r="G155" s="84" t="s">
        <v>614</v>
      </c>
      <c r="H155" s="57">
        <v>4.2860000000000002E-2</v>
      </c>
      <c r="I155" s="57"/>
      <c r="J155" s="61"/>
      <c r="K155" s="57">
        <v>0.5</v>
      </c>
      <c r="L155" s="61"/>
      <c r="M155" s="57">
        <v>0.5</v>
      </c>
      <c r="N155" s="61"/>
      <c r="O155" s="61"/>
      <c r="P155" s="61"/>
      <c r="Q155" s="61"/>
      <c r="R155" s="61"/>
      <c r="S155" s="61"/>
      <c r="T155" s="61"/>
      <c r="U155" s="61"/>
      <c r="V155" s="61"/>
      <c r="W155" s="61"/>
      <c r="X155" s="61"/>
      <c r="Y155" s="61"/>
      <c r="Z155" s="61"/>
      <c r="AA155" s="61"/>
      <c r="AB155" s="61"/>
      <c r="AC155" s="61"/>
      <c r="AD155" s="61"/>
      <c r="AE155" s="61"/>
      <c r="AF155" s="61"/>
      <c r="AG155" s="57">
        <f>+I155+K155+M155+O155+Q155+S155+U155+W155+Y155+AA155+AC155+AE155</f>
        <v>1</v>
      </c>
      <c r="AH155" s="39">
        <v>45323</v>
      </c>
      <c r="AI155" s="39">
        <v>45382</v>
      </c>
      <c r="AJ155" s="61" t="s">
        <v>615</v>
      </c>
      <c r="AK155" s="61" t="s">
        <v>613</v>
      </c>
      <c r="AL155" s="61" t="s">
        <v>43</v>
      </c>
      <c r="AM155" s="61" t="s">
        <v>616</v>
      </c>
      <c r="AN155" s="61" t="s">
        <v>64</v>
      </c>
      <c r="AO155" s="161"/>
    </row>
    <row r="156" spans="1:41" s="7" customFormat="1" ht="75" x14ac:dyDescent="0.25">
      <c r="A156" s="168" t="s">
        <v>154</v>
      </c>
      <c r="B156" s="169" t="s">
        <v>155</v>
      </c>
      <c r="C156" s="169">
        <v>325</v>
      </c>
      <c r="D156" s="358"/>
      <c r="E156" s="407"/>
      <c r="F156" s="209" t="s">
        <v>672</v>
      </c>
      <c r="G156" s="209" t="s">
        <v>617</v>
      </c>
      <c r="H156" s="172">
        <v>4.2860000000000002E-2</v>
      </c>
      <c r="I156" s="236"/>
      <c r="J156" s="173"/>
      <c r="K156" s="237"/>
      <c r="L156" s="173"/>
      <c r="M156" s="172">
        <v>0.33</v>
      </c>
      <c r="N156" s="173"/>
      <c r="O156" s="172">
        <v>0.33</v>
      </c>
      <c r="P156" s="173"/>
      <c r="Q156" s="172">
        <v>0.34</v>
      </c>
      <c r="R156" s="173"/>
      <c r="S156" s="173"/>
      <c r="T156" s="173"/>
      <c r="U156" s="173"/>
      <c r="V156" s="173"/>
      <c r="W156" s="173"/>
      <c r="X156" s="173"/>
      <c r="Y156" s="173"/>
      <c r="Z156" s="173"/>
      <c r="AA156" s="173"/>
      <c r="AB156" s="173"/>
      <c r="AC156" s="173"/>
      <c r="AD156" s="173"/>
      <c r="AE156" s="173"/>
      <c r="AF156" s="173"/>
      <c r="AG156" s="172">
        <f>+I156+K156+M156+O156+Q156+S156+U156+W156+Y156+AA156+AC156+AE156</f>
        <v>1</v>
      </c>
      <c r="AH156" s="175">
        <v>45352</v>
      </c>
      <c r="AI156" s="175">
        <v>45443</v>
      </c>
      <c r="AJ156" s="238" t="s">
        <v>618</v>
      </c>
      <c r="AK156" s="173" t="s">
        <v>613</v>
      </c>
      <c r="AL156" s="173" t="s">
        <v>43</v>
      </c>
      <c r="AM156" s="173" t="s">
        <v>616</v>
      </c>
      <c r="AN156" s="173" t="s">
        <v>64</v>
      </c>
      <c r="AO156" s="239" t="s">
        <v>782</v>
      </c>
    </row>
    <row r="157" spans="1:41" s="7" customFormat="1" ht="75" x14ac:dyDescent="0.25">
      <c r="A157" s="28" t="s">
        <v>154</v>
      </c>
      <c r="B157" s="1" t="s">
        <v>155</v>
      </c>
      <c r="C157" s="1">
        <v>325</v>
      </c>
      <c r="D157" s="358"/>
      <c r="E157" s="407"/>
      <c r="F157" s="84" t="s">
        <v>672</v>
      </c>
      <c r="G157" s="84" t="s">
        <v>619</v>
      </c>
      <c r="H157" s="57">
        <v>4.2860000000000002E-2</v>
      </c>
      <c r="I157" s="61"/>
      <c r="J157" s="61"/>
      <c r="K157" s="4"/>
      <c r="L157" s="61"/>
      <c r="M157" s="4"/>
      <c r="N157" s="61"/>
      <c r="O157" s="4">
        <v>0.3</v>
      </c>
      <c r="P157" s="61"/>
      <c r="Q157" s="57">
        <v>0.3</v>
      </c>
      <c r="R157" s="61"/>
      <c r="S157" s="57">
        <v>0.4</v>
      </c>
      <c r="T157" s="61"/>
      <c r="U157" s="61"/>
      <c r="V157" s="61"/>
      <c r="W157" s="61"/>
      <c r="X157" s="61"/>
      <c r="Y157" s="61"/>
      <c r="Z157" s="61"/>
      <c r="AA157" s="61"/>
      <c r="AB157" s="61"/>
      <c r="AC157" s="61"/>
      <c r="AD157" s="61"/>
      <c r="AE157" s="61"/>
      <c r="AF157" s="61"/>
      <c r="AG157" s="57">
        <f t="shared" ref="AG157:AG166" si="9">+I157+K157+M157+O157+Q157+S157+U157+W157+Y157+AA157+AC157+AE157</f>
        <v>1</v>
      </c>
      <c r="AH157" s="39">
        <v>45383</v>
      </c>
      <c r="AI157" s="39">
        <v>45473</v>
      </c>
      <c r="AJ157" s="61" t="s">
        <v>620</v>
      </c>
      <c r="AK157" s="61" t="s">
        <v>613</v>
      </c>
      <c r="AL157" s="61" t="s">
        <v>43</v>
      </c>
      <c r="AM157" s="61" t="s">
        <v>616</v>
      </c>
      <c r="AN157" s="61" t="s">
        <v>64</v>
      </c>
      <c r="AO157" s="161"/>
    </row>
    <row r="158" spans="1:41" s="7" customFormat="1" ht="75" x14ac:dyDescent="0.25">
      <c r="A158" s="101" t="s">
        <v>154</v>
      </c>
      <c r="B158" s="102" t="s">
        <v>155</v>
      </c>
      <c r="C158" s="102">
        <v>325</v>
      </c>
      <c r="D158" s="358"/>
      <c r="E158" s="407"/>
      <c r="F158" s="179" t="s">
        <v>672</v>
      </c>
      <c r="G158" s="179" t="s">
        <v>783</v>
      </c>
      <c r="H158" s="112">
        <v>4.2860000000000002E-2</v>
      </c>
      <c r="I158" s="113"/>
      <c r="J158" s="113"/>
      <c r="K158" s="106"/>
      <c r="L158" s="113"/>
      <c r="M158" s="106"/>
      <c r="N158" s="113"/>
      <c r="O158" s="109">
        <v>0.5</v>
      </c>
      <c r="P158" s="117"/>
      <c r="Q158" s="116">
        <v>0.5</v>
      </c>
      <c r="R158" s="113"/>
      <c r="S158" s="112"/>
      <c r="T158" s="113"/>
      <c r="U158" s="113"/>
      <c r="V158" s="113"/>
      <c r="W158" s="113"/>
      <c r="X158" s="113"/>
      <c r="Y158" s="113"/>
      <c r="Z158" s="113"/>
      <c r="AA158" s="113"/>
      <c r="AB158" s="113"/>
      <c r="AC158" s="113"/>
      <c r="AD158" s="113"/>
      <c r="AE158" s="113"/>
      <c r="AF158" s="113"/>
      <c r="AG158" s="112">
        <f t="shared" ref="AG158" si="10">+I158+K158+M158+O158+Q158+S158+U158+W158+Y158+AA158+AC158+AE158</f>
        <v>1</v>
      </c>
      <c r="AH158" s="114">
        <v>45383</v>
      </c>
      <c r="AI158" s="118">
        <v>45442</v>
      </c>
      <c r="AJ158" s="117" t="s">
        <v>784</v>
      </c>
      <c r="AK158" s="113" t="s">
        <v>613</v>
      </c>
      <c r="AL158" s="113" t="s">
        <v>43</v>
      </c>
      <c r="AM158" s="113" t="s">
        <v>616</v>
      </c>
      <c r="AN158" s="113" t="s">
        <v>64</v>
      </c>
      <c r="AO158" s="268" t="s">
        <v>785</v>
      </c>
    </row>
    <row r="159" spans="1:41" s="7" customFormat="1" ht="75" x14ac:dyDescent="0.25">
      <c r="A159" s="28" t="s">
        <v>154</v>
      </c>
      <c r="B159" s="1" t="s">
        <v>155</v>
      </c>
      <c r="C159" s="1">
        <v>325</v>
      </c>
      <c r="D159" s="358"/>
      <c r="E159" s="407"/>
      <c r="F159" s="84" t="s">
        <v>672</v>
      </c>
      <c r="G159" s="84" t="s">
        <v>621</v>
      </c>
      <c r="H159" s="57">
        <v>4.2860000000000002E-2</v>
      </c>
      <c r="I159" s="61"/>
      <c r="J159" s="61"/>
      <c r="K159" s="61"/>
      <c r="L159" s="61"/>
      <c r="M159" s="57"/>
      <c r="N159" s="61"/>
      <c r="O159" s="61"/>
      <c r="P159" s="61"/>
      <c r="Q159" s="61"/>
      <c r="R159" s="61"/>
      <c r="S159" s="57">
        <v>0.5</v>
      </c>
      <c r="T159" s="61"/>
      <c r="U159" s="57">
        <v>0.5</v>
      </c>
      <c r="V159" s="61"/>
      <c r="W159" s="61"/>
      <c r="X159" s="61"/>
      <c r="Y159" s="61"/>
      <c r="Z159" s="61"/>
      <c r="AA159" s="61"/>
      <c r="AB159" s="61"/>
      <c r="AC159" s="61"/>
      <c r="AD159" s="61"/>
      <c r="AE159" s="61"/>
      <c r="AF159" s="61"/>
      <c r="AG159" s="57">
        <f t="shared" si="9"/>
        <v>1</v>
      </c>
      <c r="AH159" s="39">
        <v>45444</v>
      </c>
      <c r="AI159" s="39">
        <v>45504</v>
      </c>
      <c r="AJ159" s="83" t="s">
        <v>622</v>
      </c>
      <c r="AK159" s="61" t="s">
        <v>613</v>
      </c>
      <c r="AL159" s="61" t="s">
        <v>43</v>
      </c>
      <c r="AM159" s="61" t="s">
        <v>616</v>
      </c>
      <c r="AN159" s="61" t="s">
        <v>64</v>
      </c>
      <c r="AO159" s="161"/>
    </row>
    <row r="160" spans="1:41" s="7" customFormat="1" ht="105" x14ac:dyDescent="0.25">
      <c r="A160" s="101" t="s">
        <v>154</v>
      </c>
      <c r="B160" s="102" t="s">
        <v>155</v>
      </c>
      <c r="C160" s="102">
        <v>325</v>
      </c>
      <c r="D160" s="358"/>
      <c r="E160" s="407"/>
      <c r="F160" s="179" t="s">
        <v>672</v>
      </c>
      <c r="G160" s="179" t="s">
        <v>786</v>
      </c>
      <c r="H160" s="112">
        <v>4.2860000000000002E-2</v>
      </c>
      <c r="I160" s="113"/>
      <c r="J160" s="113"/>
      <c r="K160" s="113"/>
      <c r="L160" s="113"/>
      <c r="M160" s="112"/>
      <c r="N160" s="113"/>
      <c r="O160" s="113"/>
      <c r="P160" s="113"/>
      <c r="Q160" s="112">
        <v>1</v>
      </c>
      <c r="R160" s="113"/>
      <c r="S160" s="112"/>
      <c r="T160" s="113"/>
      <c r="U160" s="112"/>
      <c r="V160" s="113"/>
      <c r="W160" s="113"/>
      <c r="X160" s="113"/>
      <c r="Y160" s="113"/>
      <c r="Z160" s="113"/>
      <c r="AA160" s="113"/>
      <c r="AB160" s="113"/>
      <c r="AC160" s="113"/>
      <c r="AD160" s="113"/>
      <c r="AE160" s="113"/>
      <c r="AF160" s="113"/>
      <c r="AG160" s="112">
        <f t="shared" ref="AG160" si="11">+I160+K160+M160+O160+Q160+S160+U160+W160+Y160+AA160+AC160+AE160</f>
        <v>1</v>
      </c>
      <c r="AH160" s="118">
        <v>45413</v>
      </c>
      <c r="AI160" s="118">
        <v>45442</v>
      </c>
      <c r="AJ160" s="180" t="s">
        <v>787</v>
      </c>
      <c r="AK160" s="113" t="s">
        <v>613</v>
      </c>
      <c r="AL160" s="113" t="s">
        <v>43</v>
      </c>
      <c r="AM160" s="113" t="s">
        <v>616</v>
      </c>
      <c r="AN160" s="113" t="s">
        <v>64</v>
      </c>
      <c r="AO160" s="268" t="s">
        <v>788</v>
      </c>
    </row>
    <row r="161" spans="1:41" s="7" customFormat="1" ht="75" x14ac:dyDescent="0.25">
      <c r="A161" s="28" t="s">
        <v>154</v>
      </c>
      <c r="B161" s="1" t="s">
        <v>155</v>
      </c>
      <c r="C161" s="1">
        <v>325</v>
      </c>
      <c r="D161" s="358"/>
      <c r="E161" s="407"/>
      <c r="F161" s="84" t="s">
        <v>672</v>
      </c>
      <c r="G161" s="84" t="s">
        <v>623</v>
      </c>
      <c r="H161" s="57">
        <v>4.2860000000000002E-2</v>
      </c>
      <c r="I161" s="61"/>
      <c r="J161" s="61"/>
      <c r="K161" s="61"/>
      <c r="L161" s="61"/>
      <c r="M161" s="61"/>
      <c r="N161" s="61"/>
      <c r="O161" s="61"/>
      <c r="P161" s="61"/>
      <c r="Q161" s="57"/>
      <c r="R161" s="61"/>
      <c r="S161" s="61"/>
      <c r="T161" s="61"/>
      <c r="U161" s="61"/>
      <c r="V161" s="61"/>
      <c r="W161" s="61"/>
      <c r="X161" s="61"/>
      <c r="Y161" s="4">
        <v>0.3</v>
      </c>
      <c r="Z161" s="61"/>
      <c r="AA161" s="4">
        <v>0.3</v>
      </c>
      <c r="AB161" s="61"/>
      <c r="AC161" s="4">
        <v>0.4</v>
      </c>
      <c r="AD161" s="61"/>
      <c r="AE161" s="94"/>
      <c r="AF161" s="61"/>
      <c r="AG161" s="57">
        <f t="shared" si="9"/>
        <v>1</v>
      </c>
      <c r="AH161" s="39">
        <v>45536</v>
      </c>
      <c r="AI161" s="39">
        <v>45626</v>
      </c>
      <c r="AJ161" s="83" t="s">
        <v>624</v>
      </c>
      <c r="AK161" s="61" t="s">
        <v>613</v>
      </c>
      <c r="AL161" s="61" t="s">
        <v>43</v>
      </c>
      <c r="AM161" s="61" t="s">
        <v>616</v>
      </c>
      <c r="AN161" s="61" t="s">
        <v>64</v>
      </c>
      <c r="AO161" s="161"/>
    </row>
    <row r="162" spans="1:41" s="7" customFormat="1" ht="105" x14ac:dyDescent="0.25">
      <c r="A162" s="101" t="s">
        <v>154</v>
      </c>
      <c r="B162" s="102" t="s">
        <v>155</v>
      </c>
      <c r="C162" s="102">
        <v>325</v>
      </c>
      <c r="D162" s="358"/>
      <c r="E162" s="407"/>
      <c r="F162" s="179" t="s">
        <v>672</v>
      </c>
      <c r="G162" s="243" t="s">
        <v>789</v>
      </c>
      <c r="H162" s="112">
        <v>4.2860000000000002E-2</v>
      </c>
      <c r="I162" s="113"/>
      <c r="J162" s="113"/>
      <c r="K162" s="113"/>
      <c r="L162" s="113"/>
      <c r="M162" s="113"/>
      <c r="N162" s="113"/>
      <c r="O162" s="113"/>
      <c r="P162" s="113"/>
      <c r="Q162" s="112"/>
      <c r="R162" s="113"/>
      <c r="S162" s="116">
        <v>1</v>
      </c>
      <c r="T162" s="113"/>
      <c r="U162" s="113"/>
      <c r="V162" s="113"/>
      <c r="W162" s="113"/>
      <c r="X162" s="113"/>
      <c r="Y162" s="106"/>
      <c r="Z162" s="113"/>
      <c r="AA162" s="106"/>
      <c r="AB162" s="113"/>
      <c r="AC162" s="106"/>
      <c r="AD162" s="113"/>
      <c r="AE162" s="242"/>
      <c r="AF162" s="113"/>
      <c r="AG162" s="112">
        <f t="shared" ref="AG162" si="12">+I162+K162+M162+O162+Q162+S162+U162+W162+Y162+AA162+AC162+AE162</f>
        <v>1</v>
      </c>
      <c r="AH162" s="118">
        <v>45444</v>
      </c>
      <c r="AI162" s="118">
        <v>45473</v>
      </c>
      <c r="AJ162" s="180" t="s">
        <v>790</v>
      </c>
      <c r="AK162" s="113" t="s">
        <v>613</v>
      </c>
      <c r="AL162" s="113" t="s">
        <v>43</v>
      </c>
      <c r="AM162" s="113" t="s">
        <v>616</v>
      </c>
      <c r="AN162" s="113" t="s">
        <v>64</v>
      </c>
      <c r="AO162" s="268" t="s">
        <v>788</v>
      </c>
    </row>
    <row r="163" spans="1:41" s="7" customFormat="1" ht="75" x14ac:dyDescent="0.25">
      <c r="A163" s="28" t="s">
        <v>154</v>
      </c>
      <c r="B163" s="1" t="s">
        <v>155</v>
      </c>
      <c r="C163" s="1">
        <v>325</v>
      </c>
      <c r="D163" s="358"/>
      <c r="E163" s="407"/>
      <c r="F163" s="84" t="s">
        <v>672</v>
      </c>
      <c r="G163" s="84" t="s">
        <v>625</v>
      </c>
      <c r="H163" s="57">
        <v>4.2860000000000002E-2</v>
      </c>
      <c r="I163" s="61"/>
      <c r="J163" s="61"/>
      <c r="K163" s="61"/>
      <c r="L163" s="61"/>
      <c r="M163" s="61"/>
      <c r="N163" s="61"/>
      <c r="O163" s="61"/>
      <c r="P163" s="61"/>
      <c r="Q163" s="61"/>
      <c r="R163" s="61"/>
      <c r="S163" s="57"/>
      <c r="T163" s="61"/>
      <c r="U163" s="57"/>
      <c r="V163" s="61"/>
      <c r="W163" s="61"/>
      <c r="X163" s="61"/>
      <c r="Y163" s="61"/>
      <c r="Z163" s="61"/>
      <c r="AA163" s="57">
        <v>0.3</v>
      </c>
      <c r="AB163" s="61"/>
      <c r="AC163" s="57">
        <v>0.3</v>
      </c>
      <c r="AD163" s="61"/>
      <c r="AE163" s="57">
        <v>0.4</v>
      </c>
      <c r="AF163" s="61"/>
      <c r="AG163" s="57">
        <f t="shared" si="9"/>
        <v>1</v>
      </c>
      <c r="AH163" s="39">
        <v>45566</v>
      </c>
      <c r="AI163" s="39">
        <v>45657</v>
      </c>
      <c r="AJ163" s="83" t="s">
        <v>626</v>
      </c>
      <c r="AK163" s="61" t="s">
        <v>613</v>
      </c>
      <c r="AL163" s="61" t="s">
        <v>43</v>
      </c>
      <c r="AM163" s="61" t="s">
        <v>616</v>
      </c>
      <c r="AN163" s="61" t="s">
        <v>64</v>
      </c>
      <c r="AO163" s="161"/>
    </row>
    <row r="164" spans="1:41" s="7" customFormat="1" ht="135" x14ac:dyDescent="0.25">
      <c r="A164" s="101" t="s">
        <v>154</v>
      </c>
      <c r="B164" s="102" t="s">
        <v>155</v>
      </c>
      <c r="C164" s="102">
        <v>325</v>
      </c>
      <c r="D164" s="358"/>
      <c r="E164" s="407"/>
      <c r="F164" s="179" t="s">
        <v>631</v>
      </c>
      <c r="G164" s="243" t="s">
        <v>791</v>
      </c>
      <c r="H164" s="112">
        <v>4.2860000000000002E-2</v>
      </c>
      <c r="I164" s="113"/>
      <c r="J164" s="113"/>
      <c r="K164" s="113"/>
      <c r="L164" s="113"/>
      <c r="M164" s="113"/>
      <c r="N164" s="113"/>
      <c r="O164" s="113"/>
      <c r="P164" s="113"/>
      <c r="Q164" s="113"/>
      <c r="R164" s="113"/>
      <c r="S164" s="116">
        <v>0.4</v>
      </c>
      <c r="T164" s="117"/>
      <c r="U164" s="116">
        <v>0.6</v>
      </c>
      <c r="V164" s="113"/>
      <c r="W164" s="113"/>
      <c r="X164" s="113"/>
      <c r="Y164" s="113"/>
      <c r="Z164" s="113"/>
      <c r="AA164" s="112"/>
      <c r="AB164" s="113"/>
      <c r="AC164" s="112"/>
      <c r="AD164" s="113"/>
      <c r="AE164" s="112"/>
      <c r="AF164" s="113"/>
      <c r="AG164" s="112">
        <f t="shared" ref="AG164" si="13">+I164+K164+M164+O164+Q164+S164+U164+W164+Y164+AA164+AC164+AE164</f>
        <v>1</v>
      </c>
      <c r="AH164" s="114">
        <v>45566</v>
      </c>
      <c r="AI164" s="114">
        <v>45657</v>
      </c>
      <c r="AJ164" s="241" t="s">
        <v>626</v>
      </c>
      <c r="AK164" s="113" t="s">
        <v>613</v>
      </c>
      <c r="AL164" s="113" t="s">
        <v>43</v>
      </c>
      <c r="AM164" s="113" t="s">
        <v>616</v>
      </c>
      <c r="AN164" s="113" t="s">
        <v>64</v>
      </c>
      <c r="AO164" s="268" t="s">
        <v>792</v>
      </c>
    </row>
    <row r="165" spans="1:41" s="7" customFormat="1" ht="75" x14ac:dyDescent="0.25">
      <c r="A165" s="168" t="s">
        <v>154</v>
      </c>
      <c r="B165" s="169" t="s">
        <v>155</v>
      </c>
      <c r="C165" s="169">
        <v>325</v>
      </c>
      <c r="D165" s="368"/>
      <c r="E165" s="407"/>
      <c r="F165" s="209" t="s">
        <v>672</v>
      </c>
      <c r="G165" s="209" t="s">
        <v>627</v>
      </c>
      <c r="H165" s="172">
        <v>4.2860000000000002E-2</v>
      </c>
      <c r="I165" s="173"/>
      <c r="J165" s="173"/>
      <c r="K165" s="173"/>
      <c r="L165" s="173"/>
      <c r="M165" s="173"/>
      <c r="N165" s="173"/>
      <c r="O165" s="173"/>
      <c r="P165" s="173"/>
      <c r="Q165" s="173"/>
      <c r="R165" s="173"/>
      <c r="S165" s="173"/>
      <c r="T165" s="173"/>
      <c r="U165" s="173"/>
      <c r="V165" s="173"/>
      <c r="W165" s="172"/>
      <c r="X165" s="173"/>
      <c r="Y165" s="172"/>
      <c r="Z165" s="173"/>
      <c r="AA165" s="173"/>
      <c r="AB165" s="173"/>
      <c r="AC165" s="173"/>
      <c r="AD165" s="173"/>
      <c r="AE165" s="172">
        <v>1</v>
      </c>
      <c r="AF165" s="173"/>
      <c r="AG165" s="172">
        <f t="shared" si="9"/>
        <v>1</v>
      </c>
      <c r="AH165" s="175">
        <v>45627</v>
      </c>
      <c r="AI165" s="175">
        <v>45657</v>
      </c>
      <c r="AJ165" s="238" t="s">
        <v>628</v>
      </c>
      <c r="AK165" s="173" t="s">
        <v>613</v>
      </c>
      <c r="AL165" s="173" t="s">
        <v>43</v>
      </c>
      <c r="AM165" s="173" t="s">
        <v>616</v>
      </c>
      <c r="AN165" s="173" t="s">
        <v>64</v>
      </c>
      <c r="AO165" s="239" t="s">
        <v>793</v>
      </c>
    </row>
    <row r="166" spans="1:41" s="7" customFormat="1" ht="120" x14ac:dyDescent="0.25">
      <c r="A166" s="28" t="s">
        <v>154</v>
      </c>
      <c r="B166" s="1" t="s">
        <v>155</v>
      </c>
      <c r="C166" s="1">
        <v>328</v>
      </c>
      <c r="D166" s="79">
        <v>20</v>
      </c>
      <c r="E166" s="407"/>
      <c r="F166" s="84" t="s">
        <v>673</v>
      </c>
      <c r="G166" s="43" t="s">
        <v>629</v>
      </c>
      <c r="H166" s="57">
        <v>0.3</v>
      </c>
      <c r="I166" s="57"/>
      <c r="J166" s="61"/>
      <c r="K166" s="57">
        <v>0.09</v>
      </c>
      <c r="L166" s="61"/>
      <c r="M166" s="57">
        <v>0.09</v>
      </c>
      <c r="N166" s="61"/>
      <c r="O166" s="57">
        <v>0.09</v>
      </c>
      <c r="P166" s="61"/>
      <c r="Q166" s="57">
        <v>0.09</v>
      </c>
      <c r="R166" s="61"/>
      <c r="S166" s="57">
        <v>0.09</v>
      </c>
      <c r="T166" s="61"/>
      <c r="U166" s="57">
        <v>0.09</v>
      </c>
      <c r="V166" s="61"/>
      <c r="W166" s="57">
        <v>0.09</v>
      </c>
      <c r="X166" s="61"/>
      <c r="Y166" s="57">
        <v>0.09</v>
      </c>
      <c r="Z166" s="61"/>
      <c r="AA166" s="57">
        <v>0.1</v>
      </c>
      <c r="AB166" s="61"/>
      <c r="AC166" s="57">
        <v>0.09</v>
      </c>
      <c r="AD166" s="61"/>
      <c r="AE166" s="57">
        <v>0.09</v>
      </c>
      <c r="AF166" s="61"/>
      <c r="AG166" s="57">
        <f t="shared" si="9"/>
        <v>0.99999999999999978</v>
      </c>
      <c r="AH166" s="31">
        <v>45323</v>
      </c>
      <c r="AI166" s="39">
        <v>45657</v>
      </c>
      <c r="AJ166" s="61" t="s">
        <v>630</v>
      </c>
      <c r="AK166" s="61" t="s">
        <v>613</v>
      </c>
      <c r="AL166" s="61" t="s">
        <v>43</v>
      </c>
      <c r="AM166" s="61" t="s">
        <v>616</v>
      </c>
      <c r="AN166" s="61" t="s">
        <v>64</v>
      </c>
      <c r="AO166" s="161"/>
    </row>
    <row r="167" spans="1:41" s="7" customFormat="1" ht="120" x14ac:dyDescent="0.25">
      <c r="A167" s="101" t="s">
        <v>154</v>
      </c>
      <c r="B167" s="102" t="s">
        <v>155</v>
      </c>
      <c r="C167" s="102">
        <v>328</v>
      </c>
      <c r="D167" s="244">
        <v>20</v>
      </c>
      <c r="E167" s="407"/>
      <c r="F167" s="179" t="s">
        <v>673</v>
      </c>
      <c r="G167" s="245" t="s">
        <v>629</v>
      </c>
      <c r="H167" s="112">
        <v>0.3</v>
      </c>
      <c r="I167" s="112"/>
      <c r="J167" s="113"/>
      <c r="K167" s="112">
        <v>0.09</v>
      </c>
      <c r="L167" s="113"/>
      <c r="M167" s="112">
        <v>0.11</v>
      </c>
      <c r="N167" s="113"/>
      <c r="O167" s="112">
        <v>0.2</v>
      </c>
      <c r="P167" s="113"/>
      <c r="Q167" s="112">
        <v>0.3</v>
      </c>
      <c r="R167" s="113"/>
      <c r="S167" s="112">
        <v>0.3</v>
      </c>
      <c r="T167" s="113"/>
      <c r="U167" s="112"/>
      <c r="V167" s="113"/>
      <c r="W167" s="112"/>
      <c r="X167" s="113"/>
      <c r="Y167" s="112"/>
      <c r="Z167" s="113"/>
      <c r="AA167" s="112"/>
      <c r="AB167" s="113"/>
      <c r="AC167" s="112"/>
      <c r="AD167" s="113"/>
      <c r="AE167" s="112"/>
      <c r="AF167" s="113"/>
      <c r="AG167" s="112">
        <f t="shared" ref="AG167" si="14">+I167+K167+M167+O167+Q167+S167+U167+W167+Y167+AA167+AC167+AE167</f>
        <v>1</v>
      </c>
      <c r="AH167" s="128">
        <v>45323</v>
      </c>
      <c r="AI167" s="118">
        <v>45473</v>
      </c>
      <c r="AJ167" s="113" t="s">
        <v>630</v>
      </c>
      <c r="AK167" s="113" t="s">
        <v>613</v>
      </c>
      <c r="AL167" s="113" t="s">
        <v>43</v>
      </c>
      <c r="AM167" s="113" t="s">
        <v>616</v>
      </c>
      <c r="AN167" s="113" t="s">
        <v>64</v>
      </c>
      <c r="AO167" s="113" t="s">
        <v>743</v>
      </c>
    </row>
    <row r="168" spans="1:41" ht="75" x14ac:dyDescent="0.25">
      <c r="A168" s="28" t="s">
        <v>154</v>
      </c>
      <c r="B168" s="1" t="s">
        <v>155</v>
      </c>
      <c r="C168" s="1">
        <v>326</v>
      </c>
      <c r="D168" s="45">
        <v>18</v>
      </c>
      <c r="E168" s="407"/>
      <c r="F168" s="32" t="s">
        <v>674</v>
      </c>
      <c r="G168" s="46" t="s">
        <v>156</v>
      </c>
      <c r="H168" s="58">
        <v>0.03</v>
      </c>
      <c r="I168" s="60"/>
      <c r="J168" s="60"/>
      <c r="K168" s="60"/>
      <c r="L168" s="60"/>
      <c r="M168" s="60">
        <v>0.183</v>
      </c>
      <c r="N168" s="60"/>
      <c r="O168" s="60">
        <v>0.183</v>
      </c>
      <c r="P168" s="60"/>
      <c r="Q168" s="60">
        <v>0.45</v>
      </c>
      <c r="R168" s="60"/>
      <c r="S168" s="60">
        <v>0.183</v>
      </c>
      <c r="T168" s="60"/>
      <c r="U168" s="60"/>
      <c r="V168" s="60"/>
      <c r="W168" s="60"/>
      <c r="X168" s="60"/>
      <c r="Y168" s="60"/>
      <c r="Z168" s="60"/>
      <c r="AA168" s="60"/>
      <c r="AB168" s="60"/>
      <c r="AC168" s="60"/>
      <c r="AD168" s="60"/>
      <c r="AE168" s="60"/>
      <c r="AF168" s="60"/>
      <c r="AG168" s="4">
        <v>0.99900000000000011</v>
      </c>
      <c r="AH168" s="31">
        <v>45352</v>
      </c>
      <c r="AI168" s="31">
        <v>45473</v>
      </c>
      <c r="AJ168" s="1" t="s">
        <v>157</v>
      </c>
      <c r="AK168" s="32" t="s">
        <v>142</v>
      </c>
      <c r="AL168" s="5" t="s">
        <v>43</v>
      </c>
      <c r="AM168" s="32" t="s">
        <v>43</v>
      </c>
      <c r="AN168" s="61" t="s">
        <v>64</v>
      </c>
      <c r="AO168" s="162"/>
    </row>
    <row r="169" spans="1:41" ht="120" x14ac:dyDescent="0.25">
      <c r="A169" s="28" t="s">
        <v>154</v>
      </c>
      <c r="B169" s="1" t="s">
        <v>155</v>
      </c>
      <c r="C169" s="1">
        <v>329</v>
      </c>
      <c r="D169" s="408">
        <v>1</v>
      </c>
      <c r="E169" s="407"/>
      <c r="F169" s="32" t="s">
        <v>675</v>
      </c>
      <c r="G169" s="46" t="s">
        <v>158</v>
      </c>
      <c r="H169" s="58">
        <v>0.03</v>
      </c>
      <c r="I169" s="61"/>
      <c r="J169" s="61"/>
      <c r="K169" s="57">
        <v>0.09</v>
      </c>
      <c r="L169" s="61"/>
      <c r="M169" s="57">
        <v>0.09</v>
      </c>
      <c r="N169" s="61"/>
      <c r="O169" s="57">
        <v>0.09</v>
      </c>
      <c r="P169" s="61"/>
      <c r="Q169" s="57">
        <v>0.09</v>
      </c>
      <c r="R169" s="61"/>
      <c r="S169" s="57">
        <v>0.1</v>
      </c>
      <c r="T169" s="61"/>
      <c r="U169" s="44">
        <v>0.09</v>
      </c>
      <c r="V169" s="61"/>
      <c r="W169" s="44">
        <v>0.09</v>
      </c>
      <c r="X169" s="61"/>
      <c r="Y169" s="44">
        <v>0.09</v>
      </c>
      <c r="Z169" s="61"/>
      <c r="AA169" s="44">
        <v>0.09</v>
      </c>
      <c r="AB169" s="61"/>
      <c r="AC169" s="44">
        <v>0.09</v>
      </c>
      <c r="AD169" s="61"/>
      <c r="AE169" s="44">
        <v>0.09</v>
      </c>
      <c r="AF169" s="61"/>
      <c r="AG169" s="4">
        <v>0.99999999999999978</v>
      </c>
      <c r="AH169" s="30">
        <v>45323</v>
      </c>
      <c r="AI169" s="31">
        <v>45657</v>
      </c>
      <c r="AJ169" s="45" t="s">
        <v>159</v>
      </c>
      <c r="AK169" s="32" t="s">
        <v>142</v>
      </c>
      <c r="AL169" s="5" t="s">
        <v>43</v>
      </c>
      <c r="AM169" s="32" t="s">
        <v>43</v>
      </c>
      <c r="AN169" s="61" t="s">
        <v>64</v>
      </c>
      <c r="AO169" s="162"/>
    </row>
    <row r="170" spans="1:41" ht="120" x14ac:dyDescent="0.25">
      <c r="A170" s="101" t="s">
        <v>154</v>
      </c>
      <c r="B170" s="102" t="s">
        <v>155</v>
      </c>
      <c r="C170" s="102">
        <v>329</v>
      </c>
      <c r="D170" s="409"/>
      <c r="E170" s="407"/>
      <c r="F170" s="104" t="s">
        <v>675</v>
      </c>
      <c r="G170" s="126" t="s">
        <v>158</v>
      </c>
      <c r="H170" s="124">
        <v>0.03</v>
      </c>
      <c r="I170" s="113"/>
      <c r="J170" s="113"/>
      <c r="K170" s="112">
        <v>0.09</v>
      </c>
      <c r="L170" s="113"/>
      <c r="M170" s="112">
        <v>0.11</v>
      </c>
      <c r="N170" s="113"/>
      <c r="O170" s="112">
        <v>0.3</v>
      </c>
      <c r="P170" s="113"/>
      <c r="Q170" s="112">
        <v>0.3</v>
      </c>
      <c r="R170" s="113"/>
      <c r="S170" s="112">
        <v>0.2</v>
      </c>
      <c r="T170" s="113"/>
      <c r="U170" s="200"/>
      <c r="V170" s="113"/>
      <c r="W170" s="200"/>
      <c r="X170" s="113"/>
      <c r="Y170" s="200"/>
      <c r="Z170" s="113"/>
      <c r="AA170" s="200"/>
      <c r="AB170" s="113"/>
      <c r="AC170" s="200"/>
      <c r="AD170" s="113"/>
      <c r="AE170" s="200"/>
      <c r="AF170" s="113"/>
      <c r="AG170" s="106">
        <f>SUM(I170:AF170)</f>
        <v>1</v>
      </c>
      <c r="AH170" s="163">
        <v>45323</v>
      </c>
      <c r="AI170" s="110">
        <v>45473</v>
      </c>
      <c r="AJ170" s="129" t="s">
        <v>159</v>
      </c>
      <c r="AK170" s="104" t="s">
        <v>142</v>
      </c>
      <c r="AL170" s="108" t="s">
        <v>43</v>
      </c>
      <c r="AM170" s="104" t="s">
        <v>43</v>
      </c>
      <c r="AN170" s="113" t="s">
        <v>64</v>
      </c>
      <c r="AO170" s="113" t="s">
        <v>743</v>
      </c>
    </row>
    <row r="171" spans="1:41" ht="120" x14ac:dyDescent="0.25">
      <c r="A171" s="28" t="s">
        <v>154</v>
      </c>
      <c r="B171" s="1" t="s">
        <v>155</v>
      </c>
      <c r="C171" s="1">
        <v>329</v>
      </c>
      <c r="D171" s="409"/>
      <c r="E171" s="407"/>
      <c r="F171" s="32" t="s">
        <v>675</v>
      </c>
      <c r="G171" s="46" t="s">
        <v>160</v>
      </c>
      <c r="H171" s="58">
        <v>0.03</v>
      </c>
      <c r="I171" s="61"/>
      <c r="J171" s="61"/>
      <c r="K171" s="61"/>
      <c r="L171" s="61"/>
      <c r="M171" s="57">
        <v>0.11</v>
      </c>
      <c r="N171" s="61"/>
      <c r="O171" s="57">
        <v>0.11</v>
      </c>
      <c r="P171" s="61"/>
      <c r="Q171" s="57">
        <v>0.11</v>
      </c>
      <c r="R171" s="61"/>
      <c r="S171" s="57">
        <v>0.12</v>
      </c>
      <c r="T171" s="61"/>
      <c r="U171" s="57">
        <v>0.11</v>
      </c>
      <c r="V171" s="61"/>
      <c r="W171" s="44">
        <v>0.11</v>
      </c>
      <c r="X171" s="61"/>
      <c r="Y171" s="44">
        <v>0.11</v>
      </c>
      <c r="Z171" s="61"/>
      <c r="AA171" s="44">
        <v>0.11</v>
      </c>
      <c r="AB171" s="61"/>
      <c r="AC171" s="44">
        <v>0.11</v>
      </c>
      <c r="AD171" s="61"/>
      <c r="AE171" s="57"/>
      <c r="AF171" s="61"/>
      <c r="AG171" s="4">
        <v>1</v>
      </c>
      <c r="AH171" s="30">
        <v>45352</v>
      </c>
      <c r="AI171" s="30">
        <v>45626</v>
      </c>
      <c r="AJ171" s="1" t="s">
        <v>161</v>
      </c>
      <c r="AK171" s="32" t="s">
        <v>142</v>
      </c>
      <c r="AL171" s="5" t="s">
        <v>43</v>
      </c>
      <c r="AM171" s="32" t="s">
        <v>43</v>
      </c>
      <c r="AN171" s="61" t="s">
        <v>64</v>
      </c>
      <c r="AO171" s="162"/>
    </row>
    <row r="172" spans="1:41" ht="120" x14ac:dyDescent="0.25">
      <c r="A172" s="101" t="s">
        <v>154</v>
      </c>
      <c r="B172" s="102" t="s">
        <v>155</v>
      </c>
      <c r="C172" s="102">
        <v>329</v>
      </c>
      <c r="D172" s="409"/>
      <c r="E172" s="407"/>
      <c r="F172" s="104" t="s">
        <v>675</v>
      </c>
      <c r="G172" s="126" t="s">
        <v>160</v>
      </c>
      <c r="H172" s="124">
        <v>0.03</v>
      </c>
      <c r="I172" s="113"/>
      <c r="J172" s="113"/>
      <c r="K172" s="113"/>
      <c r="L172" s="113"/>
      <c r="M172" s="112">
        <v>0.2</v>
      </c>
      <c r="N172" s="113"/>
      <c r="O172" s="112">
        <v>0.4</v>
      </c>
      <c r="P172" s="113"/>
      <c r="Q172" s="112">
        <v>0.4</v>
      </c>
      <c r="R172" s="113"/>
      <c r="S172" s="112"/>
      <c r="T172" s="113"/>
      <c r="U172" s="112"/>
      <c r="V172" s="113"/>
      <c r="W172" s="200"/>
      <c r="X172" s="113"/>
      <c r="Y172" s="200"/>
      <c r="Z172" s="113"/>
      <c r="AA172" s="200"/>
      <c r="AB172" s="113"/>
      <c r="AC172" s="200"/>
      <c r="AD172" s="113"/>
      <c r="AE172" s="112"/>
      <c r="AF172" s="113"/>
      <c r="AG172" s="106">
        <f>SUM(I172:AF172)</f>
        <v>1</v>
      </c>
      <c r="AH172" s="163">
        <v>45352</v>
      </c>
      <c r="AI172" s="118">
        <v>45442</v>
      </c>
      <c r="AJ172" s="102" t="s">
        <v>161</v>
      </c>
      <c r="AK172" s="104" t="s">
        <v>142</v>
      </c>
      <c r="AL172" s="108" t="s">
        <v>43</v>
      </c>
      <c r="AM172" s="104" t="s">
        <v>43</v>
      </c>
      <c r="AN172" s="113" t="s">
        <v>64</v>
      </c>
      <c r="AO172" s="113" t="s">
        <v>743</v>
      </c>
    </row>
    <row r="173" spans="1:41" ht="120" x14ac:dyDescent="0.25">
      <c r="A173" s="28" t="s">
        <v>154</v>
      </c>
      <c r="B173" s="1" t="s">
        <v>155</v>
      </c>
      <c r="C173" s="1">
        <v>329</v>
      </c>
      <c r="D173" s="409"/>
      <c r="E173" s="407"/>
      <c r="F173" s="32" t="s">
        <v>675</v>
      </c>
      <c r="G173" s="46" t="s">
        <v>162</v>
      </c>
      <c r="H173" s="58">
        <v>0.05</v>
      </c>
      <c r="I173" s="61"/>
      <c r="J173" s="61"/>
      <c r="K173" s="61"/>
      <c r="L173" s="61"/>
      <c r="M173" s="57">
        <v>0.5</v>
      </c>
      <c r="N173" s="61"/>
      <c r="O173" s="57">
        <v>0.5</v>
      </c>
      <c r="P173" s="61"/>
      <c r="Q173" s="61"/>
      <c r="R173" s="61"/>
      <c r="S173" s="61"/>
      <c r="T173" s="61"/>
      <c r="U173" s="61"/>
      <c r="V173" s="61"/>
      <c r="W173" s="61"/>
      <c r="X173" s="61"/>
      <c r="Y173" s="61"/>
      <c r="Z173" s="61"/>
      <c r="AA173" s="61"/>
      <c r="AB173" s="61"/>
      <c r="AC173" s="61"/>
      <c r="AD173" s="61"/>
      <c r="AE173" s="61"/>
      <c r="AF173" s="61"/>
      <c r="AG173" s="4">
        <v>1</v>
      </c>
      <c r="AH173" s="30">
        <v>45352</v>
      </c>
      <c r="AI173" s="30">
        <v>45412</v>
      </c>
      <c r="AJ173" s="1" t="s">
        <v>163</v>
      </c>
      <c r="AK173" s="32" t="s">
        <v>142</v>
      </c>
      <c r="AL173" s="5" t="s">
        <v>43</v>
      </c>
      <c r="AM173" s="32" t="s">
        <v>43</v>
      </c>
      <c r="AN173" s="61" t="s">
        <v>64</v>
      </c>
      <c r="AO173" s="162"/>
    </row>
    <row r="174" spans="1:41" ht="120" x14ac:dyDescent="0.25">
      <c r="A174" s="28" t="s">
        <v>154</v>
      </c>
      <c r="B174" s="1" t="s">
        <v>155</v>
      </c>
      <c r="C174" s="1">
        <v>329</v>
      </c>
      <c r="D174" s="409"/>
      <c r="E174" s="407"/>
      <c r="F174" s="32" t="s">
        <v>675</v>
      </c>
      <c r="G174" s="46" t="s">
        <v>164</v>
      </c>
      <c r="H174" s="59">
        <v>0.05</v>
      </c>
      <c r="I174" s="61"/>
      <c r="J174" s="61"/>
      <c r="K174" s="61"/>
      <c r="L174" s="61"/>
      <c r="M174" s="61"/>
      <c r="N174" s="61"/>
      <c r="O174" s="61"/>
      <c r="P174" s="61"/>
      <c r="Q174" s="47">
        <v>0.125</v>
      </c>
      <c r="R174" s="61"/>
      <c r="S174" s="47">
        <v>0.125</v>
      </c>
      <c r="T174" s="61"/>
      <c r="U174" s="47">
        <v>0.125</v>
      </c>
      <c r="V174" s="61"/>
      <c r="W174" s="47">
        <v>0.125</v>
      </c>
      <c r="X174" s="61"/>
      <c r="Y174" s="47">
        <v>0.125</v>
      </c>
      <c r="Z174" s="61"/>
      <c r="AA174" s="47">
        <v>0.125</v>
      </c>
      <c r="AB174" s="61"/>
      <c r="AC174" s="47">
        <v>0.125</v>
      </c>
      <c r="AD174" s="61"/>
      <c r="AE174" s="47">
        <v>0.125</v>
      </c>
      <c r="AF174" s="61"/>
      <c r="AG174" s="4">
        <v>1</v>
      </c>
      <c r="AH174" s="30">
        <v>45414</v>
      </c>
      <c r="AI174" s="31">
        <v>45657</v>
      </c>
      <c r="AJ174" s="45" t="s">
        <v>165</v>
      </c>
      <c r="AK174" s="32" t="s">
        <v>142</v>
      </c>
      <c r="AL174" s="5" t="s">
        <v>43</v>
      </c>
      <c r="AM174" s="32" t="s">
        <v>43</v>
      </c>
      <c r="AN174" s="61" t="s">
        <v>64</v>
      </c>
      <c r="AO174" s="162"/>
    </row>
    <row r="175" spans="1:41" ht="120" x14ac:dyDescent="0.25">
      <c r="A175" s="101" t="s">
        <v>154</v>
      </c>
      <c r="B175" s="102" t="s">
        <v>155</v>
      </c>
      <c r="C175" s="102">
        <v>329</v>
      </c>
      <c r="D175" s="409"/>
      <c r="E175" s="407"/>
      <c r="F175" s="104" t="s">
        <v>675</v>
      </c>
      <c r="G175" s="126" t="s">
        <v>763</v>
      </c>
      <c r="H175" s="105">
        <v>0.05</v>
      </c>
      <c r="I175" s="113"/>
      <c r="J175" s="113"/>
      <c r="K175" s="113"/>
      <c r="L175" s="113"/>
      <c r="M175" s="113"/>
      <c r="N175" s="113"/>
      <c r="O175" s="113"/>
      <c r="P175" s="113"/>
      <c r="Q175" s="116">
        <v>0.5</v>
      </c>
      <c r="R175" s="117"/>
      <c r="S175" s="116">
        <v>0.5</v>
      </c>
      <c r="T175" s="113"/>
      <c r="U175" s="222"/>
      <c r="V175" s="113"/>
      <c r="W175" s="222"/>
      <c r="X175" s="113"/>
      <c r="Y175" s="222"/>
      <c r="Z175" s="113"/>
      <c r="AA175" s="222"/>
      <c r="AB175" s="113"/>
      <c r="AC175" s="222"/>
      <c r="AD175" s="113"/>
      <c r="AE175" s="222"/>
      <c r="AF175" s="113"/>
      <c r="AG175" s="106">
        <f>SUM(I175:AF175)</f>
        <v>1</v>
      </c>
      <c r="AH175" s="163">
        <v>45413</v>
      </c>
      <c r="AI175" s="110">
        <v>45473</v>
      </c>
      <c r="AJ175" s="129" t="s">
        <v>165</v>
      </c>
      <c r="AK175" s="104" t="s">
        <v>142</v>
      </c>
      <c r="AL175" s="108" t="s">
        <v>43</v>
      </c>
      <c r="AM175" s="104" t="s">
        <v>43</v>
      </c>
      <c r="AN175" s="113" t="s">
        <v>64</v>
      </c>
      <c r="AO175" s="113" t="s">
        <v>764</v>
      </c>
    </row>
    <row r="176" spans="1:41" ht="120" x14ac:dyDescent="0.25">
      <c r="A176" s="28" t="s">
        <v>154</v>
      </c>
      <c r="B176" s="1" t="s">
        <v>155</v>
      </c>
      <c r="C176" s="1">
        <v>329</v>
      </c>
      <c r="D176" s="410"/>
      <c r="E176" s="407"/>
      <c r="F176" s="32" t="s">
        <v>675</v>
      </c>
      <c r="G176" s="46" t="s">
        <v>166</v>
      </c>
      <c r="H176" s="59">
        <v>0.02</v>
      </c>
      <c r="I176" s="61"/>
      <c r="J176" s="61"/>
      <c r="K176" s="61"/>
      <c r="L176" s="61"/>
      <c r="M176" s="61"/>
      <c r="N176" s="61"/>
      <c r="O176" s="61"/>
      <c r="P176" s="61"/>
      <c r="Q176" s="61"/>
      <c r="R176" s="61"/>
      <c r="S176" s="57">
        <v>0.5</v>
      </c>
      <c r="T176" s="61"/>
      <c r="U176" s="61"/>
      <c r="V176" s="61"/>
      <c r="W176" s="61"/>
      <c r="X176" s="61"/>
      <c r="Y176" s="61"/>
      <c r="Z176" s="61"/>
      <c r="AA176" s="61"/>
      <c r="AB176" s="61"/>
      <c r="AC176" s="61"/>
      <c r="AD176" s="61"/>
      <c r="AE176" s="57">
        <v>0.5</v>
      </c>
      <c r="AF176" s="61"/>
      <c r="AG176" s="4">
        <v>1</v>
      </c>
      <c r="AH176" s="30">
        <v>45444</v>
      </c>
      <c r="AI176" s="31">
        <v>45657</v>
      </c>
      <c r="AJ176" s="1" t="s">
        <v>167</v>
      </c>
      <c r="AK176" s="32" t="s">
        <v>142</v>
      </c>
      <c r="AL176" s="5" t="s">
        <v>43</v>
      </c>
      <c r="AM176" s="32" t="s">
        <v>43</v>
      </c>
      <c r="AN176" s="61" t="s">
        <v>64</v>
      </c>
      <c r="AO176" s="162"/>
    </row>
    <row r="177" spans="1:41" ht="120" x14ac:dyDescent="0.25">
      <c r="A177" s="101" t="s">
        <v>154</v>
      </c>
      <c r="B177" s="102" t="s">
        <v>155</v>
      </c>
      <c r="C177" s="102">
        <v>329</v>
      </c>
      <c r="D177" s="62"/>
      <c r="E177" s="407"/>
      <c r="F177" s="104" t="s">
        <v>675</v>
      </c>
      <c r="G177" s="126" t="s">
        <v>166</v>
      </c>
      <c r="H177" s="105">
        <v>0.02</v>
      </c>
      <c r="I177" s="113"/>
      <c r="J177" s="113"/>
      <c r="K177" s="113"/>
      <c r="L177" s="113"/>
      <c r="M177" s="113"/>
      <c r="N177" s="113"/>
      <c r="O177" s="113"/>
      <c r="P177" s="113"/>
      <c r="Q177" s="113"/>
      <c r="R177" s="113"/>
      <c r="S177" s="116">
        <v>1</v>
      </c>
      <c r="T177" s="113"/>
      <c r="U177" s="113"/>
      <c r="V177" s="113"/>
      <c r="W177" s="113"/>
      <c r="X177" s="113"/>
      <c r="Y177" s="113"/>
      <c r="Z177" s="113"/>
      <c r="AA177" s="113"/>
      <c r="AB177" s="113"/>
      <c r="AC177" s="113"/>
      <c r="AD177" s="113"/>
      <c r="AE177" s="112">
        <v>0.5</v>
      </c>
      <c r="AF177" s="113"/>
      <c r="AG177" s="106">
        <v>1</v>
      </c>
      <c r="AH177" s="163">
        <v>45444</v>
      </c>
      <c r="AI177" s="110">
        <v>45473</v>
      </c>
      <c r="AJ177" s="102" t="s">
        <v>167</v>
      </c>
      <c r="AK177" s="104" t="s">
        <v>142</v>
      </c>
      <c r="AL177" s="108" t="s">
        <v>43</v>
      </c>
      <c r="AM177" s="104" t="s">
        <v>43</v>
      </c>
      <c r="AN177" s="113" t="s">
        <v>64</v>
      </c>
      <c r="AO177" s="113" t="s">
        <v>743</v>
      </c>
    </row>
    <row r="178" spans="1:41" ht="105" x14ac:dyDescent="0.25">
      <c r="A178" s="28" t="s">
        <v>154</v>
      </c>
      <c r="B178" s="1" t="s">
        <v>155</v>
      </c>
      <c r="C178" s="1">
        <v>329</v>
      </c>
      <c r="D178" s="411">
        <v>0.15</v>
      </c>
      <c r="E178" s="407"/>
      <c r="F178" s="28" t="s">
        <v>676</v>
      </c>
      <c r="G178" s="28" t="s">
        <v>168</v>
      </c>
      <c r="H178" s="59">
        <v>0.1</v>
      </c>
      <c r="I178" s="64">
        <v>8.3299999999999999E-2</v>
      </c>
      <c r="J178" s="60"/>
      <c r="K178" s="64">
        <v>8.3299999999999999E-2</v>
      </c>
      <c r="L178" s="65"/>
      <c r="M178" s="64">
        <v>8.3299999999999999E-2</v>
      </c>
      <c r="N178" s="65"/>
      <c r="O178" s="64">
        <v>8.3299999999999999E-2</v>
      </c>
      <c r="P178" s="60"/>
      <c r="Q178" s="64">
        <v>8.3299999999999999E-2</v>
      </c>
      <c r="R178" s="65"/>
      <c r="S178" s="64">
        <v>8.3299999999999999E-2</v>
      </c>
      <c r="T178" s="65"/>
      <c r="U178" s="64">
        <v>8.3299999999999999E-2</v>
      </c>
      <c r="V178" s="60"/>
      <c r="W178" s="64">
        <v>8.3299999999999999E-2</v>
      </c>
      <c r="X178" s="65"/>
      <c r="Y178" s="64">
        <v>8.3299999999999999E-2</v>
      </c>
      <c r="Z178" s="65"/>
      <c r="AA178" s="64">
        <v>8.3299999999999999E-2</v>
      </c>
      <c r="AB178" s="60"/>
      <c r="AC178" s="64">
        <v>8.3299999999999999E-2</v>
      </c>
      <c r="AD178" s="65"/>
      <c r="AE178" s="64">
        <v>8.3299999999999999E-2</v>
      </c>
      <c r="AF178" s="60"/>
      <c r="AG178" s="4">
        <v>0.99960000000000016</v>
      </c>
      <c r="AH178" s="31">
        <v>45293</v>
      </c>
      <c r="AI178" s="39">
        <v>45657</v>
      </c>
      <c r="AJ178" s="1" t="s">
        <v>169</v>
      </c>
      <c r="AK178" s="32" t="s">
        <v>170</v>
      </c>
      <c r="AL178" s="61" t="s">
        <v>43</v>
      </c>
      <c r="AM178" s="61" t="s">
        <v>171</v>
      </c>
      <c r="AN178" s="61" t="s">
        <v>64</v>
      </c>
      <c r="AO178" s="162"/>
    </row>
    <row r="179" spans="1:41" ht="105" x14ac:dyDescent="0.25">
      <c r="A179" s="101" t="s">
        <v>154</v>
      </c>
      <c r="B179" s="102" t="s">
        <v>155</v>
      </c>
      <c r="C179" s="102">
        <v>329</v>
      </c>
      <c r="D179" s="411"/>
      <c r="E179" s="407"/>
      <c r="F179" s="101" t="s">
        <v>676</v>
      </c>
      <c r="G179" s="101" t="s">
        <v>168</v>
      </c>
      <c r="H179" s="105">
        <v>0.1</v>
      </c>
      <c r="I179" s="188">
        <v>8.3299999999999999E-2</v>
      </c>
      <c r="J179" s="105"/>
      <c r="K179" s="188">
        <v>8.3299999999999999E-2</v>
      </c>
      <c r="L179" s="187"/>
      <c r="M179" s="190">
        <v>0.20835000000000001</v>
      </c>
      <c r="N179" s="191"/>
      <c r="O179" s="190">
        <v>0.20835000000000001</v>
      </c>
      <c r="P179" s="130"/>
      <c r="Q179" s="190">
        <v>0.20835000000000001</v>
      </c>
      <c r="R179" s="191"/>
      <c r="S179" s="190">
        <v>0.20835000000000001</v>
      </c>
      <c r="T179" s="187"/>
      <c r="U179" s="186"/>
      <c r="V179" s="127"/>
      <c r="W179" s="186"/>
      <c r="X179" s="187"/>
      <c r="Y179" s="186"/>
      <c r="Z179" s="187"/>
      <c r="AA179" s="186"/>
      <c r="AB179" s="127"/>
      <c r="AC179" s="186"/>
      <c r="AD179" s="187"/>
      <c r="AE179" s="186"/>
      <c r="AF179" s="127"/>
      <c r="AG179" s="106">
        <f>+I179+K179+M179+O179+Q179+S179+U179+W179+Y179+AA179+AC179+AE179</f>
        <v>1</v>
      </c>
      <c r="AH179" s="128">
        <v>45293</v>
      </c>
      <c r="AI179" s="118">
        <v>45473</v>
      </c>
      <c r="AJ179" s="102" t="s">
        <v>169</v>
      </c>
      <c r="AK179" s="104" t="s">
        <v>170</v>
      </c>
      <c r="AL179" s="113" t="s">
        <v>43</v>
      </c>
      <c r="AM179" s="113" t="s">
        <v>171</v>
      </c>
      <c r="AN179" s="113" t="s">
        <v>64</v>
      </c>
      <c r="AO179" s="113" t="s">
        <v>743</v>
      </c>
    </row>
    <row r="180" spans="1:41" ht="90" x14ac:dyDescent="0.25">
      <c r="A180" s="28" t="s">
        <v>154</v>
      </c>
      <c r="B180" s="1" t="s">
        <v>155</v>
      </c>
      <c r="C180" s="1">
        <v>329</v>
      </c>
      <c r="D180" s="403"/>
      <c r="E180" s="407"/>
      <c r="F180" s="28" t="s">
        <v>676</v>
      </c>
      <c r="G180" s="32" t="s">
        <v>172</v>
      </c>
      <c r="H180" s="59">
        <v>0.06</v>
      </c>
      <c r="I180" s="60"/>
      <c r="J180" s="60"/>
      <c r="K180" s="60"/>
      <c r="L180" s="60"/>
      <c r="M180" s="60">
        <v>0.25</v>
      </c>
      <c r="N180" s="60"/>
      <c r="O180" s="60"/>
      <c r="P180" s="60"/>
      <c r="Q180" s="60"/>
      <c r="R180" s="60"/>
      <c r="S180" s="60">
        <v>0.25</v>
      </c>
      <c r="T180" s="60"/>
      <c r="U180" s="60"/>
      <c r="V180" s="60"/>
      <c r="W180" s="60"/>
      <c r="X180" s="60"/>
      <c r="Y180" s="60">
        <v>0.25</v>
      </c>
      <c r="Z180" s="60"/>
      <c r="AA180" s="60"/>
      <c r="AB180" s="60"/>
      <c r="AC180" s="60"/>
      <c r="AD180" s="60"/>
      <c r="AE180" s="60">
        <v>0.25</v>
      </c>
      <c r="AF180" s="60"/>
      <c r="AG180" s="4">
        <v>1</v>
      </c>
      <c r="AH180" s="39">
        <v>45352</v>
      </c>
      <c r="AI180" s="39">
        <v>45657</v>
      </c>
      <c r="AJ180" s="1" t="s">
        <v>173</v>
      </c>
      <c r="AK180" s="32" t="s">
        <v>170</v>
      </c>
      <c r="AL180" s="61" t="s">
        <v>43</v>
      </c>
      <c r="AM180" s="61" t="s">
        <v>171</v>
      </c>
      <c r="AN180" s="61" t="s">
        <v>64</v>
      </c>
      <c r="AO180" s="162"/>
    </row>
    <row r="181" spans="1:41" ht="90" x14ac:dyDescent="0.25">
      <c r="A181" s="101" t="s">
        <v>154</v>
      </c>
      <c r="B181" s="102" t="s">
        <v>155</v>
      </c>
      <c r="C181" s="102">
        <v>329</v>
      </c>
      <c r="D181" s="403"/>
      <c r="E181" s="407"/>
      <c r="F181" s="101" t="s">
        <v>676</v>
      </c>
      <c r="G181" s="104" t="s">
        <v>172</v>
      </c>
      <c r="H181" s="105">
        <v>0.06</v>
      </c>
      <c r="I181" s="127"/>
      <c r="J181" s="127"/>
      <c r="K181" s="127"/>
      <c r="L181" s="192"/>
      <c r="M181" s="130">
        <v>0.5</v>
      </c>
      <c r="N181" s="192"/>
      <c r="O181" s="192"/>
      <c r="P181" s="192"/>
      <c r="Q181" s="192">
        <v>0.5</v>
      </c>
      <c r="R181" s="192"/>
      <c r="S181" s="130"/>
      <c r="T181" s="192"/>
      <c r="U181" s="192"/>
      <c r="V181" s="192"/>
      <c r="W181" s="192"/>
      <c r="X181" s="192"/>
      <c r="Y181" s="192"/>
      <c r="Z181" s="192"/>
      <c r="AA181" s="192"/>
      <c r="AB181" s="192"/>
      <c r="AC181" s="192"/>
      <c r="AD181" s="192"/>
      <c r="AE181" s="192"/>
      <c r="AF181" s="192"/>
      <c r="AG181" s="106">
        <f t="shared" ref="AG181" si="15">+I181+K181+M181+O181+Q181+S181+U181+W181+Y181+AA181+AC181+AE181</f>
        <v>1</v>
      </c>
      <c r="AH181" s="114">
        <v>45352</v>
      </c>
      <c r="AI181" s="118">
        <v>45442</v>
      </c>
      <c r="AJ181" s="117" t="s">
        <v>766</v>
      </c>
      <c r="AK181" s="104" t="s">
        <v>170</v>
      </c>
      <c r="AL181" s="113" t="s">
        <v>43</v>
      </c>
      <c r="AM181" s="113" t="s">
        <v>171</v>
      </c>
      <c r="AN181" s="113" t="s">
        <v>64</v>
      </c>
      <c r="AO181" s="113" t="s">
        <v>743</v>
      </c>
    </row>
    <row r="182" spans="1:41" ht="90" customHeight="1" x14ac:dyDescent="0.25">
      <c r="A182" s="28" t="s">
        <v>154</v>
      </c>
      <c r="B182" s="1" t="s">
        <v>155</v>
      </c>
      <c r="C182" s="1">
        <v>329</v>
      </c>
      <c r="D182" s="403"/>
      <c r="E182" s="407"/>
      <c r="F182" s="28" t="s">
        <v>676</v>
      </c>
      <c r="G182" s="32" t="s">
        <v>174</v>
      </c>
      <c r="H182" s="59">
        <v>0.06</v>
      </c>
      <c r="I182" s="61"/>
      <c r="J182" s="61"/>
      <c r="K182" s="61"/>
      <c r="L182" s="61"/>
      <c r="M182" s="60">
        <v>0.25</v>
      </c>
      <c r="N182" s="60"/>
      <c r="O182" s="60"/>
      <c r="P182" s="60"/>
      <c r="Q182" s="60"/>
      <c r="R182" s="60"/>
      <c r="S182" s="60">
        <v>0.25</v>
      </c>
      <c r="T182" s="60"/>
      <c r="U182" s="60"/>
      <c r="V182" s="60"/>
      <c r="W182" s="60"/>
      <c r="X182" s="60"/>
      <c r="Y182" s="60">
        <v>0.25</v>
      </c>
      <c r="Z182" s="60"/>
      <c r="AA182" s="60"/>
      <c r="AB182" s="60"/>
      <c r="AC182" s="60"/>
      <c r="AD182" s="60"/>
      <c r="AE182" s="60">
        <v>0.25</v>
      </c>
      <c r="AF182" s="60"/>
      <c r="AG182" s="4">
        <v>1</v>
      </c>
      <c r="AH182" s="39">
        <v>45352</v>
      </c>
      <c r="AI182" s="39">
        <v>45657</v>
      </c>
      <c r="AJ182" s="1" t="s">
        <v>175</v>
      </c>
      <c r="AK182" s="32" t="s">
        <v>170</v>
      </c>
      <c r="AL182" s="61" t="s">
        <v>43</v>
      </c>
      <c r="AM182" s="61" t="s">
        <v>171</v>
      </c>
      <c r="AN182" s="61" t="s">
        <v>64</v>
      </c>
      <c r="AO182" s="162"/>
    </row>
    <row r="183" spans="1:41" ht="90" customHeight="1" x14ac:dyDescent="0.25">
      <c r="A183" s="101" t="s">
        <v>154</v>
      </c>
      <c r="B183" s="102" t="s">
        <v>155</v>
      </c>
      <c r="C183" s="102">
        <v>329</v>
      </c>
      <c r="D183" s="403"/>
      <c r="E183" s="407"/>
      <c r="F183" s="101" t="s">
        <v>676</v>
      </c>
      <c r="G183" s="104" t="s">
        <v>765</v>
      </c>
      <c r="H183" s="105">
        <v>0.06</v>
      </c>
      <c r="I183" s="113"/>
      <c r="J183" s="113"/>
      <c r="K183" s="113"/>
      <c r="L183" s="193"/>
      <c r="M183" s="130"/>
      <c r="N183" s="192"/>
      <c r="O183" s="192"/>
      <c r="P183" s="192"/>
      <c r="Q183" s="192">
        <v>1</v>
      </c>
      <c r="R183" s="192"/>
      <c r="S183" s="130"/>
      <c r="T183" s="192"/>
      <c r="U183" s="192"/>
      <c r="V183" s="192"/>
      <c r="W183" s="192"/>
      <c r="X183" s="192"/>
      <c r="Y183" s="192"/>
      <c r="Z183" s="192"/>
      <c r="AA183" s="192"/>
      <c r="AB183" s="192"/>
      <c r="AC183" s="192"/>
      <c r="AD183" s="192"/>
      <c r="AE183" s="192"/>
      <c r="AF183" s="192"/>
      <c r="AG183" s="106">
        <f t="shared" ref="AG183" si="16">+I183+K183+M183+O183+Q183+S183+U183+W183+Y183+AA183+AC183+AE183</f>
        <v>1</v>
      </c>
      <c r="AH183" s="118">
        <v>45413</v>
      </c>
      <c r="AI183" s="118">
        <v>45442</v>
      </c>
      <c r="AJ183" s="102" t="s">
        <v>175</v>
      </c>
      <c r="AK183" s="104" t="s">
        <v>170</v>
      </c>
      <c r="AL183" s="113" t="s">
        <v>43</v>
      </c>
      <c r="AM183" s="113" t="s">
        <v>171</v>
      </c>
      <c r="AN183" s="113" t="s">
        <v>64</v>
      </c>
      <c r="AO183" s="113" t="s">
        <v>743</v>
      </c>
    </row>
    <row r="184" spans="1:41" ht="90" customHeight="1" x14ac:dyDescent="0.25">
      <c r="A184" s="28" t="s">
        <v>154</v>
      </c>
      <c r="B184" s="1" t="s">
        <v>155</v>
      </c>
      <c r="C184" s="1">
        <v>329</v>
      </c>
      <c r="D184" s="403"/>
      <c r="E184" s="407"/>
      <c r="F184" s="28" t="s">
        <v>676</v>
      </c>
      <c r="G184" s="32" t="s">
        <v>176</v>
      </c>
      <c r="H184" s="59">
        <v>0.06</v>
      </c>
      <c r="I184" s="64">
        <v>8.3299999999999999E-2</v>
      </c>
      <c r="J184" s="60"/>
      <c r="K184" s="64">
        <v>8.3299999999999999E-2</v>
      </c>
      <c r="L184" s="65"/>
      <c r="M184" s="64">
        <v>8.3299999999999999E-2</v>
      </c>
      <c r="N184" s="65"/>
      <c r="O184" s="64">
        <v>8.3299999999999999E-2</v>
      </c>
      <c r="P184" s="60"/>
      <c r="Q184" s="64">
        <v>8.3299999999999999E-2</v>
      </c>
      <c r="R184" s="65"/>
      <c r="S184" s="64">
        <v>8.3299999999999999E-2</v>
      </c>
      <c r="T184" s="65"/>
      <c r="U184" s="64">
        <v>8.3299999999999999E-2</v>
      </c>
      <c r="V184" s="60"/>
      <c r="W184" s="64">
        <v>8.3299999999999999E-2</v>
      </c>
      <c r="X184" s="65"/>
      <c r="Y184" s="64">
        <v>8.3299999999999999E-2</v>
      </c>
      <c r="Z184" s="65"/>
      <c r="AA184" s="64">
        <v>8.3299999999999999E-2</v>
      </c>
      <c r="AB184" s="60"/>
      <c r="AC184" s="64">
        <v>8.3299999999999999E-2</v>
      </c>
      <c r="AD184" s="65"/>
      <c r="AE184" s="64">
        <v>8.3299999999999999E-2</v>
      </c>
      <c r="AF184" s="60"/>
      <c r="AG184" s="4">
        <v>0.99960000000000016</v>
      </c>
      <c r="AH184" s="31">
        <v>45293</v>
      </c>
      <c r="AI184" s="39">
        <v>45657</v>
      </c>
      <c r="AJ184" s="1" t="s">
        <v>177</v>
      </c>
      <c r="AK184" s="32" t="s">
        <v>170</v>
      </c>
      <c r="AL184" s="61" t="s">
        <v>43</v>
      </c>
      <c r="AM184" s="61" t="s">
        <v>171</v>
      </c>
      <c r="AN184" s="61" t="s">
        <v>64</v>
      </c>
      <c r="AO184" s="162"/>
    </row>
    <row r="185" spans="1:41" ht="90" customHeight="1" x14ac:dyDescent="0.25">
      <c r="A185" s="101" t="s">
        <v>154</v>
      </c>
      <c r="B185" s="102" t="s">
        <v>155</v>
      </c>
      <c r="C185" s="102">
        <v>329</v>
      </c>
      <c r="D185" s="403"/>
      <c r="E185" s="407"/>
      <c r="F185" s="101" t="s">
        <v>676</v>
      </c>
      <c r="G185" s="104" t="s">
        <v>176</v>
      </c>
      <c r="H185" s="105">
        <v>0.06</v>
      </c>
      <c r="I185" s="186">
        <v>8.3299999999999999E-2</v>
      </c>
      <c r="J185" s="127"/>
      <c r="K185" s="186">
        <v>8.3299999999999999E-2</v>
      </c>
      <c r="L185" s="194"/>
      <c r="M185" s="190">
        <v>0.20835000000000001</v>
      </c>
      <c r="N185" s="191"/>
      <c r="O185" s="190">
        <v>0.20835000000000001</v>
      </c>
      <c r="P185" s="130"/>
      <c r="Q185" s="190">
        <v>0.20835000000000001</v>
      </c>
      <c r="R185" s="191"/>
      <c r="S185" s="190">
        <v>0.20835000000000001</v>
      </c>
      <c r="T185" s="194"/>
      <c r="U185" s="189"/>
      <c r="V185" s="192"/>
      <c r="W185" s="189"/>
      <c r="X185" s="194"/>
      <c r="Y185" s="189"/>
      <c r="Z185" s="194"/>
      <c r="AA185" s="189"/>
      <c r="AB185" s="192"/>
      <c r="AC185" s="189"/>
      <c r="AD185" s="194"/>
      <c r="AE185" s="189"/>
      <c r="AF185" s="192"/>
      <c r="AG185" s="106">
        <f t="shared" ref="AG185" si="17">+I185+K185+M185+O185+Q185+S185+U185+W185+Y185+AA185+AC185+AE185</f>
        <v>1</v>
      </c>
      <c r="AH185" s="128">
        <v>45293</v>
      </c>
      <c r="AI185" s="118">
        <v>45473</v>
      </c>
      <c r="AJ185" s="102" t="s">
        <v>177</v>
      </c>
      <c r="AK185" s="104" t="s">
        <v>170</v>
      </c>
      <c r="AL185" s="113" t="s">
        <v>43</v>
      </c>
      <c r="AM185" s="113" t="s">
        <v>171</v>
      </c>
      <c r="AN185" s="113" t="s">
        <v>64</v>
      </c>
      <c r="AO185" s="113" t="s">
        <v>743</v>
      </c>
    </row>
    <row r="186" spans="1:41" ht="90" customHeight="1" x14ac:dyDescent="0.25">
      <c r="A186" s="28" t="s">
        <v>154</v>
      </c>
      <c r="B186" s="1" t="s">
        <v>155</v>
      </c>
      <c r="C186" s="1">
        <v>329</v>
      </c>
      <c r="D186" s="403"/>
      <c r="E186" s="407"/>
      <c r="F186" s="28" t="s">
        <v>676</v>
      </c>
      <c r="G186" s="32" t="s">
        <v>178</v>
      </c>
      <c r="H186" s="59">
        <v>0.08</v>
      </c>
      <c r="I186" s="64">
        <v>8.3299999999999999E-2</v>
      </c>
      <c r="J186" s="60"/>
      <c r="K186" s="64">
        <v>8.3299999999999999E-2</v>
      </c>
      <c r="L186" s="65"/>
      <c r="M186" s="64">
        <v>8.3299999999999999E-2</v>
      </c>
      <c r="N186" s="65"/>
      <c r="O186" s="64">
        <v>8.3299999999999999E-2</v>
      </c>
      <c r="P186" s="60"/>
      <c r="Q186" s="64">
        <v>8.3299999999999999E-2</v>
      </c>
      <c r="R186" s="65"/>
      <c r="S186" s="64">
        <v>8.3299999999999999E-2</v>
      </c>
      <c r="T186" s="65"/>
      <c r="U186" s="64">
        <v>8.3299999999999999E-2</v>
      </c>
      <c r="V186" s="60"/>
      <c r="W186" s="64">
        <v>8.3299999999999999E-2</v>
      </c>
      <c r="X186" s="65"/>
      <c r="Y186" s="64">
        <v>8.3299999999999999E-2</v>
      </c>
      <c r="Z186" s="65"/>
      <c r="AA186" s="64">
        <v>8.3299999999999999E-2</v>
      </c>
      <c r="AB186" s="60"/>
      <c r="AC186" s="64">
        <v>8.3299999999999999E-2</v>
      </c>
      <c r="AD186" s="65"/>
      <c r="AE186" s="64">
        <v>8.3299999999999999E-2</v>
      </c>
      <c r="AF186" s="60"/>
      <c r="AG186" s="4">
        <v>0.99960000000000016</v>
      </c>
      <c r="AH186" s="31">
        <v>45293</v>
      </c>
      <c r="AI186" s="39">
        <v>45657</v>
      </c>
      <c r="AJ186" s="1" t="s">
        <v>179</v>
      </c>
      <c r="AK186" s="32" t="s">
        <v>170</v>
      </c>
      <c r="AL186" s="61" t="s">
        <v>43</v>
      </c>
      <c r="AM186" s="61" t="s">
        <v>171</v>
      </c>
      <c r="AN186" s="61" t="s">
        <v>64</v>
      </c>
      <c r="AO186" s="162"/>
    </row>
    <row r="187" spans="1:41" ht="90" customHeight="1" x14ac:dyDescent="0.25">
      <c r="A187" s="101" t="s">
        <v>154</v>
      </c>
      <c r="B187" s="102" t="s">
        <v>155</v>
      </c>
      <c r="C187" s="102">
        <v>329</v>
      </c>
      <c r="D187" s="403"/>
      <c r="E187" s="407"/>
      <c r="F187" s="101" t="s">
        <v>676</v>
      </c>
      <c r="G187" s="104" t="s">
        <v>178</v>
      </c>
      <c r="H187" s="105">
        <v>0.08</v>
      </c>
      <c r="I187" s="186">
        <v>8.3299999999999999E-2</v>
      </c>
      <c r="J187" s="127"/>
      <c r="K187" s="186">
        <v>8.3299999999999999E-2</v>
      </c>
      <c r="L187" s="194"/>
      <c r="M187" s="190">
        <v>0.20835000000000001</v>
      </c>
      <c r="N187" s="191"/>
      <c r="O187" s="190">
        <v>0.20835000000000001</v>
      </c>
      <c r="P187" s="130"/>
      <c r="Q187" s="190">
        <v>0.20835000000000001</v>
      </c>
      <c r="R187" s="191"/>
      <c r="S187" s="190">
        <v>0.20835000000000001</v>
      </c>
      <c r="T187" s="194"/>
      <c r="U187" s="189"/>
      <c r="V187" s="192"/>
      <c r="W187" s="189"/>
      <c r="X187" s="194"/>
      <c r="Y187" s="189"/>
      <c r="Z187" s="194"/>
      <c r="AA187" s="189"/>
      <c r="AB187" s="192"/>
      <c r="AC187" s="189"/>
      <c r="AD187" s="194"/>
      <c r="AE187" s="189"/>
      <c r="AF187" s="192"/>
      <c r="AG187" s="106">
        <v>0.99960000000000016</v>
      </c>
      <c r="AH187" s="128">
        <v>45293</v>
      </c>
      <c r="AI187" s="118">
        <v>45473</v>
      </c>
      <c r="AJ187" s="102" t="s">
        <v>179</v>
      </c>
      <c r="AK187" s="104" t="s">
        <v>170</v>
      </c>
      <c r="AL187" s="113" t="s">
        <v>43</v>
      </c>
      <c r="AM187" s="113" t="s">
        <v>171</v>
      </c>
      <c r="AN187" s="113" t="s">
        <v>64</v>
      </c>
      <c r="AO187" s="113" t="s">
        <v>743</v>
      </c>
    </row>
    <row r="188" spans="1:41" ht="90" customHeight="1" x14ac:dyDescent="0.25">
      <c r="A188" s="28" t="s">
        <v>154</v>
      </c>
      <c r="B188" s="1" t="s">
        <v>155</v>
      </c>
      <c r="C188" s="1">
        <v>329</v>
      </c>
      <c r="D188" s="403"/>
      <c r="E188" s="407"/>
      <c r="F188" s="28" t="s">
        <v>676</v>
      </c>
      <c r="G188" s="32" t="s">
        <v>180</v>
      </c>
      <c r="H188" s="59">
        <v>7.0000000000000007E-2</v>
      </c>
      <c r="I188" s="61"/>
      <c r="J188" s="61"/>
      <c r="K188" s="61"/>
      <c r="L188" s="61"/>
      <c r="M188" s="61"/>
      <c r="N188" s="61"/>
      <c r="O188" s="61"/>
      <c r="P188" s="61"/>
      <c r="Q188" s="61"/>
      <c r="R188" s="61"/>
      <c r="S188" s="60">
        <v>0.3</v>
      </c>
      <c r="T188" s="61"/>
      <c r="U188" s="61"/>
      <c r="V188" s="61"/>
      <c r="W188" s="61"/>
      <c r="X188" s="61"/>
      <c r="Y188" s="61"/>
      <c r="Z188" s="61"/>
      <c r="AA188" s="60">
        <v>0.3</v>
      </c>
      <c r="AB188" s="61"/>
      <c r="AC188" s="60"/>
      <c r="AD188" s="61"/>
      <c r="AE188" s="60">
        <v>0.4</v>
      </c>
      <c r="AF188" s="61"/>
      <c r="AG188" s="4">
        <v>1</v>
      </c>
      <c r="AH188" s="39">
        <v>45444</v>
      </c>
      <c r="AI188" s="39">
        <v>45657</v>
      </c>
      <c r="AJ188" s="1" t="s">
        <v>181</v>
      </c>
      <c r="AK188" s="32" t="s">
        <v>170</v>
      </c>
      <c r="AL188" s="61" t="s">
        <v>43</v>
      </c>
      <c r="AM188" s="61" t="s">
        <v>171</v>
      </c>
      <c r="AN188" s="61" t="s">
        <v>64</v>
      </c>
      <c r="AO188" s="162"/>
    </row>
    <row r="189" spans="1:41" ht="90" customHeight="1" x14ac:dyDescent="0.25">
      <c r="A189" s="101" t="s">
        <v>154</v>
      </c>
      <c r="B189" s="102" t="s">
        <v>155</v>
      </c>
      <c r="C189" s="102">
        <v>329</v>
      </c>
      <c r="D189" s="403"/>
      <c r="E189" s="407"/>
      <c r="F189" s="101" t="s">
        <v>676</v>
      </c>
      <c r="G189" s="104" t="s">
        <v>180</v>
      </c>
      <c r="H189" s="105">
        <v>7.0000000000000007E-2</v>
      </c>
      <c r="I189" s="113"/>
      <c r="J189" s="113"/>
      <c r="K189" s="113"/>
      <c r="L189" s="193"/>
      <c r="M189" s="193"/>
      <c r="N189" s="193"/>
      <c r="O189" s="192"/>
      <c r="P189" s="193"/>
      <c r="Q189" s="130">
        <v>0.3</v>
      </c>
      <c r="R189" s="117"/>
      <c r="S189" s="130">
        <v>0.7</v>
      </c>
      <c r="T189" s="193"/>
      <c r="U189" s="193"/>
      <c r="V189" s="193"/>
      <c r="W189" s="193"/>
      <c r="X189" s="193"/>
      <c r="Y189" s="193"/>
      <c r="Z189" s="193"/>
      <c r="AA189" s="192"/>
      <c r="AB189" s="193"/>
      <c r="AC189" s="192"/>
      <c r="AD189" s="193"/>
      <c r="AE189" s="192"/>
      <c r="AF189" s="193"/>
      <c r="AG189" s="106">
        <v>1</v>
      </c>
      <c r="AH189" s="118">
        <v>45413</v>
      </c>
      <c r="AI189" s="118">
        <v>45473</v>
      </c>
      <c r="AJ189" s="102" t="s">
        <v>181</v>
      </c>
      <c r="AK189" s="104" t="s">
        <v>170</v>
      </c>
      <c r="AL189" s="113" t="s">
        <v>43</v>
      </c>
      <c r="AM189" s="113" t="s">
        <v>171</v>
      </c>
      <c r="AN189" s="113" t="s">
        <v>64</v>
      </c>
      <c r="AO189" s="113" t="s">
        <v>743</v>
      </c>
    </row>
    <row r="190" spans="1:41" ht="90" customHeight="1" x14ac:dyDescent="0.25">
      <c r="A190" s="28" t="s">
        <v>154</v>
      </c>
      <c r="B190" s="1" t="s">
        <v>155</v>
      </c>
      <c r="C190" s="1">
        <v>329</v>
      </c>
      <c r="D190" s="403"/>
      <c r="E190" s="407"/>
      <c r="F190" s="28" t="s">
        <v>676</v>
      </c>
      <c r="G190" s="28" t="s">
        <v>182</v>
      </c>
      <c r="H190" s="59">
        <v>7.0000000000000007E-2</v>
      </c>
      <c r="I190" s="61"/>
      <c r="J190" s="61"/>
      <c r="K190" s="61"/>
      <c r="L190" s="61"/>
      <c r="M190" s="60">
        <v>0.25</v>
      </c>
      <c r="N190" s="60"/>
      <c r="O190" s="60"/>
      <c r="P190" s="60"/>
      <c r="Q190" s="60"/>
      <c r="R190" s="60"/>
      <c r="S190" s="60">
        <v>0.25</v>
      </c>
      <c r="T190" s="60"/>
      <c r="U190" s="60"/>
      <c r="V190" s="60"/>
      <c r="W190" s="60"/>
      <c r="X190" s="60"/>
      <c r="Y190" s="60">
        <v>0.25</v>
      </c>
      <c r="Z190" s="60"/>
      <c r="AA190" s="60"/>
      <c r="AB190" s="60"/>
      <c r="AC190" s="60"/>
      <c r="AD190" s="60"/>
      <c r="AE190" s="60">
        <v>0.25</v>
      </c>
      <c r="AF190" s="60"/>
      <c r="AG190" s="4">
        <v>1</v>
      </c>
      <c r="AH190" s="39">
        <v>45352</v>
      </c>
      <c r="AI190" s="39">
        <v>45657</v>
      </c>
      <c r="AJ190" s="1" t="s">
        <v>183</v>
      </c>
      <c r="AK190" s="32" t="s">
        <v>170</v>
      </c>
      <c r="AL190" s="61" t="s">
        <v>43</v>
      </c>
      <c r="AM190" s="61" t="s">
        <v>171</v>
      </c>
      <c r="AN190" s="61" t="s">
        <v>64</v>
      </c>
      <c r="AO190" s="162"/>
    </row>
    <row r="191" spans="1:41" ht="90" customHeight="1" x14ac:dyDescent="0.25">
      <c r="A191" s="101" t="s">
        <v>154</v>
      </c>
      <c r="B191" s="102" t="s">
        <v>155</v>
      </c>
      <c r="C191" s="102">
        <v>329</v>
      </c>
      <c r="D191" s="79"/>
      <c r="E191" s="407"/>
      <c r="F191" s="101" t="s">
        <v>676</v>
      </c>
      <c r="G191" s="101" t="s">
        <v>182</v>
      </c>
      <c r="H191" s="105">
        <v>7.0000000000000007E-2</v>
      </c>
      <c r="I191" s="192"/>
      <c r="J191" s="192"/>
      <c r="K191" s="192"/>
      <c r="L191" s="192"/>
      <c r="M191" s="192">
        <v>0.5</v>
      </c>
      <c r="N191" s="192"/>
      <c r="O191" s="192"/>
      <c r="P191" s="192"/>
      <c r="Q191" s="192">
        <v>0.5</v>
      </c>
      <c r="R191" s="192"/>
      <c r="S191" s="192"/>
      <c r="T191" s="192"/>
      <c r="U191" s="192"/>
      <c r="V191" s="192"/>
      <c r="W191" s="192"/>
      <c r="X191" s="192"/>
      <c r="Y191" s="192"/>
      <c r="Z191" s="192"/>
      <c r="AA191" s="192"/>
      <c r="AB191" s="192"/>
      <c r="AC191" s="127"/>
      <c r="AD191" s="127"/>
      <c r="AE191" s="127">
        <v>0.25</v>
      </c>
      <c r="AF191" s="127"/>
      <c r="AG191" s="106">
        <v>1</v>
      </c>
      <c r="AH191" s="114">
        <v>45352</v>
      </c>
      <c r="AI191" s="118">
        <v>45442</v>
      </c>
      <c r="AJ191" s="102" t="s">
        <v>183</v>
      </c>
      <c r="AK191" s="104" t="s">
        <v>170</v>
      </c>
      <c r="AL191" s="113" t="s">
        <v>43</v>
      </c>
      <c r="AM191" s="113" t="s">
        <v>171</v>
      </c>
      <c r="AN191" s="113" t="s">
        <v>64</v>
      </c>
      <c r="AO191" s="113" t="s">
        <v>743</v>
      </c>
    </row>
    <row r="192" spans="1:41" ht="90" customHeight="1" x14ac:dyDescent="0.25">
      <c r="A192" s="28" t="s">
        <v>154</v>
      </c>
      <c r="B192" s="1" t="s">
        <v>155</v>
      </c>
      <c r="C192" s="61">
        <v>329</v>
      </c>
      <c r="D192" s="412">
        <v>10</v>
      </c>
      <c r="E192" s="407"/>
      <c r="F192" s="32" t="s">
        <v>677</v>
      </c>
      <c r="G192" s="32" t="s">
        <v>184</v>
      </c>
      <c r="H192" s="66">
        <v>0.1</v>
      </c>
      <c r="I192" s="54"/>
      <c r="J192" s="54"/>
      <c r="K192" s="66"/>
      <c r="L192" s="54"/>
      <c r="M192" s="66">
        <v>0.5</v>
      </c>
      <c r="N192" s="54"/>
      <c r="O192" s="66">
        <v>0.5</v>
      </c>
      <c r="P192" s="54"/>
      <c r="Q192" s="54"/>
      <c r="R192" s="54"/>
      <c r="S192" s="54"/>
      <c r="T192" s="54"/>
      <c r="U192" s="54"/>
      <c r="V192" s="54"/>
      <c r="W192" s="71"/>
      <c r="X192" s="71"/>
      <c r="Y192" s="54"/>
      <c r="Z192" s="71"/>
      <c r="AA192" s="54"/>
      <c r="AB192" s="54"/>
      <c r="AC192" s="54"/>
      <c r="AD192" s="54"/>
      <c r="AE192" s="54"/>
      <c r="AF192" s="54"/>
      <c r="AG192" s="4">
        <v>1</v>
      </c>
      <c r="AH192" s="39">
        <v>45323</v>
      </c>
      <c r="AI192" s="39">
        <v>45412</v>
      </c>
      <c r="AJ192" s="61" t="s">
        <v>185</v>
      </c>
      <c r="AK192" s="61" t="s">
        <v>186</v>
      </c>
      <c r="AL192" s="5" t="s">
        <v>43</v>
      </c>
      <c r="AM192" s="72" t="s">
        <v>187</v>
      </c>
      <c r="AN192" s="72" t="s">
        <v>64</v>
      </c>
      <c r="AO192" s="162"/>
    </row>
    <row r="193" spans="1:41" ht="90" customHeight="1" x14ac:dyDescent="0.25">
      <c r="A193" s="101" t="s">
        <v>154</v>
      </c>
      <c r="B193" s="102" t="s">
        <v>155</v>
      </c>
      <c r="C193" s="113">
        <v>329</v>
      </c>
      <c r="D193" s="413"/>
      <c r="E193" s="407"/>
      <c r="F193" s="104" t="s">
        <v>677</v>
      </c>
      <c r="G193" s="104" t="s">
        <v>184</v>
      </c>
      <c r="H193" s="223">
        <v>0.1</v>
      </c>
      <c r="I193" s="224"/>
      <c r="J193" s="224"/>
      <c r="K193" s="223"/>
      <c r="L193" s="224"/>
      <c r="M193" s="223">
        <v>1</v>
      </c>
      <c r="N193" s="224"/>
      <c r="O193" s="223"/>
      <c r="P193" s="224"/>
      <c r="Q193" s="224"/>
      <c r="R193" s="224"/>
      <c r="S193" s="224"/>
      <c r="T193" s="224"/>
      <c r="U193" s="224"/>
      <c r="V193" s="224"/>
      <c r="W193" s="113"/>
      <c r="X193" s="113"/>
      <c r="Y193" s="224"/>
      <c r="Z193" s="113"/>
      <c r="AA193" s="224"/>
      <c r="AB193" s="224"/>
      <c r="AC193" s="224"/>
      <c r="AD193" s="224"/>
      <c r="AE193" s="224"/>
      <c r="AF193" s="224"/>
      <c r="AG193" s="106">
        <v>1</v>
      </c>
      <c r="AH193" s="118">
        <v>45352</v>
      </c>
      <c r="AI193" s="118">
        <v>45381</v>
      </c>
      <c r="AJ193" s="113" t="s">
        <v>185</v>
      </c>
      <c r="AK193" s="113" t="s">
        <v>186</v>
      </c>
      <c r="AL193" s="108" t="s">
        <v>43</v>
      </c>
      <c r="AM193" s="225" t="s">
        <v>187</v>
      </c>
      <c r="AN193" s="225" t="s">
        <v>64</v>
      </c>
      <c r="AO193" s="113" t="s">
        <v>743</v>
      </c>
    </row>
    <row r="194" spans="1:41" ht="194.45" customHeight="1" x14ac:dyDescent="0.25">
      <c r="A194" s="28" t="s">
        <v>154</v>
      </c>
      <c r="B194" s="1" t="s">
        <v>155</v>
      </c>
      <c r="C194" s="61">
        <v>329</v>
      </c>
      <c r="D194" s="413"/>
      <c r="E194" s="407"/>
      <c r="F194" s="32" t="s">
        <v>677</v>
      </c>
      <c r="G194" s="32" t="s">
        <v>188</v>
      </c>
      <c r="H194" s="66">
        <v>0.16</v>
      </c>
      <c r="I194" s="54"/>
      <c r="J194" s="54"/>
      <c r="K194" s="54"/>
      <c r="L194" s="54"/>
      <c r="M194" s="66">
        <v>0.5</v>
      </c>
      <c r="N194" s="54"/>
      <c r="O194" s="66">
        <v>0.5</v>
      </c>
      <c r="P194" s="54"/>
      <c r="Q194" s="54"/>
      <c r="R194" s="54"/>
      <c r="S194" s="54"/>
      <c r="T194" s="54"/>
      <c r="U194" s="54"/>
      <c r="V194" s="54"/>
      <c r="W194" s="71"/>
      <c r="X194" s="71"/>
      <c r="Y194" s="54"/>
      <c r="Z194" s="71"/>
      <c r="AA194" s="54"/>
      <c r="AB194" s="54"/>
      <c r="AC194" s="54"/>
      <c r="AD194" s="54"/>
      <c r="AE194" s="54"/>
      <c r="AF194" s="54"/>
      <c r="AG194" s="4">
        <v>1</v>
      </c>
      <c r="AH194" s="39">
        <v>45352</v>
      </c>
      <c r="AI194" s="39">
        <v>45412</v>
      </c>
      <c r="AJ194" s="32" t="s">
        <v>189</v>
      </c>
      <c r="AK194" s="61" t="s">
        <v>186</v>
      </c>
      <c r="AL194" s="5" t="s">
        <v>43</v>
      </c>
      <c r="AM194" s="72" t="s">
        <v>187</v>
      </c>
      <c r="AN194" s="72" t="s">
        <v>64</v>
      </c>
      <c r="AO194" s="162"/>
    </row>
    <row r="195" spans="1:41" ht="147" customHeight="1" x14ac:dyDescent="0.25">
      <c r="A195" s="101" t="s">
        <v>154</v>
      </c>
      <c r="B195" s="102" t="s">
        <v>155</v>
      </c>
      <c r="C195" s="113">
        <v>329</v>
      </c>
      <c r="D195" s="413"/>
      <c r="E195" s="407"/>
      <c r="F195" s="104" t="s">
        <v>677</v>
      </c>
      <c r="G195" s="132" t="s">
        <v>770</v>
      </c>
      <c r="H195" s="223">
        <v>0.2</v>
      </c>
      <c r="I195" s="224"/>
      <c r="J195" s="224"/>
      <c r="K195" s="224"/>
      <c r="L195" s="224"/>
      <c r="M195" s="233">
        <v>0.25</v>
      </c>
      <c r="N195" s="234"/>
      <c r="O195" s="233">
        <v>0.75</v>
      </c>
      <c r="P195" s="234"/>
      <c r="Q195" s="224"/>
      <c r="R195" s="224"/>
      <c r="S195" s="224"/>
      <c r="T195" s="224"/>
      <c r="U195" s="224"/>
      <c r="V195" s="224"/>
      <c r="W195" s="113"/>
      <c r="X195" s="113"/>
      <c r="Y195" s="224"/>
      <c r="Z195" s="113"/>
      <c r="AA195" s="224"/>
      <c r="AB195" s="224"/>
      <c r="AC195" s="224"/>
      <c r="AD195" s="224"/>
      <c r="AE195" s="224"/>
      <c r="AF195" s="224"/>
      <c r="AG195" s="106">
        <v>1</v>
      </c>
      <c r="AH195" s="114">
        <v>45352</v>
      </c>
      <c r="AI195" s="114">
        <v>45412</v>
      </c>
      <c r="AJ195" s="132" t="s">
        <v>771</v>
      </c>
      <c r="AK195" s="113" t="s">
        <v>186</v>
      </c>
      <c r="AL195" s="108" t="s">
        <v>43</v>
      </c>
      <c r="AM195" s="225" t="s">
        <v>187</v>
      </c>
      <c r="AN195" s="225" t="s">
        <v>64</v>
      </c>
      <c r="AO195" s="113" t="s">
        <v>773</v>
      </c>
    </row>
    <row r="196" spans="1:41" ht="90" x14ac:dyDescent="0.25">
      <c r="A196" s="28" t="s">
        <v>154</v>
      </c>
      <c r="B196" s="1" t="s">
        <v>155</v>
      </c>
      <c r="C196" s="61">
        <v>329</v>
      </c>
      <c r="D196" s="413"/>
      <c r="E196" s="407"/>
      <c r="F196" s="32" t="s">
        <v>677</v>
      </c>
      <c r="G196" s="32" t="s">
        <v>190</v>
      </c>
      <c r="H196" s="66">
        <v>0.12</v>
      </c>
      <c r="I196" s="54"/>
      <c r="J196" s="54"/>
      <c r="K196" s="54"/>
      <c r="L196" s="54"/>
      <c r="M196" s="66"/>
      <c r="N196" s="54"/>
      <c r="O196" s="66">
        <v>0.5</v>
      </c>
      <c r="P196" s="54"/>
      <c r="Q196" s="66">
        <v>0.5</v>
      </c>
      <c r="R196" s="54"/>
      <c r="S196" s="66"/>
      <c r="T196" s="54"/>
      <c r="U196" s="54"/>
      <c r="V196" s="54"/>
      <c r="W196" s="71"/>
      <c r="X196" s="71"/>
      <c r="Y196" s="54"/>
      <c r="Z196" s="71"/>
      <c r="AA196" s="54"/>
      <c r="AB196" s="54"/>
      <c r="AC196" s="54"/>
      <c r="AD196" s="54"/>
      <c r="AE196" s="54"/>
      <c r="AF196" s="54"/>
      <c r="AG196" s="4">
        <v>1</v>
      </c>
      <c r="AH196" s="39">
        <v>45383</v>
      </c>
      <c r="AI196" s="39">
        <v>45473</v>
      </c>
      <c r="AJ196" s="73" t="s">
        <v>191</v>
      </c>
      <c r="AK196" s="61" t="s">
        <v>186</v>
      </c>
      <c r="AL196" s="5" t="s">
        <v>43</v>
      </c>
      <c r="AM196" s="72" t="s">
        <v>187</v>
      </c>
      <c r="AN196" s="72" t="s">
        <v>64</v>
      </c>
      <c r="AO196" s="162"/>
    </row>
    <row r="197" spans="1:41" ht="120" x14ac:dyDescent="0.25">
      <c r="A197" s="101" t="s">
        <v>154</v>
      </c>
      <c r="B197" s="102" t="s">
        <v>155</v>
      </c>
      <c r="C197" s="113">
        <v>329</v>
      </c>
      <c r="D197" s="413"/>
      <c r="E197" s="407"/>
      <c r="F197" s="104" t="s">
        <v>677</v>
      </c>
      <c r="G197" s="104" t="s">
        <v>772</v>
      </c>
      <c r="H197" s="223">
        <v>0.2</v>
      </c>
      <c r="I197" s="224"/>
      <c r="J197" s="224"/>
      <c r="K197" s="224"/>
      <c r="L197" s="224"/>
      <c r="M197" s="223"/>
      <c r="N197" s="224"/>
      <c r="O197" s="233">
        <v>0.3</v>
      </c>
      <c r="P197" s="234"/>
      <c r="Q197" s="233">
        <v>0.7</v>
      </c>
      <c r="R197" s="224"/>
      <c r="S197" s="223"/>
      <c r="T197" s="224"/>
      <c r="U197" s="224"/>
      <c r="V197" s="224"/>
      <c r="W197" s="113"/>
      <c r="X197" s="113"/>
      <c r="Y197" s="224"/>
      <c r="Z197" s="113"/>
      <c r="AA197" s="224"/>
      <c r="AB197" s="224"/>
      <c r="AC197" s="224"/>
      <c r="AD197" s="224"/>
      <c r="AE197" s="224"/>
      <c r="AF197" s="224"/>
      <c r="AG197" s="106">
        <v>1</v>
      </c>
      <c r="AH197" s="114">
        <v>45383</v>
      </c>
      <c r="AI197" s="118">
        <v>45442</v>
      </c>
      <c r="AJ197" s="235" t="s">
        <v>775</v>
      </c>
      <c r="AK197" s="113" t="s">
        <v>186</v>
      </c>
      <c r="AL197" s="108" t="s">
        <v>43</v>
      </c>
      <c r="AM197" s="225" t="s">
        <v>187</v>
      </c>
      <c r="AN197" s="225" t="s">
        <v>64</v>
      </c>
      <c r="AO197" s="113" t="s">
        <v>774</v>
      </c>
    </row>
    <row r="198" spans="1:41" ht="90" customHeight="1" x14ac:dyDescent="0.25">
      <c r="A198" s="28" t="s">
        <v>154</v>
      </c>
      <c r="B198" s="1" t="s">
        <v>155</v>
      </c>
      <c r="C198" s="61">
        <v>329</v>
      </c>
      <c r="D198" s="413"/>
      <c r="E198" s="407"/>
      <c r="F198" s="32" t="s">
        <v>677</v>
      </c>
      <c r="G198" s="32" t="s">
        <v>192</v>
      </c>
      <c r="H198" s="66">
        <v>0.1</v>
      </c>
      <c r="I198" s="54"/>
      <c r="J198" s="54"/>
      <c r="K198" s="54"/>
      <c r="L198" s="54"/>
      <c r="M198" s="54"/>
      <c r="N198" s="54"/>
      <c r="O198" s="54"/>
      <c r="P198" s="54"/>
      <c r="Q198" s="54"/>
      <c r="R198" s="54"/>
      <c r="S198" s="54"/>
      <c r="T198" s="54"/>
      <c r="U198" s="66">
        <v>0.5</v>
      </c>
      <c r="V198" s="54"/>
      <c r="W198" s="74">
        <v>0.25</v>
      </c>
      <c r="X198" s="71"/>
      <c r="Y198" s="66">
        <v>0.25</v>
      </c>
      <c r="Z198" s="71"/>
      <c r="AA198" s="54"/>
      <c r="AB198" s="54"/>
      <c r="AC198" s="54"/>
      <c r="AD198" s="54"/>
      <c r="AE198" s="54"/>
      <c r="AF198" s="54"/>
      <c r="AG198" s="4">
        <v>1</v>
      </c>
      <c r="AH198" s="39">
        <v>45474</v>
      </c>
      <c r="AI198" s="39">
        <v>45565</v>
      </c>
      <c r="AJ198" s="73" t="s">
        <v>193</v>
      </c>
      <c r="AK198" s="61" t="s">
        <v>186</v>
      </c>
      <c r="AL198" s="5" t="s">
        <v>43</v>
      </c>
      <c r="AM198" s="72" t="s">
        <v>187</v>
      </c>
      <c r="AN198" s="72" t="s">
        <v>64</v>
      </c>
      <c r="AO198" s="162"/>
    </row>
    <row r="199" spans="1:41" ht="90" customHeight="1" x14ac:dyDescent="0.25">
      <c r="A199" s="101" t="s">
        <v>154</v>
      </c>
      <c r="B199" s="102" t="s">
        <v>155</v>
      </c>
      <c r="C199" s="113">
        <v>329</v>
      </c>
      <c r="D199" s="413"/>
      <c r="E199" s="407"/>
      <c r="F199" s="104" t="s">
        <v>677</v>
      </c>
      <c r="G199" s="104" t="s">
        <v>776</v>
      </c>
      <c r="H199" s="223">
        <v>0.3</v>
      </c>
      <c r="I199" s="224"/>
      <c r="J199" s="224"/>
      <c r="K199" s="224"/>
      <c r="L199" s="224"/>
      <c r="M199" s="224"/>
      <c r="N199" s="224"/>
      <c r="O199" s="224"/>
      <c r="P199" s="224"/>
      <c r="Q199" s="224"/>
      <c r="R199" s="224"/>
      <c r="S199" s="233">
        <v>1</v>
      </c>
      <c r="T199" s="224"/>
      <c r="U199" s="223"/>
      <c r="V199" s="224"/>
      <c r="W199" s="112"/>
      <c r="X199" s="113"/>
      <c r="Y199" s="223"/>
      <c r="Z199" s="113"/>
      <c r="AA199" s="224"/>
      <c r="AB199" s="224"/>
      <c r="AC199" s="224"/>
      <c r="AD199" s="224"/>
      <c r="AE199" s="224"/>
      <c r="AF199" s="224"/>
      <c r="AG199" s="106">
        <v>1</v>
      </c>
      <c r="AH199" s="118">
        <v>45444</v>
      </c>
      <c r="AI199" s="118">
        <v>45473</v>
      </c>
      <c r="AJ199" s="226" t="s">
        <v>193</v>
      </c>
      <c r="AK199" s="113" t="s">
        <v>186</v>
      </c>
      <c r="AL199" s="108" t="s">
        <v>43</v>
      </c>
      <c r="AM199" s="225" t="s">
        <v>187</v>
      </c>
      <c r="AN199" s="225" t="s">
        <v>64</v>
      </c>
      <c r="AO199" s="113" t="s">
        <v>777</v>
      </c>
    </row>
    <row r="200" spans="1:41" ht="90" x14ac:dyDescent="0.25">
      <c r="A200" s="28" t="s">
        <v>154</v>
      </c>
      <c r="B200" s="1" t="s">
        <v>155</v>
      </c>
      <c r="C200" s="61">
        <v>329</v>
      </c>
      <c r="D200" s="413"/>
      <c r="E200" s="407"/>
      <c r="F200" s="32" t="s">
        <v>677</v>
      </c>
      <c r="G200" s="32" t="s">
        <v>194</v>
      </c>
      <c r="H200" s="70">
        <v>0.1</v>
      </c>
      <c r="I200" s="54"/>
      <c r="J200" s="54"/>
      <c r="K200" s="54"/>
      <c r="L200" s="54"/>
      <c r="M200" s="54"/>
      <c r="N200" s="54"/>
      <c r="O200" s="54"/>
      <c r="P200" s="54"/>
      <c r="Q200" s="54"/>
      <c r="R200" s="54"/>
      <c r="S200" s="54"/>
      <c r="T200" s="54"/>
      <c r="U200" s="66"/>
      <c r="V200" s="54"/>
      <c r="W200" s="74"/>
      <c r="X200" s="71"/>
      <c r="Y200" s="66">
        <v>0.2</v>
      </c>
      <c r="Z200" s="71"/>
      <c r="AA200" s="66">
        <v>0.4</v>
      </c>
      <c r="AB200" s="54"/>
      <c r="AC200" s="66">
        <v>0.4</v>
      </c>
      <c r="AD200" s="54"/>
      <c r="AE200" s="54"/>
      <c r="AF200" s="54"/>
      <c r="AG200" s="4">
        <v>1</v>
      </c>
      <c r="AH200" s="39">
        <v>45536</v>
      </c>
      <c r="AI200" s="39">
        <v>45626</v>
      </c>
      <c r="AJ200" s="32" t="s">
        <v>195</v>
      </c>
      <c r="AK200" s="61" t="s">
        <v>186</v>
      </c>
      <c r="AL200" s="5" t="s">
        <v>43</v>
      </c>
      <c r="AM200" s="72" t="s">
        <v>187</v>
      </c>
      <c r="AN200" s="72" t="s">
        <v>64</v>
      </c>
      <c r="AO200" s="162"/>
    </row>
    <row r="201" spans="1:41" ht="140.44999999999999" customHeight="1" x14ac:dyDescent="0.25">
      <c r="A201" s="101" t="s">
        <v>154</v>
      </c>
      <c r="B201" s="102" t="s">
        <v>155</v>
      </c>
      <c r="C201" s="113">
        <v>329</v>
      </c>
      <c r="D201" s="413"/>
      <c r="E201" s="407"/>
      <c r="F201" s="132" t="s">
        <v>778</v>
      </c>
      <c r="G201" s="104" t="s">
        <v>779</v>
      </c>
      <c r="H201" s="227">
        <v>0.2</v>
      </c>
      <c r="I201" s="224"/>
      <c r="J201" s="224"/>
      <c r="K201" s="224"/>
      <c r="L201" s="224"/>
      <c r="M201" s="224"/>
      <c r="N201" s="224"/>
      <c r="O201" s="224"/>
      <c r="P201" s="224"/>
      <c r="Q201" s="224"/>
      <c r="R201" s="224"/>
      <c r="S201" s="224"/>
      <c r="T201" s="224"/>
      <c r="U201" s="223">
        <v>0.5</v>
      </c>
      <c r="V201" s="224"/>
      <c r="W201" s="112">
        <v>0.5</v>
      </c>
      <c r="X201" s="113"/>
      <c r="Y201" s="223"/>
      <c r="Z201" s="113"/>
      <c r="AA201" s="223"/>
      <c r="AB201" s="224"/>
      <c r="AC201" s="223"/>
      <c r="AD201" s="224"/>
      <c r="AE201" s="224"/>
      <c r="AF201" s="224"/>
      <c r="AG201" s="106">
        <v>1</v>
      </c>
      <c r="AH201" s="118">
        <v>45474</v>
      </c>
      <c r="AI201" s="118">
        <v>45534</v>
      </c>
      <c r="AJ201" s="132" t="s">
        <v>780</v>
      </c>
      <c r="AK201" s="113" t="s">
        <v>186</v>
      </c>
      <c r="AL201" s="108" t="s">
        <v>43</v>
      </c>
      <c r="AM201" s="225" t="s">
        <v>187</v>
      </c>
      <c r="AN201" s="225" t="s">
        <v>64</v>
      </c>
      <c r="AO201" s="113" t="s">
        <v>781</v>
      </c>
    </row>
    <row r="202" spans="1:41" ht="90" customHeight="1" x14ac:dyDescent="0.25">
      <c r="A202" s="168" t="s">
        <v>154</v>
      </c>
      <c r="B202" s="169" t="s">
        <v>155</v>
      </c>
      <c r="C202" s="173">
        <v>329</v>
      </c>
      <c r="D202" s="414"/>
      <c r="E202" s="407"/>
      <c r="F202" s="171" t="s">
        <v>677</v>
      </c>
      <c r="G202" s="171" t="s">
        <v>196</v>
      </c>
      <c r="H202" s="228">
        <v>0.1</v>
      </c>
      <c r="I202" s="229"/>
      <c r="J202" s="229"/>
      <c r="K202" s="229"/>
      <c r="L202" s="229"/>
      <c r="M202" s="229"/>
      <c r="N202" s="229"/>
      <c r="O202" s="229"/>
      <c r="P202" s="229"/>
      <c r="Q202" s="229"/>
      <c r="R202" s="229"/>
      <c r="S202" s="229"/>
      <c r="T202" s="229"/>
      <c r="U202" s="229"/>
      <c r="V202" s="229"/>
      <c r="W202" s="173"/>
      <c r="X202" s="173"/>
      <c r="Y202" s="230"/>
      <c r="Z202" s="173"/>
      <c r="AA202" s="229"/>
      <c r="AB202" s="229"/>
      <c r="AC202" s="230">
        <v>0.4</v>
      </c>
      <c r="AD202" s="229"/>
      <c r="AE202" s="230">
        <v>0.6</v>
      </c>
      <c r="AF202" s="229"/>
      <c r="AG202" s="174">
        <v>1</v>
      </c>
      <c r="AH202" s="175">
        <v>45597</v>
      </c>
      <c r="AI202" s="206">
        <v>45657</v>
      </c>
      <c r="AJ202" s="231" t="s">
        <v>197</v>
      </c>
      <c r="AK202" s="173" t="s">
        <v>186</v>
      </c>
      <c r="AL202" s="177" t="s">
        <v>43</v>
      </c>
      <c r="AM202" s="232" t="s">
        <v>187</v>
      </c>
      <c r="AN202" s="232" t="s">
        <v>64</v>
      </c>
      <c r="AO202" s="173" t="s">
        <v>769</v>
      </c>
    </row>
    <row r="203" spans="1:41" ht="105" x14ac:dyDescent="0.25">
      <c r="A203" s="28" t="s">
        <v>38</v>
      </c>
      <c r="B203" s="1" t="s">
        <v>77</v>
      </c>
      <c r="C203" s="29">
        <v>527</v>
      </c>
      <c r="D203" s="61" t="s">
        <v>198</v>
      </c>
      <c r="E203" s="61" t="s">
        <v>198</v>
      </c>
      <c r="F203" s="32" t="s">
        <v>199</v>
      </c>
      <c r="G203" s="32" t="s">
        <v>200</v>
      </c>
      <c r="H203" s="59">
        <v>0.15</v>
      </c>
      <c r="I203" s="1"/>
      <c r="J203" s="1"/>
      <c r="K203" s="58"/>
      <c r="L203" s="1"/>
      <c r="M203" s="58"/>
      <c r="N203" s="1"/>
      <c r="O203" s="58"/>
      <c r="P203" s="1"/>
      <c r="Q203" s="58"/>
      <c r="R203" s="1"/>
      <c r="S203" s="58">
        <v>0.5</v>
      </c>
      <c r="T203" s="1"/>
      <c r="U203" s="58"/>
      <c r="V203" s="1"/>
      <c r="W203" s="1"/>
      <c r="X203" s="1"/>
      <c r="Y203" s="1"/>
      <c r="Z203" s="1"/>
      <c r="AA203" s="1"/>
      <c r="AB203" s="1"/>
      <c r="AC203" s="1"/>
      <c r="AD203" s="1"/>
      <c r="AE203" s="58">
        <v>0.5</v>
      </c>
      <c r="AF203" s="1"/>
      <c r="AG203" s="4">
        <v>1</v>
      </c>
      <c r="AH203" s="30">
        <v>45444</v>
      </c>
      <c r="AI203" s="30">
        <v>45657</v>
      </c>
      <c r="AJ203" s="1" t="s">
        <v>201</v>
      </c>
      <c r="AK203" s="28" t="s">
        <v>117</v>
      </c>
      <c r="AL203" s="32" t="s">
        <v>43</v>
      </c>
      <c r="AM203" s="32" t="s">
        <v>43</v>
      </c>
      <c r="AN203" s="5" t="s">
        <v>81</v>
      </c>
      <c r="AO203" s="162"/>
    </row>
    <row r="204" spans="1:41" ht="75" x14ac:dyDescent="0.25">
      <c r="A204" s="28" t="s">
        <v>38</v>
      </c>
      <c r="B204" s="1" t="s">
        <v>77</v>
      </c>
      <c r="C204" s="38">
        <v>526</v>
      </c>
      <c r="D204" s="61" t="s">
        <v>198</v>
      </c>
      <c r="E204" s="61" t="s">
        <v>198</v>
      </c>
      <c r="F204" s="32" t="s">
        <v>202</v>
      </c>
      <c r="G204" s="32" t="s">
        <v>203</v>
      </c>
      <c r="H204" s="4">
        <v>0.3</v>
      </c>
      <c r="I204" s="57">
        <v>0.08</v>
      </c>
      <c r="J204" s="61"/>
      <c r="K204" s="57">
        <v>0.1</v>
      </c>
      <c r="L204" s="61"/>
      <c r="M204" s="57">
        <v>0.08</v>
      </c>
      <c r="N204" s="61"/>
      <c r="O204" s="57">
        <v>0.08</v>
      </c>
      <c r="P204" s="61"/>
      <c r="Q204" s="57">
        <v>0.08</v>
      </c>
      <c r="R204" s="61"/>
      <c r="S204" s="57">
        <v>0.08</v>
      </c>
      <c r="T204" s="61"/>
      <c r="U204" s="57">
        <v>0.1</v>
      </c>
      <c r="V204" s="61"/>
      <c r="W204" s="57">
        <v>0.08</v>
      </c>
      <c r="X204" s="61"/>
      <c r="Y204" s="57">
        <v>0.08</v>
      </c>
      <c r="Z204" s="61"/>
      <c r="AA204" s="57">
        <v>0.08</v>
      </c>
      <c r="AB204" s="61"/>
      <c r="AC204" s="57">
        <v>0.08</v>
      </c>
      <c r="AD204" s="61"/>
      <c r="AE204" s="57">
        <v>0.08</v>
      </c>
      <c r="AF204" s="61"/>
      <c r="AG204" s="4">
        <v>0.99999999999999978</v>
      </c>
      <c r="AH204" s="31">
        <v>45293</v>
      </c>
      <c r="AI204" s="39">
        <v>45657</v>
      </c>
      <c r="AJ204" s="45" t="s">
        <v>204</v>
      </c>
      <c r="AK204" s="32" t="s">
        <v>90</v>
      </c>
      <c r="AL204" s="32" t="s">
        <v>43</v>
      </c>
      <c r="AM204" s="32" t="s">
        <v>43</v>
      </c>
      <c r="AN204" s="5" t="s">
        <v>81</v>
      </c>
      <c r="AO204" s="162"/>
    </row>
    <row r="205" spans="1:41" ht="105" x14ac:dyDescent="0.25">
      <c r="A205" s="28" t="s">
        <v>38</v>
      </c>
      <c r="B205" s="1" t="s">
        <v>77</v>
      </c>
      <c r="C205" s="29">
        <v>527</v>
      </c>
      <c r="D205" s="61" t="s">
        <v>198</v>
      </c>
      <c r="E205" s="61" t="s">
        <v>198</v>
      </c>
      <c r="F205" s="32" t="s">
        <v>205</v>
      </c>
      <c r="G205" s="32" t="s">
        <v>206</v>
      </c>
      <c r="H205" s="59">
        <v>0.08</v>
      </c>
      <c r="I205" s="58">
        <v>0.1</v>
      </c>
      <c r="J205" s="1"/>
      <c r="K205" s="58">
        <v>0.1</v>
      </c>
      <c r="L205" s="1"/>
      <c r="M205" s="58">
        <v>0.05</v>
      </c>
      <c r="N205" s="1"/>
      <c r="O205" s="58">
        <v>0.05</v>
      </c>
      <c r="P205" s="1"/>
      <c r="Q205" s="58">
        <v>0.05</v>
      </c>
      <c r="R205" s="1"/>
      <c r="S205" s="58">
        <v>0.05</v>
      </c>
      <c r="T205" s="1"/>
      <c r="U205" s="58">
        <v>0.1</v>
      </c>
      <c r="V205" s="1"/>
      <c r="W205" s="58">
        <v>0.1</v>
      </c>
      <c r="X205" s="1"/>
      <c r="Y205" s="58">
        <v>0.1</v>
      </c>
      <c r="Z205" s="1"/>
      <c r="AA205" s="58">
        <v>0.1</v>
      </c>
      <c r="AB205" s="1"/>
      <c r="AC205" s="58">
        <v>0.1</v>
      </c>
      <c r="AD205" s="1"/>
      <c r="AE205" s="58">
        <v>0.1</v>
      </c>
      <c r="AF205" s="1"/>
      <c r="AG205" s="4">
        <v>0.99999999999999989</v>
      </c>
      <c r="AH205" s="31">
        <v>45293</v>
      </c>
      <c r="AI205" s="30">
        <v>45657</v>
      </c>
      <c r="AJ205" s="1" t="s">
        <v>207</v>
      </c>
      <c r="AK205" s="28" t="s">
        <v>126</v>
      </c>
      <c r="AL205" s="32" t="s">
        <v>43</v>
      </c>
      <c r="AM205" s="32" t="s">
        <v>43</v>
      </c>
      <c r="AN205" s="5" t="s">
        <v>81</v>
      </c>
      <c r="AO205" s="162"/>
    </row>
    <row r="206" spans="1:41" ht="105" x14ac:dyDescent="0.25">
      <c r="A206" s="101" t="s">
        <v>38</v>
      </c>
      <c r="B206" s="102" t="s">
        <v>77</v>
      </c>
      <c r="C206" s="103">
        <v>527</v>
      </c>
      <c r="D206" s="113" t="s">
        <v>198</v>
      </c>
      <c r="E206" s="113" t="s">
        <v>198</v>
      </c>
      <c r="F206" s="104" t="s">
        <v>205</v>
      </c>
      <c r="G206" s="132" t="s">
        <v>739</v>
      </c>
      <c r="H206" s="105">
        <v>0.08</v>
      </c>
      <c r="I206" s="124">
        <v>0.1</v>
      </c>
      <c r="J206" s="102"/>
      <c r="K206" s="124">
        <v>0.1</v>
      </c>
      <c r="L206" s="102"/>
      <c r="M206" s="124">
        <v>0.05</v>
      </c>
      <c r="N206" s="102"/>
      <c r="O206" s="124">
        <v>0.05</v>
      </c>
      <c r="P206" s="102"/>
      <c r="Q206" s="124">
        <v>0.05</v>
      </c>
      <c r="R206" s="102"/>
      <c r="S206" s="124">
        <v>0.05</v>
      </c>
      <c r="T206" s="102"/>
      <c r="U206" s="124">
        <v>0.1</v>
      </c>
      <c r="V206" s="102"/>
      <c r="W206" s="124">
        <v>0.1</v>
      </c>
      <c r="X206" s="102"/>
      <c r="Y206" s="124">
        <v>0.1</v>
      </c>
      <c r="Z206" s="102"/>
      <c r="AA206" s="124">
        <v>0.1</v>
      </c>
      <c r="AB206" s="102"/>
      <c r="AC206" s="124">
        <v>0.1</v>
      </c>
      <c r="AD206" s="102"/>
      <c r="AE206" s="124">
        <v>0.1</v>
      </c>
      <c r="AF206" s="102"/>
      <c r="AG206" s="106">
        <v>0.99999999999999989</v>
      </c>
      <c r="AH206" s="128">
        <v>45293</v>
      </c>
      <c r="AI206" s="163">
        <v>45657</v>
      </c>
      <c r="AJ206" s="102" t="s">
        <v>207</v>
      </c>
      <c r="AK206" s="101" t="s">
        <v>126</v>
      </c>
      <c r="AL206" s="104" t="s">
        <v>43</v>
      </c>
      <c r="AM206" s="104" t="s">
        <v>43</v>
      </c>
      <c r="AN206" s="108" t="s">
        <v>81</v>
      </c>
      <c r="AO206" s="113" t="s">
        <v>835</v>
      </c>
    </row>
    <row r="207" spans="1:41" ht="90" x14ac:dyDescent="0.25">
      <c r="A207" s="28" t="s">
        <v>38</v>
      </c>
      <c r="B207" s="1" t="s">
        <v>77</v>
      </c>
      <c r="C207" s="38">
        <v>526</v>
      </c>
      <c r="D207" s="61" t="s">
        <v>198</v>
      </c>
      <c r="E207" s="61" t="s">
        <v>198</v>
      </c>
      <c r="F207" s="32" t="s">
        <v>205</v>
      </c>
      <c r="G207" s="32" t="s">
        <v>208</v>
      </c>
      <c r="H207" s="4">
        <v>0.1</v>
      </c>
      <c r="I207" s="61"/>
      <c r="J207" s="61"/>
      <c r="K207" s="61"/>
      <c r="L207" s="61"/>
      <c r="M207" s="61"/>
      <c r="N207" s="61"/>
      <c r="O207" s="61"/>
      <c r="P207" s="61"/>
      <c r="Q207" s="61"/>
      <c r="R207" s="61"/>
      <c r="S207" s="57">
        <v>0.5</v>
      </c>
      <c r="T207" s="61"/>
      <c r="U207" s="61"/>
      <c r="V207" s="61"/>
      <c r="W207" s="61"/>
      <c r="X207" s="61"/>
      <c r="Y207" s="61"/>
      <c r="Z207" s="61"/>
      <c r="AA207" s="61"/>
      <c r="AB207" s="61"/>
      <c r="AC207" s="61"/>
      <c r="AD207" s="61"/>
      <c r="AE207" s="57">
        <v>0.5</v>
      </c>
      <c r="AF207" s="61"/>
      <c r="AG207" s="4">
        <v>1</v>
      </c>
      <c r="AH207" s="39">
        <v>45444</v>
      </c>
      <c r="AI207" s="39">
        <v>45657</v>
      </c>
      <c r="AJ207" s="45" t="s">
        <v>209</v>
      </c>
      <c r="AK207" s="28" t="s">
        <v>99</v>
      </c>
      <c r="AL207" s="32" t="s">
        <v>43</v>
      </c>
      <c r="AM207" s="32" t="s">
        <v>43</v>
      </c>
      <c r="AN207" s="5" t="s">
        <v>81</v>
      </c>
      <c r="AO207" s="162"/>
    </row>
    <row r="208" spans="1:41" ht="176.45" customHeight="1" x14ac:dyDescent="0.25">
      <c r="A208" s="28" t="s">
        <v>38</v>
      </c>
      <c r="B208" s="1" t="s">
        <v>77</v>
      </c>
      <c r="C208" s="38">
        <v>526</v>
      </c>
      <c r="D208" s="61" t="s">
        <v>198</v>
      </c>
      <c r="E208" s="61" t="s">
        <v>198</v>
      </c>
      <c r="F208" s="32" t="s">
        <v>210</v>
      </c>
      <c r="G208" s="32" t="s">
        <v>211</v>
      </c>
      <c r="H208" s="57">
        <v>0.2</v>
      </c>
      <c r="I208" s="61"/>
      <c r="J208" s="61"/>
      <c r="K208" s="61"/>
      <c r="L208" s="61"/>
      <c r="M208" s="61"/>
      <c r="N208" s="61"/>
      <c r="O208" s="57">
        <v>0.14000000000000001</v>
      </c>
      <c r="P208" s="61"/>
      <c r="Q208" s="57">
        <v>0.14000000000000001</v>
      </c>
      <c r="R208" s="61"/>
      <c r="S208" s="57">
        <v>0.14000000000000001</v>
      </c>
      <c r="T208" s="61"/>
      <c r="U208" s="57">
        <v>0.14000000000000001</v>
      </c>
      <c r="V208" s="61"/>
      <c r="W208" s="57">
        <v>0.14000000000000001</v>
      </c>
      <c r="X208" s="61"/>
      <c r="Y208" s="57">
        <v>0.14000000000000001</v>
      </c>
      <c r="Z208" s="61"/>
      <c r="AA208" s="57">
        <v>0.16</v>
      </c>
      <c r="AB208" s="61"/>
      <c r="AC208" s="57"/>
      <c r="AD208" s="61"/>
      <c r="AE208" s="61"/>
      <c r="AF208" s="61"/>
      <c r="AG208" s="4">
        <v>1</v>
      </c>
      <c r="AH208" s="39">
        <v>45383</v>
      </c>
      <c r="AI208" s="39">
        <v>45596</v>
      </c>
      <c r="AJ208" s="52" t="s">
        <v>212</v>
      </c>
      <c r="AK208" s="28" t="s">
        <v>213</v>
      </c>
      <c r="AL208" s="32" t="s">
        <v>43</v>
      </c>
      <c r="AM208" s="32" t="s">
        <v>43</v>
      </c>
      <c r="AN208" s="5" t="s">
        <v>81</v>
      </c>
      <c r="AO208" s="162"/>
    </row>
    <row r="209" spans="1:41" ht="139.15" customHeight="1" x14ac:dyDescent="0.25">
      <c r="A209" s="101" t="s">
        <v>38</v>
      </c>
      <c r="B209" s="102" t="s">
        <v>77</v>
      </c>
      <c r="C209" s="111">
        <v>526</v>
      </c>
      <c r="D209" s="113" t="s">
        <v>198</v>
      </c>
      <c r="E209" s="113" t="s">
        <v>198</v>
      </c>
      <c r="F209" s="104" t="s">
        <v>210</v>
      </c>
      <c r="G209" s="104" t="s">
        <v>211</v>
      </c>
      <c r="H209" s="112">
        <v>0.2</v>
      </c>
      <c r="I209" s="113"/>
      <c r="J209" s="113"/>
      <c r="K209" s="113"/>
      <c r="L209" s="113"/>
      <c r="M209" s="113"/>
      <c r="N209" s="113"/>
      <c r="O209" s="112"/>
      <c r="P209" s="113"/>
      <c r="Q209" s="112"/>
      <c r="R209" s="113"/>
      <c r="S209" s="116">
        <v>0.1</v>
      </c>
      <c r="T209" s="113"/>
      <c r="U209" s="116">
        <v>0.1</v>
      </c>
      <c r="V209" s="117"/>
      <c r="W209" s="116">
        <v>0.1</v>
      </c>
      <c r="X209" s="113"/>
      <c r="Y209" s="116">
        <v>0.1</v>
      </c>
      <c r="Z209" s="113"/>
      <c r="AA209" s="116">
        <v>0.2</v>
      </c>
      <c r="AB209" s="113"/>
      <c r="AC209" s="116">
        <v>0.2</v>
      </c>
      <c r="AD209" s="117"/>
      <c r="AE209" s="116">
        <v>0.2</v>
      </c>
      <c r="AF209" s="113"/>
      <c r="AG209" s="106">
        <v>1</v>
      </c>
      <c r="AH209" s="118">
        <v>45444</v>
      </c>
      <c r="AI209" s="118">
        <v>45657</v>
      </c>
      <c r="AJ209" s="165" t="s">
        <v>212</v>
      </c>
      <c r="AK209" s="101" t="s">
        <v>213</v>
      </c>
      <c r="AL209" s="104" t="s">
        <v>43</v>
      </c>
      <c r="AM209" s="104" t="s">
        <v>43</v>
      </c>
      <c r="AN209" s="108" t="s">
        <v>81</v>
      </c>
      <c r="AO209" s="113" t="s">
        <v>836</v>
      </c>
    </row>
    <row r="210" spans="1:41" ht="105" x14ac:dyDescent="0.25">
      <c r="A210" s="28" t="s">
        <v>38</v>
      </c>
      <c r="B210" s="1" t="s">
        <v>77</v>
      </c>
      <c r="C210" s="29">
        <v>527</v>
      </c>
      <c r="D210" s="1" t="s">
        <v>198</v>
      </c>
      <c r="E210" s="1" t="s">
        <v>198</v>
      </c>
      <c r="F210" s="32" t="s">
        <v>214</v>
      </c>
      <c r="G210" s="32" t="s">
        <v>215</v>
      </c>
      <c r="H210" s="59">
        <v>0.1</v>
      </c>
      <c r="I210" s="1"/>
      <c r="J210" s="1"/>
      <c r="K210" s="1"/>
      <c r="L210" s="1"/>
      <c r="M210" s="1"/>
      <c r="N210" s="1"/>
      <c r="O210" s="1"/>
      <c r="P210" s="1"/>
      <c r="Q210" s="1"/>
      <c r="R210" s="1"/>
      <c r="S210" s="58">
        <v>0.5</v>
      </c>
      <c r="T210" s="1"/>
      <c r="U210" s="58">
        <v>0.5</v>
      </c>
      <c r="V210" s="1"/>
      <c r="W210" s="1"/>
      <c r="X210" s="1"/>
      <c r="Y210" s="1"/>
      <c r="Z210" s="1"/>
      <c r="AA210" s="1"/>
      <c r="AB210" s="1"/>
      <c r="AC210" s="1"/>
      <c r="AD210" s="1"/>
      <c r="AE210" s="1"/>
      <c r="AF210" s="1"/>
      <c r="AG210" s="4">
        <v>1</v>
      </c>
      <c r="AH210" s="30">
        <v>45444</v>
      </c>
      <c r="AI210" s="30">
        <v>45503</v>
      </c>
      <c r="AJ210" s="1" t="s">
        <v>216</v>
      </c>
      <c r="AK210" s="28" t="s">
        <v>117</v>
      </c>
      <c r="AL210" s="32" t="s">
        <v>43</v>
      </c>
      <c r="AM210" s="32" t="s">
        <v>43</v>
      </c>
      <c r="AN210" s="5" t="s">
        <v>81</v>
      </c>
      <c r="AO210" s="162"/>
    </row>
    <row r="211" spans="1:41" ht="120" x14ac:dyDescent="0.25">
      <c r="A211" s="101" t="s">
        <v>38</v>
      </c>
      <c r="B211" s="102" t="s">
        <v>77</v>
      </c>
      <c r="C211" s="103">
        <v>527</v>
      </c>
      <c r="D211" s="102" t="s">
        <v>198</v>
      </c>
      <c r="E211" s="102" t="s">
        <v>198</v>
      </c>
      <c r="F211" s="104" t="s">
        <v>669</v>
      </c>
      <c r="G211" s="104" t="s">
        <v>215</v>
      </c>
      <c r="H211" s="105">
        <v>0.1</v>
      </c>
      <c r="I211" s="102"/>
      <c r="J211" s="102"/>
      <c r="K211" s="102"/>
      <c r="L211" s="102"/>
      <c r="M211" s="102"/>
      <c r="N211" s="102"/>
      <c r="O211" s="102"/>
      <c r="P211" s="102"/>
      <c r="Q211" s="116">
        <v>0.5</v>
      </c>
      <c r="R211" s="102"/>
      <c r="S211" s="124">
        <v>0.5</v>
      </c>
      <c r="T211" s="102"/>
      <c r="U211" s="124"/>
      <c r="V211" s="102"/>
      <c r="W211" s="102"/>
      <c r="X211" s="102"/>
      <c r="Y211" s="102"/>
      <c r="Z211" s="102"/>
      <c r="AA211" s="102"/>
      <c r="AB211" s="102"/>
      <c r="AC211" s="102"/>
      <c r="AD211" s="102"/>
      <c r="AE211" s="102"/>
      <c r="AF211" s="102"/>
      <c r="AG211" s="106">
        <v>1</v>
      </c>
      <c r="AH211" s="118">
        <v>45413</v>
      </c>
      <c r="AI211" s="118">
        <v>45473</v>
      </c>
      <c r="AJ211" s="102" t="s">
        <v>216</v>
      </c>
      <c r="AK211" s="101" t="s">
        <v>117</v>
      </c>
      <c r="AL211" s="104" t="s">
        <v>43</v>
      </c>
      <c r="AM211" s="104" t="s">
        <v>43</v>
      </c>
      <c r="AN211" s="108" t="s">
        <v>81</v>
      </c>
      <c r="AO211" s="113" t="s">
        <v>837</v>
      </c>
    </row>
    <row r="212" spans="1:41" ht="105" x14ac:dyDescent="0.25">
      <c r="A212" s="28" t="s">
        <v>38</v>
      </c>
      <c r="B212" s="1" t="s">
        <v>77</v>
      </c>
      <c r="C212" s="29">
        <v>527</v>
      </c>
      <c r="D212" s="1" t="s">
        <v>198</v>
      </c>
      <c r="E212" s="1" t="s">
        <v>198</v>
      </c>
      <c r="F212" s="32" t="s">
        <v>214</v>
      </c>
      <c r="G212" s="32" t="s">
        <v>217</v>
      </c>
      <c r="H212" s="59">
        <v>0.05</v>
      </c>
      <c r="I212" s="1"/>
      <c r="J212" s="1"/>
      <c r="K212" s="58"/>
      <c r="L212" s="1"/>
      <c r="M212" s="58"/>
      <c r="N212" s="1"/>
      <c r="O212" s="58"/>
      <c r="P212" s="1"/>
      <c r="Q212" s="58"/>
      <c r="R212" s="1"/>
      <c r="S212" s="58">
        <v>0.5</v>
      </c>
      <c r="T212" s="1"/>
      <c r="U212" s="58"/>
      <c r="V212" s="1"/>
      <c r="W212" s="1"/>
      <c r="X212" s="1"/>
      <c r="Y212" s="1"/>
      <c r="Z212" s="1"/>
      <c r="AA212" s="1"/>
      <c r="AB212" s="1"/>
      <c r="AC212" s="1"/>
      <c r="AD212" s="1"/>
      <c r="AE212" s="58">
        <v>0.5</v>
      </c>
      <c r="AF212" s="1"/>
      <c r="AG212" s="4">
        <v>1</v>
      </c>
      <c r="AH212" s="30">
        <v>45444</v>
      </c>
      <c r="AI212" s="30">
        <v>45657</v>
      </c>
      <c r="AJ212" s="1" t="s">
        <v>134</v>
      </c>
      <c r="AK212" s="28" t="s">
        <v>117</v>
      </c>
      <c r="AL212" s="32" t="s">
        <v>43</v>
      </c>
      <c r="AM212" s="32" t="s">
        <v>43</v>
      </c>
      <c r="AN212" s="5" t="s">
        <v>81</v>
      </c>
      <c r="AO212" s="162"/>
    </row>
    <row r="213" spans="1:41" ht="105" x14ac:dyDescent="0.25">
      <c r="A213" s="28" t="s">
        <v>38</v>
      </c>
      <c r="B213" s="1" t="s">
        <v>77</v>
      </c>
      <c r="C213" s="29">
        <v>527</v>
      </c>
      <c r="D213" s="1" t="s">
        <v>198</v>
      </c>
      <c r="E213" s="1" t="s">
        <v>198</v>
      </c>
      <c r="F213" s="32" t="s">
        <v>218</v>
      </c>
      <c r="G213" s="32" t="s">
        <v>219</v>
      </c>
      <c r="H213" s="59">
        <v>0.1</v>
      </c>
      <c r="I213" s="58"/>
      <c r="J213" s="1"/>
      <c r="K213" s="58"/>
      <c r="L213" s="1"/>
      <c r="M213" s="58"/>
      <c r="N213" s="1"/>
      <c r="O213" s="58"/>
      <c r="P213" s="1"/>
      <c r="Q213" s="58">
        <v>0.5</v>
      </c>
      <c r="R213" s="1"/>
      <c r="S213" s="58">
        <v>0.5</v>
      </c>
      <c r="T213" s="1"/>
      <c r="U213" s="58"/>
      <c r="V213" s="1"/>
      <c r="W213" s="58"/>
      <c r="X213" s="1"/>
      <c r="Y213" s="58"/>
      <c r="Z213" s="1"/>
      <c r="AA213" s="58"/>
      <c r="AB213" s="1"/>
      <c r="AC213" s="58"/>
      <c r="AD213" s="1"/>
      <c r="AE213" s="58"/>
      <c r="AF213" s="1"/>
      <c r="AG213" s="4">
        <v>1</v>
      </c>
      <c r="AH213" s="30">
        <v>45413</v>
      </c>
      <c r="AI213" s="30">
        <v>45473</v>
      </c>
      <c r="AJ213" s="1" t="s">
        <v>220</v>
      </c>
      <c r="AK213" s="28" t="s">
        <v>117</v>
      </c>
      <c r="AL213" s="32" t="s">
        <v>43</v>
      </c>
      <c r="AM213" s="32" t="s">
        <v>43</v>
      </c>
      <c r="AN213" s="5" t="s">
        <v>81</v>
      </c>
      <c r="AO213" s="162"/>
    </row>
    <row r="214" spans="1:41" ht="105" x14ac:dyDescent="0.25">
      <c r="A214" s="28" t="s">
        <v>38</v>
      </c>
      <c r="B214" s="1" t="s">
        <v>77</v>
      </c>
      <c r="C214" s="29">
        <v>527</v>
      </c>
      <c r="D214" s="1" t="s">
        <v>198</v>
      </c>
      <c r="E214" s="1" t="s">
        <v>198</v>
      </c>
      <c r="F214" s="32" t="s">
        <v>221</v>
      </c>
      <c r="G214" s="32" t="s">
        <v>222</v>
      </c>
      <c r="H214" s="59">
        <v>0.1</v>
      </c>
      <c r="I214" s="1"/>
      <c r="J214" s="1"/>
      <c r="K214" s="1"/>
      <c r="L214" s="1"/>
      <c r="M214" s="1"/>
      <c r="N214" s="1"/>
      <c r="O214" s="1"/>
      <c r="P214" s="1"/>
      <c r="Q214" s="1"/>
      <c r="R214" s="1"/>
      <c r="S214" s="58"/>
      <c r="T214" s="1"/>
      <c r="U214" s="58">
        <v>0.5</v>
      </c>
      <c r="V214" s="1"/>
      <c r="W214" s="58">
        <v>0.5</v>
      </c>
      <c r="X214" s="1"/>
      <c r="Y214" s="1"/>
      <c r="Z214" s="1"/>
      <c r="AA214" s="1"/>
      <c r="AB214" s="1"/>
      <c r="AC214" s="1"/>
      <c r="AD214" s="1"/>
      <c r="AE214" s="1"/>
      <c r="AF214" s="1"/>
      <c r="AG214" s="4">
        <v>1</v>
      </c>
      <c r="AH214" s="30">
        <v>45474</v>
      </c>
      <c r="AI214" s="30">
        <v>45535</v>
      </c>
      <c r="AJ214" s="1" t="s">
        <v>223</v>
      </c>
      <c r="AK214" s="28" t="s">
        <v>117</v>
      </c>
      <c r="AL214" s="32" t="s">
        <v>43</v>
      </c>
      <c r="AM214" s="32" t="s">
        <v>43</v>
      </c>
      <c r="AN214" s="5" t="s">
        <v>81</v>
      </c>
      <c r="AO214" s="162"/>
    </row>
    <row r="215" spans="1:41" ht="105" x14ac:dyDescent="0.25">
      <c r="A215" s="101" t="s">
        <v>38</v>
      </c>
      <c r="B215" s="102" t="s">
        <v>77</v>
      </c>
      <c r="C215" s="103">
        <v>527</v>
      </c>
      <c r="D215" s="102" t="s">
        <v>198</v>
      </c>
      <c r="E215" s="102" t="s">
        <v>198</v>
      </c>
      <c r="F215" s="104" t="s">
        <v>221</v>
      </c>
      <c r="G215" s="104" t="s">
        <v>222</v>
      </c>
      <c r="H215" s="105">
        <v>0.1</v>
      </c>
      <c r="I215" s="102"/>
      <c r="J215" s="102"/>
      <c r="K215" s="102"/>
      <c r="L215" s="102"/>
      <c r="M215" s="102"/>
      <c r="N215" s="102"/>
      <c r="O215" s="102"/>
      <c r="P215" s="102"/>
      <c r="Q215" s="116">
        <v>0.5</v>
      </c>
      <c r="R215" s="102"/>
      <c r="S215" s="116">
        <v>0.5</v>
      </c>
      <c r="T215" s="102"/>
      <c r="U215" s="124"/>
      <c r="V215" s="102"/>
      <c r="W215" s="124"/>
      <c r="X215" s="102"/>
      <c r="Y215" s="102"/>
      <c r="Z215" s="102"/>
      <c r="AA215" s="102"/>
      <c r="AB215" s="102"/>
      <c r="AC215" s="102"/>
      <c r="AD215" s="102"/>
      <c r="AE215" s="102"/>
      <c r="AF215" s="102"/>
      <c r="AG215" s="106">
        <v>1</v>
      </c>
      <c r="AH215" s="118">
        <v>45413</v>
      </c>
      <c r="AI215" s="118">
        <v>45473</v>
      </c>
      <c r="AJ215" s="102" t="s">
        <v>223</v>
      </c>
      <c r="AK215" s="101" t="s">
        <v>117</v>
      </c>
      <c r="AL215" s="104" t="s">
        <v>43</v>
      </c>
      <c r="AM215" s="104" t="s">
        <v>43</v>
      </c>
      <c r="AN215" s="108" t="s">
        <v>81</v>
      </c>
      <c r="AO215" s="113" t="s">
        <v>838</v>
      </c>
    </row>
    <row r="216" spans="1:41" ht="105" x14ac:dyDescent="0.25">
      <c r="A216" s="28" t="s">
        <v>38</v>
      </c>
      <c r="B216" s="1" t="s">
        <v>77</v>
      </c>
      <c r="C216" s="29">
        <v>527</v>
      </c>
      <c r="D216" s="1" t="s">
        <v>198</v>
      </c>
      <c r="E216" s="1" t="s">
        <v>198</v>
      </c>
      <c r="F216" s="32" t="s">
        <v>221</v>
      </c>
      <c r="G216" s="32" t="s">
        <v>224</v>
      </c>
      <c r="H216" s="59">
        <v>0.05</v>
      </c>
      <c r="I216" s="58"/>
      <c r="J216" s="42"/>
      <c r="K216" s="58">
        <v>0.5</v>
      </c>
      <c r="L216" s="42"/>
      <c r="M216" s="58">
        <v>0.5</v>
      </c>
      <c r="N216" s="1"/>
      <c r="O216" s="1"/>
      <c r="P216" s="1"/>
      <c r="Q216" s="1"/>
      <c r="R216" s="1"/>
      <c r="S216" s="58"/>
      <c r="T216" s="1"/>
      <c r="U216" s="1"/>
      <c r="V216" s="1"/>
      <c r="W216" s="1"/>
      <c r="X216" s="1"/>
      <c r="Y216" s="58"/>
      <c r="Z216" s="1"/>
      <c r="AA216" s="1"/>
      <c r="AB216" s="1"/>
      <c r="AC216" s="1"/>
      <c r="AD216" s="1"/>
      <c r="AE216" s="58"/>
      <c r="AF216" s="1"/>
      <c r="AG216" s="4">
        <v>1</v>
      </c>
      <c r="AH216" s="30">
        <v>45323</v>
      </c>
      <c r="AI216" s="30">
        <v>45382</v>
      </c>
      <c r="AJ216" s="1" t="s">
        <v>225</v>
      </c>
      <c r="AK216" s="28" t="s">
        <v>117</v>
      </c>
      <c r="AL216" s="32" t="s">
        <v>43</v>
      </c>
      <c r="AM216" s="32" t="s">
        <v>43</v>
      </c>
      <c r="AN216" s="5" t="s">
        <v>81</v>
      </c>
      <c r="AO216" s="162"/>
    </row>
    <row r="217" spans="1:41" ht="105" x14ac:dyDescent="0.25">
      <c r="A217" s="28" t="s">
        <v>38</v>
      </c>
      <c r="B217" s="1" t="s">
        <v>77</v>
      </c>
      <c r="C217" s="29">
        <v>527</v>
      </c>
      <c r="D217" s="1" t="s">
        <v>198</v>
      </c>
      <c r="E217" s="1" t="s">
        <v>198</v>
      </c>
      <c r="F217" s="32" t="s">
        <v>221</v>
      </c>
      <c r="G217" s="28" t="s">
        <v>226</v>
      </c>
      <c r="H217" s="59">
        <v>0.05</v>
      </c>
      <c r="I217" s="1"/>
      <c r="J217" s="43"/>
      <c r="K217" s="4"/>
      <c r="L217" s="4"/>
      <c r="M217" s="4"/>
      <c r="N217" s="4"/>
      <c r="O217" s="4">
        <v>0.33</v>
      </c>
      <c r="P217" s="4"/>
      <c r="Q217" s="4"/>
      <c r="R217" s="4"/>
      <c r="S217" s="4"/>
      <c r="T217" s="4"/>
      <c r="U217" s="4"/>
      <c r="V217" s="4"/>
      <c r="W217" s="4">
        <v>0.33</v>
      </c>
      <c r="X217" s="4"/>
      <c r="Y217" s="4"/>
      <c r="Z217" s="4"/>
      <c r="AA217" s="4"/>
      <c r="AB217" s="4"/>
      <c r="AC217" s="4"/>
      <c r="AD217" s="4"/>
      <c r="AE217" s="4">
        <v>0.34</v>
      </c>
      <c r="AF217" s="4"/>
      <c r="AG217" s="4">
        <v>1</v>
      </c>
      <c r="AH217" s="30">
        <v>45383</v>
      </c>
      <c r="AI217" s="31">
        <v>45657</v>
      </c>
      <c r="AJ217" s="45" t="s">
        <v>227</v>
      </c>
      <c r="AK217" s="28" t="s">
        <v>117</v>
      </c>
      <c r="AL217" s="32" t="s">
        <v>43</v>
      </c>
      <c r="AM217" s="32" t="s">
        <v>43</v>
      </c>
      <c r="AN217" s="5" t="s">
        <v>81</v>
      </c>
      <c r="AO217" s="162"/>
    </row>
    <row r="218" spans="1:41" ht="105" x14ac:dyDescent="0.25">
      <c r="A218" s="28" t="s">
        <v>38</v>
      </c>
      <c r="B218" s="1" t="s">
        <v>77</v>
      </c>
      <c r="C218" s="29">
        <v>527</v>
      </c>
      <c r="D218" s="1" t="s">
        <v>198</v>
      </c>
      <c r="E218" s="1" t="s">
        <v>198</v>
      </c>
      <c r="F218" s="32" t="s">
        <v>214</v>
      </c>
      <c r="G218" s="32" t="s">
        <v>706</v>
      </c>
      <c r="H218" s="59">
        <v>0.05</v>
      </c>
      <c r="I218" s="1"/>
      <c r="J218" s="1"/>
      <c r="K218" s="58"/>
      <c r="L218" s="1"/>
      <c r="M218" s="58"/>
      <c r="N218" s="1"/>
      <c r="O218" s="58"/>
      <c r="P218" s="1"/>
      <c r="Q218" s="58"/>
      <c r="R218" s="1"/>
      <c r="S218" s="58">
        <v>0.5</v>
      </c>
      <c r="T218" s="1"/>
      <c r="U218" s="58"/>
      <c r="V218" s="1"/>
      <c r="W218" s="1"/>
      <c r="X218" s="1"/>
      <c r="Y218" s="1"/>
      <c r="Z218" s="1"/>
      <c r="AA218" s="1"/>
      <c r="AB218" s="1"/>
      <c r="AC218" s="1"/>
      <c r="AD218" s="1"/>
      <c r="AE218" s="1">
        <v>0.5</v>
      </c>
      <c r="AF218" s="1"/>
      <c r="AG218" s="4">
        <v>1</v>
      </c>
      <c r="AH218" s="30">
        <v>45444</v>
      </c>
      <c r="AI218" s="30">
        <v>45657</v>
      </c>
      <c r="AJ218" s="1" t="s">
        <v>134</v>
      </c>
      <c r="AK218" s="28" t="s">
        <v>126</v>
      </c>
      <c r="AL218" s="32" t="s">
        <v>43</v>
      </c>
      <c r="AM218" s="32" t="s">
        <v>43</v>
      </c>
      <c r="AN218" s="5" t="s">
        <v>81</v>
      </c>
      <c r="AO218" s="162"/>
    </row>
    <row r="219" spans="1:41" ht="75" x14ac:dyDescent="0.25">
      <c r="A219" s="28" t="s">
        <v>38</v>
      </c>
      <c r="B219" s="1" t="s">
        <v>77</v>
      </c>
      <c r="C219" s="38">
        <v>526</v>
      </c>
      <c r="D219" s="1" t="s">
        <v>198</v>
      </c>
      <c r="E219" s="1" t="s">
        <v>198</v>
      </c>
      <c r="F219" s="32" t="s">
        <v>228</v>
      </c>
      <c r="G219" s="32" t="s">
        <v>229</v>
      </c>
      <c r="H219" s="59">
        <v>0.02</v>
      </c>
      <c r="I219" s="4"/>
      <c r="J219" s="4"/>
      <c r="K219" s="4">
        <v>0.5</v>
      </c>
      <c r="L219" s="4"/>
      <c r="M219" s="4">
        <v>0.5</v>
      </c>
      <c r="N219" s="4"/>
      <c r="O219" s="4"/>
      <c r="P219" s="4"/>
      <c r="Q219" s="4"/>
      <c r="R219" s="4"/>
      <c r="S219" s="4"/>
      <c r="T219" s="4"/>
      <c r="U219" s="4"/>
      <c r="V219" s="4"/>
      <c r="W219" s="4"/>
      <c r="X219" s="4"/>
      <c r="Y219" s="4"/>
      <c r="Z219" s="4"/>
      <c r="AA219" s="4"/>
      <c r="AB219" s="4"/>
      <c r="AC219" s="4"/>
      <c r="AD219" s="4"/>
      <c r="AE219" s="4"/>
      <c r="AF219" s="4"/>
      <c r="AG219" s="4">
        <v>1</v>
      </c>
      <c r="AH219" s="31">
        <v>45323</v>
      </c>
      <c r="AI219" s="31">
        <v>45382</v>
      </c>
      <c r="AJ219" s="4" t="s">
        <v>230</v>
      </c>
      <c r="AK219" s="32" t="s">
        <v>231</v>
      </c>
      <c r="AL219" s="32" t="s">
        <v>43</v>
      </c>
      <c r="AM219" s="32" t="s">
        <v>43</v>
      </c>
      <c r="AN219" s="5" t="s">
        <v>81</v>
      </c>
      <c r="AO219" s="162"/>
    </row>
    <row r="220" spans="1:41" ht="75" x14ac:dyDescent="0.25">
      <c r="A220" s="28" t="s">
        <v>38</v>
      </c>
      <c r="B220" s="1" t="s">
        <v>77</v>
      </c>
      <c r="C220" s="38">
        <v>526</v>
      </c>
      <c r="D220" s="1" t="s">
        <v>198</v>
      </c>
      <c r="E220" s="1" t="s">
        <v>198</v>
      </c>
      <c r="F220" s="32" t="s">
        <v>228</v>
      </c>
      <c r="G220" s="32" t="s">
        <v>232</v>
      </c>
      <c r="H220" s="59">
        <v>0.1</v>
      </c>
      <c r="I220" s="4"/>
      <c r="J220" s="4"/>
      <c r="K220" s="4"/>
      <c r="L220" s="4"/>
      <c r="M220" s="4"/>
      <c r="N220" s="4"/>
      <c r="O220" s="4">
        <v>0.25</v>
      </c>
      <c r="P220" s="4"/>
      <c r="Q220" s="4"/>
      <c r="R220" s="4"/>
      <c r="S220" s="4"/>
      <c r="T220" s="4"/>
      <c r="U220" s="4">
        <v>0.25</v>
      </c>
      <c r="V220" s="4"/>
      <c r="W220" s="4"/>
      <c r="X220" s="4"/>
      <c r="Y220" s="61"/>
      <c r="Z220" s="4"/>
      <c r="AA220" s="4">
        <v>0.25</v>
      </c>
      <c r="AB220" s="4"/>
      <c r="AC220" s="4"/>
      <c r="AD220" s="4"/>
      <c r="AE220" s="4">
        <v>0.25</v>
      </c>
      <c r="AF220" s="4"/>
      <c r="AG220" s="4">
        <v>1</v>
      </c>
      <c r="AH220" s="31">
        <v>45383</v>
      </c>
      <c r="AI220" s="31">
        <v>45657</v>
      </c>
      <c r="AJ220" s="4" t="s">
        <v>233</v>
      </c>
      <c r="AK220" s="32" t="s">
        <v>231</v>
      </c>
      <c r="AL220" s="32" t="s">
        <v>43</v>
      </c>
      <c r="AM220" s="32" t="s">
        <v>43</v>
      </c>
      <c r="AN220" s="5" t="s">
        <v>81</v>
      </c>
      <c r="AO220" s="162"/>
    </row>
    <row r="221" spans="1:41" ht="75" x14ac:dyDescent="0.25">
      <c r="A221" s="28" t="s">
        <v>38</v>
      </c>
      <c r="B221" s="1" t="s">
        <v>77</v>
      </c>
      <c r="C221" s="38">
        <v>526</v>
      </c>
      <c r="D221" s="1" t="s">
        <v>198</v>
      </c>
      <c r="E221" s="1" t="s">
        <v>198</v>
      </c>
      <c r="F221" s="32" t="s">
        <v>234</v>
      </c>
      <c r="G221" s="32" t="s">
        <v>235</v>
      </c>
      <c r="H221" s="59">
        <v>0.05</v>
      </c>
      <c r="I221" s="4"/>
      <c r="J221" s="4"/>
      <c r="K221" s="4"/>
      <c r="L221" s="4"/>
      <c r="M221" s="4"/>
      <c r="N221" s="4"/>
      <c r="O221" s="4"/>
      <c r="P221" s="4"/>
      <c r="Q221" s="4"/>
      <c r="R221" s="4"/>
      <c r="S221" s="4">
        <v>0.2</v>
      </c>
      <c r="T221" s="4"/>
      <c r="U221" s="4">
        <v>0.8</v>
      </c>
      <c r="V221" s="4"/>
      <c r="W221" s="4"/>
      <c r="X221" s="4"/>
      <c r="Y221" s="4"/>
      <c r="Z221" s="4"/>
      <c r="AA221" s="4"/>
      <c r="AB221" s="4"/>
      <c r="AC221" s="4"/>
      <c r="AD221" s="4"/>
      <c r="AE221" s="4"/>
      <c r="AF221" s="4"/>
      <c r="AG221" s="4">
        <v>1</v>
      </c>
      <c r="AH221" s="31">
        <v>45444</v>
      </c>
      <c r="AI221" s="31">
        <v>45504</v>
      </c>
      <c r="AJ221" s="4" t="s">
        <v>236</v>
      </c>
      <c r="AK221" s="32" t="s">
        <v>231</v>
      </c>
      <c r="AL221" s="32" t="s">
        <v>43</v>
      </c>
      <c r="AM221" s="32" t="s">
        <v>43</v>
      </c>
      <c r="AN221" s="5" t="s">
        <v>81</v>
      </c>
      <c r="AO221" s="162"/>
    </row>
    <row r="222" spans="1:41" ht="75" x14ac:dyDescent="0.25">
      <c r="A222" s="28" t="s">
        <v>38</v>
      </c>
      <c r="B222" s="1" t="s">
        <v>77</v>
      </c>
      <c r="C222" s="38">
        <v>526</v>
      </c>
      <c r="D222" s="1" t="s">
        <v>198</v>
      </c>
      <c r="E222" s="1" t="s">
        <v>198</v>
      </c>
      <c r="F222" s="32" t="s">
        <v>234</v>
      </c>
      <c r="G222" s="32" t="s">
        <v>237</v>
      </c>
      <c r="H222" s="59">
        <v>0.02</v>
      </c>
      <c r="I222" s="4"/>
      <c r="J222" s="4"/>
      <c r="K222" s="4"/>
      <c r="L222" s="4"/>
      <c r="M222" s="4"/>
      <c r="N222" s="4"/>
      <c r="O222" s="4">
        <v>0.25</v>
      </c>
      <c r="P222" s="4"/>
      <c r="Q222" s="4"/>
      <c r="R222" s="4"/>
      <c r="S222" s="4"/>
      <c r="T222" s="4"/>
      <c r="U222" s="4">
        <v>0.25</v>
      </c>
      <c r="V222" s="4"/>
      <c r="W222" s="4"/>
      <c r="X222" s="4"/>
      <c r="Y222" s="61"/>
      <c r="Z222" s="4"/>
      <c r="AA222" s="4">
        <v>0.25</v>
      </c>
      <c r="AB222" s="4"/>
      <c r="AC222" s="4"/>
      <c r="AD222" s="4"/>
      <c r="AE222" s="4">
        <v>0.25</v>
      </c>
      <c r="AF222" s="4"/>
      <c r="AG222" s="4">
        <v>1</v>
      </c>
      <c r="AH222" s="31">
        <v>45383</v>
      </c>
      <c r="AI222" s="31">
        <v>45657</v>
      </c>
      <c r="AJ222" s="4" t="s">
        <v>96</v>
      </c>
      <c r="AK222" s="32" t="s">
        <v>231</v>
      </c>
      <c r="AL222" s="32" t="s">
        <v>43</v>
      </c>
      <c r="AM222" s="32" t="s">
        <v>43</v>
      </c>
      <c r="AN222" s="5" t="s">
        <v>81</v>
      </c>
      <c r="AO222" s="162"/>
    </row>
    <row r="223" spans="1:41" ht="75" x14ac:dyDescent="0.25">
      <c r="A223" s="28" t="s">
        <v>38</v>
      </c>
      <c r="B223" s="1" t="s">
        <v>77</v>
      </c>
      <c r="C223" s="38">
        <v>526</v>
      </c>
      <c r="D223" s="1" t="s">
        <v>198</v>
      </c>
      <c r="E223" s="1" t="s">
        <v>198</v>
      </c>
      <c r="F223" s="32" t="s">
        <v>238</v>
      </c>
      <c r="G223" s="32" t="s">
        <v>239</v>
      </c>
      <c r="H223" s="59">
        <v>0.08</v>
      </c>
      <c r="I223" s="4"/>
      <c r="J223" s="4"/>
      <c r="K223" s="4"/>
      <c r="L223" s="4"/>
      <c r="M223" s="4"/>
      <c r="N223" s="4"/>
      <c r="O223" s="4"/>
      <c r="P223" s="4"/>
      <c r="Q223" s="4"/>
      <c r="R223" s="4"/>
      <c r="S223" s="4"/>
      <c r="T223" s="4"/>
      <c r="U223" s="4"/>
      <c r="V223" s="4"/>
      <c r="W223" s="4"/>
      <c r="X223" s="4"/>
      <c r="Y223" s="4"/>
      <c r="Z223" s="4"/>
      <c r="AA223" s="4"/>
      <c r="AB223" s="4"/>
      <c r="AC223" s="4">
        <v>1</v>
      </c>
      <c r="AD223" s="4"/>
      <c r="AE223" s="4"/>
      <c r="AF223" s="4"/>
      <c r="AG223" s="4">
        <v>1</v>
      </c>
      <c r="AH223" s="31">
        <v>45597</v>
      </c>
      <c r="AI223" s="31">
        <v>45626</v>
      </c>
      <c r="AJ223" s="4" t="s">
        <v>236</v>
      </c>
      <c r="AK223" s="32" t="s">
        <v>231</v>
      </c>
      <c r="AL223" s="32" t="s">
        <v>43</v>
      </c>
      <c r="AM223" s="32" t="s">
        <v>43</v>
      </c>
      <c r="AN223" s="5" t="s">
        <v>81</v>
      </c>
      <c r="AO223" s="162"/>
    </row>
    <row r="224" spans="1:41" ht="75" x14ac:dyDescent="0.25">
      <c r="A224" s="28" t="s">
        <v>38</v>
      </c>
      <c r="B224" s="1" t="s">
        <v>77</v>
      </c>
      <c r="C224" s="38">
        <v>526</v>
      </c>
      <c r="D224" s="1" t="s">
        <v>198</v>
      </c>
      <c r="E224" s="1" t="s">
        <v>198</v>
      </c>
      <c r="F224" s="32" t="s">
        <v>238</v>
      </c>
      <c r="G224" s="32" t="s">
        <v>240</v>
      </c>
      <c r="H224" s="59">
        <v>0.03</v>
      </c>
      <c r="I224" s="4"/>
      <c r="J224" s="4"/>
      <c r="K224" s="4"/>
      <c r="L224" s="4"/>
      <c r="M224" s="36"/>
      <c r="N224" s="4"/>
      <c r="O224" s="4">
        <v>0.25</v>
      </c>
      <c r="P224" s="4"/>
      <c r="Q224" s="4"/>
      <c r="R224" s="4"/>
      <c r="S224" s="36"/>
      <c r="T224" s="4"/>
      <c r="U224" s="4">
        <v>0.25</v>
      </c>
      <c r="V224" s="4"/>
      <c r="W224" s="4"/>
      <c r="X224" s="4"/>
      <c r="Y224" s="36"/>
      <c r="Z224" s="4"/>
      <c r="AA224" s="4">
        <v>0.25</v>
      </c>
      <c r="AB224" s="4"/>
      <c r="AC224" s="4"/>
      <c r="AD224" s="4"/>
      <c r="AE224" s="4">
        <v>0.25</v>
      </c>
      <c r="AF224" s="4"/>
      <c r="AG224" s="4">
        <v>1</v>
      </c>
      <c r="AH224" s="31">
        <v>45383</v>
      </c>
      <c r="AI224" s="31">
        <v>45657</v>
      </c>
      <c r="AJ224" s="4" t="s">
        <v>236</v>
      </c>
      <c r="AK224" s="32" t="s">
        <v>231</v>
      </c>
      <c r="AL224" s="32" t="s">
        <v>43</v>
      </c>
      <c r="AM224" s="32" t="s">
        <v>43</v>
      </c>
      <c r="AN224" s="5" t="s">
        <v>81</v>
      </c>
      <c r="AO224" s="162"/>
    </row>
    <row r="225" spans="1:41" ht="90" x14ac:dyDescent="0.25">
      <c r="A225" s="28" t="s">
        <v>38</v>
      </c>
      <c r="B225" s="1" t="s">
        <v>77</v>
      </c>
      <c r="C225" s="38">
        <v>526</v>
      </c>
      <c r="D225" s="1" t="s">
        <v>198</v>
      </c>
      <c r="E225" s="1" t="s">
        <v>198</v>
      </c>
      <c r="F225" s="32" t="s">
        <v>238</v>
      </c>
      <c r="G225" s="32" t="s">
        <v>241</v>
      </c>
      <c r="H225" s="59">
        <v>0.1</v>
      </c>
      <c r="I225" s="4"/>
      <c r="J225" s="4"/>
      <c r="K225" s="4"/>
      <c r="L225" s="4"/>
      <c r="M225" s="4"/>
      <c r="N225" s="4"/>
      <c r="O225" s="4">
        <v>0.25</v>
      </c>
      <c r="P225" s="4"/>
      <c r="Q225" s="4"/>
      <c r="R225" s="4"/>
      <c r="S225" s="4"/>
      <c r="T225" s="4"/>
      <c r="U225" s="4">
        <v>0.25</v>
      </c>
      <c r="V225" s="4"/>
      <c r="W225" s="4"/>
      <c r="X225" s="4"/>
      <c r="Y225" s="61"/>
      <c r="Z225" s="4"/>
      <c r="AA225" s="4">
        <v>0.25</v>
      </c>
      <c r="AB225" s="4"/>
      <c r="AC225" s="4"/>
      <c r="AD225" s="4"/>
      <c r="AE225" s="4">
        <v>0.25</v>
      </c>
      <c r="AF225" s="4"/>
      <c r="AG225" s="4">
        <v>1</v>
      </c>
      <c r="AH225" s="31">
        <v>45383</v>
      </c>
      <c r="AI225" s="31">
        <v>45657</v>
      </c>
      <c r="AJ225" s="4" t="s">
        <v>242</v>
      </c>
      <c r="AK225" s="32" t="s">
        <v>231</v>
      </c>
      <c r="AL225" s="32" t="s">
        <v>43</v>
      </c>
      <c r="AM225" s="32" t="s">
        <v>43</v>
      </c>
      <c r="AN225" s="5" t="s">
        <v>81</v>
      </c>
      <c r="AO225" s="162"/>
    </row>
    <row r="226" spans="1:41" ht="75" x14ac:dyDescent="0.25">
      <c r="A226" s="28" t="s">
        <v>38</v>
      </c>
      <c r="B226" s="1" t="s">
        <v>77</v>
      </c>
      <c r="C226" s="38">
        <v>526</v>
      </c>
      <c r="D226" s="1" t="s">
        <v>198</v>
      </c>
      <c r="E226" s="1" t="s">
        <v>198</v>
      </c>
      <c r="F226" s="32" t="s">
        <v>243</v>
      </c>
      <c r="G226" s="32" t="s">
        <v>244</v>
      </c>
      <c r="H226" s="59">
        <v>0.05</v>
      </c>
      <c r="I226" s="4"/>
      <c r="J226" s="4"/>
      <c r="K226" s="4"/>
      <c r="L226" s="4"/>
      <c r="M226" s="4"/>
      <c r="N226" s="4"/>
      <c r="O226" s="4">
        <v>0.25</v>
      </c>
      <c r="P226" s="4"/>
      <c r="Q226" s="4"/>
      <c r="R226" s="4"/>
      <c r="S226" s="36"/>
      <c r="T226" s="4"/>
      <c r="U226" s="4">
        <v>0.25</v>
      </c>
      <c r="V226" s="4"/>
      <c r="W226" s="4"/>
      <c r="X226" s="4"/>
      <c r="Y226" s="36"/>
      <c r="Z226" s="4"/>
      <c r="AA226" s="4">
        <v>0.25</v>
      </c>
      <c r="AB226" s="4"/>
      <c r="AC226" s="4"/>
      <c r="AD226" s="4"/>
      <c r="AE226" s="4">
        <v>0.25</v>
      </c>
      <c r="AF226" s="4"/>
      <c r="AG226" s="4">
        <v>1</v>
      </c>
      <c r="AH226" s="31">
        <v>45383</v>
      </c>
      <c r="AI226" s="31">
        <v>45657</v>
      </c>
      <c r="AJ226" s="4" t="s">
        <v>96</v>
      </c>
      <c r="AK226" s="32" t="s">
        <v>231</v>
      </c>
      <c r="AL226" s="32" t="s">
        <v>43</v>
      </c>
      <c r="AM226" s="32" t="s">
        <v>43</v>
      </c>
      <c r="AN226" s="5" t="s">
        <v>81</v>
      </c>
      <c r="AO226" s="162"/>
    </row>
    <row r="227" spans="1:41" ht="90" x14ac:dyDescent="0.25">
      <c r="A227" s="28" t="s">
        <v>38</v>
      </c>
      <c r="B227" s="1" t="s">
        <v>77</v>
      </c>
      <c r="C227" s="38">
        <v>526</v>
      </c>
      <c r="D227" s="1" t="s">
        <v>198</v>
      </c>
      <c r="E227" s="1" t="s">
        <v>198</v>
      </c>
      <c r="F227" s="32" t="s">
        <v>245</v>
      </c>
      <c r="G227" s="32" t="s">
        <v>246</v>
      </c>
      <c r="H227" s="59">
        <v>0.05</v>
      </c>
      <c r="I227" s="4"/>
      <c r="J227" s="4"/>
      <c r="K227" s="4"/>
      <c r="L227" s="4"/>
      <c r="M227" s="4"/>
      <c r="N227" s="4"/>
      <c r="O227" s="4">
        <v>0.25</v>
      </c>
      <c r="P227" s="4"/>
      <c r="Q227" s="4"/>
      <c r="R227" s="4"/>
      <c r="S227" s="36"/>
      <c r="T227" s="4"/>
      <c r="U227" s="4">
        <v>0.25</v>
      </c>
      <c r="V227" s="4"/>
      <c r="W227" s="4"/>
      <c r="X227" s="4"/>
      <c r="Y227" s="36"/>
      <c r="Z227" s="4"/>
      <c r="AA227" s="4">
        <v>0.25</v>
      </c>
      <c r="AB227" s="4"/>
      <c r="AC227" s="4"/>
      <c r="AD227" s="4"/>
      <c r="AE227" s="4">
        <v>0.25</v>
      </c>
      <c r="AF227" s="4"/>
      <c r="AG227" s="4">
        <v>1</v>
      </c>
      <c r="AH227" s="31">
        <v>45383</v>
      </c>
      <c r="AI227" s="31">
        <v>45657</v>
      </c>
      <c r="AJ227" s="4" t="s">
        <v>96</v>
      </c>
      <c r="AK227" s="32" t="s">
        <v>231</v>
      </c>
      <c r="AL227" s="32" t="s">
        <v>43</v>
      </c>
      <c r="AM227" s="32" t="s">
        <v>43</v>
      </c>
      <c r="AN227" s="5" t="s">
        <v>81</v>
      </c>
      <c r="AO227" s="162"/>
    </row>
    <row r="228" spans="1:41" ht="75" x14ac:dyDescent="0.25">
      <c r="A228" s="28" t="s">
        <v>38</v>
      </c>
      <c r="B228" s="1" t="s">
        <v>77</v>
      </c>
      <c r="C228" s="38">
        <v>526</v>
      </c>
      <c r="D228" s="1" t="s">
        <v>198</v>
      </c>
      <c r="E228" s="1" t="s">
        <v>198</v>
      </c>
      <c r="F228" s="32" t="s">
        <v>247</v>
      </c>
      <c r="G228" s="32" t="s">
        <v>248</v>
      </c>
      <c r="H228" s="59">
        <v>0.08</v>
      </c>
      <c r="I228" s="4"/>
      <c r="J228" s="4"/>
      <c r="K228" s="4"/>
      <c r="L228" s="4"/>
      <c r="M228" s="4"/>
      <c r="N228" s="4"/>
      <c r="O228" s="4">
        <v>0.5</v>
      </c>
      <c r="P228" s="4"/>
      <c r="Q228" s="4"/>
      <c r="R228" s="4"/>
      <c r="S228" s="4"/>
      <c r="T228" s="4"/>
      <c r="U228" s="4"/>
      <c r="V228" s="4"/>
      <c r="W228" s="4">
        <v>0.5</v>
      </c>
      <c r="X228" s="4"/>
      <c r="Y228" s="4"/>
      <c r="Z228" s="4"/>
      <c r="AA228" s="4"/>
      <c r="AB228" s="4"/>
      <c r="AC228" s="4"/>
      <c r="AD228" s="4"/>
      <c r="AE228" s="4"/>
      <c r="AF228" s="4"/>
      <c r="AG228" s="4">
        <v>1</v>
      </c>
      <c r="AH228" s="31">
        <v>45383</v>
      </c>
      <c r="AI228" s="31">
        <v>45535</v>
      </c>
      <c r="AJ228" s="4" t="s">
        <v>249</v>
      </c>
      <c r="AK228" s="32" t="s">
        <v>231</v>
      </c>
      <c r="AL228" s="32" t="s">
        <v>43</v>
      </c>
      <c r="AM228" s="32" t="s">
        <v>43</v>
      </c>
      <c r="AN228" s="5" t="s">
        <v>81</v>
      </c>
      <c r="AO228" s="162"/>
    </row>
    <row r="229" spans="1:41" ht="75" x14ac:dyDescent="0.25">
      <c r="A229" s="28" t="s">
        <v>38</v>
      </c>
      <c r="B229" s="1" t="s">
        <v>77</v>
      </c>
      <c r="C229" s="38">
        <v>526</v>
      </c>
      <c r="D229" s="1" t="s">
        <v>198</v>
      </c>
      <c r="E229" s="1" t="s">
        <v>198</v>
      </c>
      <c r="F229" s="32" t="s">
        <v>247</v>
      </c>
      <c r="G229" s="32" t="s">
        <v>250</v>
      </c>
      <c r="H229" s="59">
        <v>0.03</v>
      </c>
      <c r="I229" s="4"/>
      <c r="J229" s="4"/>
      <c r="K229" s="4"/>
      <c r="L229" s="4"/>
      <c r="M229" s="4"/>
      <c r="N229" s="4"/>
      <c r="O229" s="4"/>
      <c r="P229" s="4"/>
      <c r="Q229" s="4"/>
      <c r="R229" s="4"/>
      <c r="S229" s="4">
        <v>0.5</v>
      </c>
      <c r="T229" s="4"/>
      <c r="U229" s="4"/>
      <c r="V229" s="4"/>
      <c r="W229" s="4"/>
      <c r="X229" s="4"/>
      <c r="Y229" s="4"/>
      <c r="Z229" s="4"/>
      <c r="AA229" s="4"/>
      <c r="AB229" s="4"/>
      <c r="AC229" s="4"/>
      <c r="AD229" s="4"/>
      <c r="AE229" s="4">
        <v>0.5</v>
      </c>
      <c r="AF229" s="4"/>
      <c r="AG229" s="4">
        <v>1</v>
      </c>
      <c r="AH229" s="31">
        <v>45444</v>
      </c>
      <c r="AI229" s="31">
        <v>45657</v>
      </c>
      <c r="AJ229" s="4" t="s">
        <v>251</v>
      </c>
      <c r="AK229" s="32" t="s">
        <v>231</v>
      </c>
      <c r="AL229" s="32" t="s">
        <v>43</v>
      </c>
      <c r="AM229" s="32" t="s">
        <v>43</v>
      </c>
      <c r="AN229" s="5" t="s">
        <v>81</v>
      </c>
      <c r="AO229" s="162"/>
    </row>
    <row r="230" spans="1:41" ht="90" x14ac:dyDescent="0.25">
      <c r="A230" s="28" t="s">
        <v>38</v>
      </c>
      <c r="B230" s="1" t="s">
        <v>77</v>
      </c>
      <c r="C230" s="38">
        <v>526</v>
      </c>
      <c r="D230" s="1" t="s">
        <v>198</v>
      </c>
      <c r="E230" s="1" t="s">
        <v>198</v>
      </c>
      <c r="F230" s="32" t="s">
        <v>247</v>
      </c>
      <c r="G230" s="32" t="s">
        <v>252</v>
      </c>
      <c r="H230" s="59">
        <v>0.03</v>
      </c>
      <c r="I230" s="4"/>
      <c r="J230" s="4"/>
      <c r="K230" s="4"/>
      <c r="L230" s="4"/>
      <c r="M230" s="4">
        <v>0.5</v>
      </c>
      <c r="N230" s="4"/>
      <c r="O230" s="4"/>
      <c r="P230" s="4"/>
      <c r="Q230" s="4"/>
      <c r="R230" s="4"/>
      <c r="S230" s="4"/>
      <c r="T230" s="4"/>
      <c r="U230" s="4"/>
      <c r="V230" s="4"/>
      <c r="W230" s="4"/>
      <c r="X230" s="4"/>
      <c r="Y230" s="4">
        <v>0.5</v>
      </c>
      <c r="Z230" s="4"/>
      <c r="AA230" s="4"/>
      <c r="AB230" s="4"/>
      <c r="AC230" s="4"/>
      <c r="AD230" s="4"/>
      <c r="AE230" s="4"/>
      <c r="AF230" s="4"/>
      <c r="AG230" s="4">
        <v>1</v>
      </c>
      <c r="AH230" s="31">
        <v>45352</v>
      </c>
      <c r="AI230" s="31">
        <v>45565</v>
      </c>
      <c r="AJ230" s="4" t="s">
        <v>253</v>
      </c>
      <c r="AK230" s="32" t="s">
        <v>231</v>
      </c>
      <c r="AL230" s="32" t="s">
        <v>43</v>
      </c>
      <c r="AM230" s="32" t="s">
        <v>43</v>
      </c>
      <c r="AN230" s="5" t="s">
        <v>81</v>
      </c>
      <c r="AO230" s="162"/>
    </row>
    <row r="231" spans="1:41" ht="75" x14ac:dyDescent="0.25">
      <c r="A231" s="28" t="s">
        <v>38</v>
      </c>
      <c r="B231" s="1" t="s">
        <v>77</v>
      </c>
      <c r="C231" s="38">
        <v>526</v>
      </c>
      <c r="D231" s="1" t="s">
        <v>198</v>
      </c>
      <c r="E231" s="1" t="s">
        <v>198</v>
      </c>
      <c r="F231" s="32" t="s">
        <v>254</v>
      </c>
      <c r="G231" s="32" t="s">
        <v>255</v>
      </c>
      <c r="H231" s="59">
        <v>0.02</v>
      </c>
      <c r="I231" s="4">
        <v>0.25</v>
      </c>
      <c r="J231" s="4"/>
      <c r="K231" s="4">
        <v>0.75</v>
      </c>
      <c r="L231" s="4"/>
      <c r="M231" s="4"/>
      <c r="N231" s="4"/>
      <c r="O231" s="4"/>
      <c r="P231" s="4"/>
      <c r="Q231" s="4"/>
      <c r="R231" s="4"/>
      <c r="S231" s="4"/>
      <c r="T231" s="4"/>
      <c r="U231" s="4"/>
      <c r="V231" s="4"/>
      <c r="W231" s="4"/>
      <c r="X231" s="4"/>
      <c r="Y231" s="4"/>
      <c r="Z231" s="4"/>
      <c r="AA231" s="4"/>
      <c r="AB231" s="4"/>
      <c r="AC231" s="4"/>
      <c r="AD231" s="4"/>
      <c r="AE231" s="4"/>
      <c r="AF231" s="4"/>
      <c r="AG231" s="4">
        <v>1</v>
      </c>
      <c r="AH231" s="31">
        <v>45293</v>
      </c>
      <c r="AI231" s="31">
        <v>45349</v>
      </c>
      <c r="AJ231" s="4" t="s">
        <v>256</v>
      </c>
      <c r="AK231" s="32" t="s">
        <v>231</v>
      </c>
      <c r="AL231" s="32" t="s">
        <v>43</v>
      </c>
      <c r="AM231" s="32" t="s">
        <v>43</v>
      </c>
      <c r="AN231" s="5" t="s">
        <v>81</v>
      </c>
      <c r="AO231" s="162"/>
    </row>
    <row r="232" spans="1:41" ht="75" x14ac:dyDescent="0.25">
      <c r="A232" s="28" t="s">
        <v>38</v>
      </c>
      <c r="B232" s="1" t="s">
        <v>77</v>
      </c>
      <c r="C232" s="38">
        <v>526</v>
      </c>
      <c r="D232" s="1" t="s">
        <v>198</v>
      </c>
      <c r="E232" s="1" t="s">
        <v>198</v>
      </c>
      <c r="F232" s="32" t="s">
        <v>254</v>
      </c>
      <c r="G232" s="32" t="s">
        <v>257</v>
      </c>
      <c r="H232" s="59">
        <v>0.1</v>
      </c>
      <c r="I232" s="4"/>
      <c r="J232" s="4"/>
      <c r="K232" s="4"/>
      <c r="L232" s="4"/>
      <c r="M232" s="4"/>
      <c r="N232" s="4"/>
      <c r="O232" s="4">
        <v>0.25</v>
      </c>
      <c r="P232" s="4"/>
      <c r="Q232" s="4"/>
      <c r="R232" s="4"/>
      <c r="S232" s="4"/>
      <c r="T232" s="4"/>
      <c r="U232" s="4">
        <v>0.25</v>
      </c>
      <c r="V232" s="4"/>
      <c r="W232" s="4"/>
      <c r="X232" s="4"/>
      <c r="Y232" s="4"/>
      <c r="Z232" s="4"/>
      <c r="AA232" s="4">
        <v>0.25</v>
      </c>
      <c r="AB232" s="4"/>
      <c r="AC232" s="4"/>
      <c r="AD232" s="4"/>
      <c r="AE232" s="4">
        <v>0.25</v>
      </c>
      <c r="AF232" s="4"/>
      <c r="AG232" s="4">
        <v>1</v>
      </c>
      <c r="AH232" s="31">
        <v>45383</v>
      </c>
      <c r="AI232" s="31">
        <v>45657</v>
      </c>
      <c r="AJ232" s="4" t="s">
        <v>258</v>
      </c>
      <c r="AK232" s="32" t="s">
        <v>231</v>
      </c>
      <c r="AL232" s="32" t="s">
        <v>43</v>
      </c>
      <c r="AM232" s="32" t="s">
        <v>43</v>
      </c>
      <c r="AN232" s="5" t="s">
        <v>81</v>
      </c>
      <c r="AO232" s="162"/>
    </row>
    <row r="233" spans="1:41" ht="135" x14ac:dyDescent="0.25">
      <c r="A233" s="28" t="s">
        <v>38</v>
      </c>
      <c r="B233" s="1" t="s">
        <v>77</v>
      </c>
      <c r="C233" s="38">
        <v>526</v>
      </c>
      <c r="D233" s="1" t="s">
        <v>198</v>
      </c>
      <c r="E233" s="1" t="s">
        <v>198</v>
      </c>
      <c r="F233" s="138" t="s">
        <v>259</v>
      </c>
      <c r="G233" s="138" t="s">
        <v>260</v>
      </c>
      <c r="H233" s="140">
        <v>0.1</v>
      </c>
      <c r="I233" s="141"/>
      <c r="J233" s="141"/>
      <c r="K233" s="141"/>
      <c r="L233" s="141"/>
      <c r="M233" s="140"/>
      <c r="N233" s="141"/>
      <c r="O233" s="140">
        <v>0.2</v>
      </c>
      <c r="P233" s="141"/>
      <c r="Q233" s="140">
        <v>0.2</v>
      </c>
      <c r="R233" s="141"/>
      <c r="S233" s="140">
        <v>0.2</v>
      </c>
      <c r="T233" s="141"/>
      <c r="U233" s="140">
        <v>0.2</v>
      </c>
      <c r="V233" s="141"/>
      <c r="W233" s="140">
        <v>0.2</v>
      </c>
      <c r="X233" s="141"/>
      <c r="Y233" s="141"/>
      <c r="Z233" s="141"/>
      <c r="AA233" s="141"/>
      <c r="AB233" s="141"/>
      <c r="AC233" s="141"/>
      <c r="AD233" s="141"/>
      <c r="AE233" s="141"/>
      <c r="AF233" s="141"/>
      <c r="AG233" s="135">
        <v>1</v>
      </c>
      <c r="AH233" s="142">
        <v>45383</v>
      </c>
      <c r="AI233" s="142">
        <v>45534</v>
      </c>
      <c r="AJ233" s="51" t="s">
        <v>261</v>
      </c>
      <c r="AK233" s="28" t="s">
        <v>213</v>
      </c>
      <c r="AL233" s="32" t="s">
        <v>43</v>
      </c>
      <c r="AM233" s="32" t="s">
        <v>43</v>
      </c>
      <c r="AN233" s="5" t="s">
        <v>81</v>
      </c>
      <c r="AO233" s="162"/>
    </row>
    <row r="234" spans="1:41" ht="135" x14ac:dyDescent="0.25">
      <c r="A234" s="101" t="s">
        <v>38</v>
      </c>
      <c r="B234" s="102" t="s">
        <v>77</v>
      </c>
      <c r="C234" s="111">
        <v>526</v>
      </c>
      <c r="D234" s="102" t="s">
        <v>198</v>
      </c>
      <c r="E234" s="102" t="s">
        <v>198</v>
      </c>
      <c r="F234" s="126" t="s">
        <v>259</v>
      </c>
      <c r="G234" s="126" t="s">
        <v>260</v>
      </c>
      <c r="H234" s="166">
        <v>0.1</v>
      </c>
      <c r="I234" s="167"/>
      <c r="J234" s="167"/>
      <c r="K234" s="167"/>
      <c r="L234" s="167"/>
      <c r="M234" s="166"/>
      <c r="N234" s="167"/>
      <c r="O234" s="166"/>
      <c r="P234" s="167"/>
      <c r="Q234" s="166"/>
      <c r="R234" s="167"/>
      <c r="S234" s="116">
        <v>0.1</v>
      </c>
      <c r="T234" s="167"/>
      <c r="U234" s="116">
        <v>0.1</v>
      </c>
      <c r="V234" s="167"/>
      <c r="W234" s="116">
        <v>0.16</v>
      </c>
      <c r="X234" s="167"/>
      <c r="Y234" s="116">
        <v>0.16</v>
      </c>
      <c r="Z234" s="167"/>
      <c r="AA234" s="116">
        <v>0.16</v>
      </c>
      <c r="AB234" s="167"/>
      <c r="AC234" s="116">
        <v>0.16</v>
      </c>
      <c r="AD234" s="167"/>
      <c r="AE234" s="116">
        <v>0.16</v>
      </c>
      <c r="AF234" s="167"/>
      <c r="AG234" s="107">
        <v>1</v>
      </c>
      <c r="AH234" s="118">
        <v>45444</v>
      </c>
      <c r="AI234" s="118">
        <v>45657</v>
      </c>
      <c r="AJ234" s="115" t="s">
        <v>261</v>
      </c>
      <c r="AK234" s="101" t="s">
        <v>213</v>
      </c>
      <c r="AL234" s="104" t="s">
        <v>43</v>
      </c>
      <c r="AM234" s="104" t="s">
        <v>43</v>
      </c>
      <c r="AN234" s="108" t="s">
        <v>81</v>
      </c>
      <c r="AO234" s="108" t="s">
        <v>839</v>
      </c>
    </row>
    <row r="235" spans="1:41" ht="135" x14ac:dyDescent="0.25">
      <c r="A235" s="168" t="s">
        <v>38</v>
      </c>
      <c r="B235" s="169" t="s">
        <v>77</v>
      </c>
      <c r="C235" s="170">
        <v>526</v>
      </c>
      <c r="D235" s="169" t="s">
        <v>198</v>
      </c>
      <c r="E235" s="169" t="s">
        <v>198</v>
      </c>
      <c r="F235" s="171" t="s">
        <v>259</v>
      </c>
      <c r="G235" s="171" t="s">
        <v>262</v>
      </c>
      <c r="H235" s="172">
        <v>0.1</v>
      </c>
      <c r="I235" s="173"/>
      <c r="J235" s="173"/>
      <c r="K235" s="173"/>
      <c r="L235" s="173"/>
      <c r="M235" s="173"/>
      <c r="N235" s="173"/>
      <c r="O235" s="173"/>
      <c r="P235" s="173"/>
      <c r="Q235" s="173"/>
      <c r="R235" s="173"/>
      <c r="S235" s="173"/>
      <c r="T235" s="173"/>
      <c r="U235" s="173"/>
      <c r="V235" s="173"/>
      <c r="W235" s="172">
        <v>1</v>
      </c>
      <c r="X235" s="173"/>
      <c r="Y235" s="173"/>
      <c r="Z235" s="173"/>
      <c r="AA235" s="173"/>
      <c r="AB235" s="173"/>
      <c r="AC235" s="173"/>
      <c r="AD235" s="173"/>
      <c r="AE235" s="173"/>
      <c r="AF235" s="173"/>
      <c r="AG235" s="174">
        <v>1</v>
      </c>
      <c r="AH235" s="175">
        <v>45505</v>
      </c>
      <c r="AI235" s="175">
        <v>45535</v>
      </c>
      <c r="AJ235" s="176" t="s">
        <v>263</v>
      </c>
      <c r="AK235" s="168" t="s">
        <v>213</v>
      </c>
      <c r="AL235" s="171" t="s">
        <v>43</v>
      </c>
      <c r="AM235" s="171" t="s">
        <v>43</v>
      </c>
      <c r="AN235" s="177" t="s">
        <v>81</v>
      </c>
      <c r="AO235" s="177" t="s">
        <v>840</v>
      </c>
    </row>
    <row r="236" spans="1:41" ht="90" x14ac:dyDescent="0.25">
      <c r="A236" s="28" t="s">
        <v>38</v>
      </c>
      <c r="B236" s="1" t="s">
        <v>77</v>
      </c>
      <c r="C236" s="38">
        <v>526</v>
      </c>
      <c r="D236" s="1" t="s">
        <v>198</v>
      </c>
      <c r="E236" s="1" t="s">
        <v>198</v>
      </c>
      <c r="F236" s="138" t="s">
        <v>259</v>
      </c>
      <c r="G236" s="138" t="s">
        <v>264</v>
      </c>
      <c r="H236" s="140">
        <v>0.05</v>
      </c>
      <c r="I236" s="141"/>
      <c r="J236" s="141"/>
      <c r="K236" s="141"/>
      <c r="L236" s="141"/>
      <c r="M236" s="140"/>
      <c r="N236" s="141"/>
      <c r="O236" s="140">
        <v>0.25</v>
      </c>
      <c r="P236" s="141"/>
      <c r="Q236" s="140">
        <v>0.25</v>
      </c>
      <c r="R236" s="141"/>
      <c r="S236" s="140">
        <v>0.25</v>
      </c>
      <c r="T236" s="141"/>
      <c r="U236" s="140">
        <v>0.25</v>
      </c>
      <c r="V236" s="141"/>
      <c r="W236" s="141"/>
      <c r="X236" s="141"/>
      <c r="Y236" s="141"/>
      <c r="Z236" s="141"/>
      <c r="AA236" s="141"/>
      <c r="AB236" s="141"/>
      <c r="AC236" s="141"/>
      <c r="AD236" s="141"/>
      <c r="AE236" s="141"/>
      <c r="AF236" s="141"/>
      <c r="AG236" s="135">
        <v>1</v>
      </c>
      <c r="AH236" s="142">
        <v>45383</v>
      </c>
      <c r="AI236" s="142">
        <v>45504</v>
      </c>
      <c r="AJ236" s="51" t="s">
        <v>265</v>
      </c>
      <c r="AK236" s="28" t="s">
        <v>213</v>
      </c>
      <c r="AL236" s="32" t="s">
        <v>43</v>
      </c>
      <c r="AM236" s="32" t="s">
        <v>43</v>
      </c>
      <c r="AN236" s="5" t="s">
        <v>81</v>
      </c>
      <c r="AO236" s="162"/>
    </row>
    <row r="237" spans="1:41" ht="115.15" customHeight="1" x14ac:dyDescent="0.25">
      <c r="A237" s="101" t="s">
        <v>38</v>
      </c>
      <c r="B237" s="102" t="s">
        <v>77</v>
      </c>
      <c r="C237" s="111">
        <v>526</v>
      </c>
      <c r="D237" s="102" t="s">
        <v>198</v>
      </c>
      <c r="E237" s="102" t="s">
        <v>198</v>
      </c>
      <c r="F237" s="126" t="s">
        <v>259</v>
      </c>
      <c r="G237" s="126" t="s">
        <v>264</v>
      </c>
      <c r="H237" s="166">
        <v>0.05</v>
      </c>
      <c r="I237" s="167"/>
      <c r="J237" s="167"/>
      <c r="K237" s="167"/>
      <c r="L237" s="167"/>
      <c r="M237" s="166"/>
      <c r="N237" s="167"/>
      <c r="O237" s="166"/>
      <c r="P237" s="167"/>
      <c r="Q237" s="166">
        <v>0.25</v>
      </c>
      <c r="R237" s="167"/>
      <c r="S237" s="166">
        <v>0.25</v>
      </c>
      <c r="T237" s="167"/>
      <c r="U237" s="166">
        <v>0.25</v>
      </c>
      <c r="V237" s="167"/>
      <c r="W237" s="116">
        <v>0.25</v>
      </c>
      <c r="X237" s="167"/>
      <c r="Y237" s="167"/>
      <c r="Z237" s="167"/>
      <c r="AA237" s="167"/>
      <c r="AB237" s="167"/>
      <c r="AC237" s="167"/>
      <c r="AD237" s="167"/>
      <c r="AE237" s="167"/>
      <c r="AF237" s="167"/>
      <c r="AG237" s="107">
        <v>1</v>
      </c>
      <c r="AH237" s="118">
        <v>45413</v>
      </c>
      <c r="AI237" s="118">
        <v>45505</v>
      </c>
      <c r="AJ237" s="115" t="s">
        <v>265</v>
      </c>
      <c r="AK237" s="101" t="s">
        <v>213</v>
      </c>
      <c r="AL237" s="104" t="s">
        <v>43</v>
      </c>
      <c r="AM237" s="104" t="s">
        <v>43</v>
      </c>
      <c r="AN237" s="108" t="s">
        <v>81</v>
      </c>
      <c r="AO237" s="108" t="s">
        <v>841</v>
      </c>
    </row>
    <row r="238" spans="1:41" ht="146.44999999999999" customHeight="1" x14ac:dyDescent="0.25">
      <c r="A238" s="168" t="s">
        <v>38</v>
      </c>
      <c r="B238" s="169" t="s">
        <v>77</v>
      </c>
      <c r="C238" s="170">
        <v>526</v>
      </c>
      <c r="D238" s="169" t="s">
        <v>198</v>
      </c>
      <c r="E238" s="169" t="s">
        <v>198</v>
      </c>
      <c r="F238" s="171" t="s">
        <v>259</v>
      </c>
      <c r="G238" s="171" t="s">
        <v>266</v>
      </c>
      <c r="H238" s="172">
        <v>0.1</v>
      </c>
      <c r="I238" s="173"/>
      <c r="J238" s="173"/>
      <c r="K238" s="173"/>
      <c r="L238" s="173"/>
      <c r="M238" s="173"/>
      <c r="N238" s="173"/>
      <c r="O238" s="172"/>
      <c r="P238" s="173"/>
      <c r="Q238" s="173"/>
      <c r="R238" s="173"/>
      <c r="S238" s="173"/>
      <c r="T238" s="173"/>
      <c r="U238" s="172"/>
      <c r="V238" s="173"/>
      <c r="W238" s="172"/>
      <c r="X238" s="173"/>
      <c r="Y238" s="172"/>
      <c r="Z238" s="173"/>
      <c r="AA238" s="172"/>
      <c r="AB238" s="173"/>
      <c r="AC238" s="172">
        <v>1</v>
      </c>
      <c r="AD238" s="173"/>
      <c r="AE238" s="173"/>
      <c r="AF238" s="173"/>
      <c r="AG238" s="174">
        <v>1</v>
      </c>
      <c r="AH238" s="175">
        <v>45597</v>
      </c>
      <c r="AI238" s="175">
        <v>45626</v>
      </c>
      <c r="AJ238" s="176" t="s">
        <v>267</v>
      </c>
      <c r="AK238" s="168" t="s">
        <v>213</v>
      </c>
      <c r="AL238" s="171" t="s">
        <v>43</v>
      </c>
      <c r="AM238" s="171" t="s">
        <v>43</v>
      </c>
      <c r="AN238" s="177" t="s">
        <v>81</v>
      </c>
      <c r="AO238" s="177" t="s">
        <v>842</v>
      </c>
    </row>
    <row r="239" spans="1:41" ht="75" x14ac:dyDescent="0.25">
      <c r="A239" s="28" t="s">
        <v>38</v>
      </c>
      <c r="B239" s="1" t="s">
        <v>77</v>
      </c>
      <c r="C239" s="38">
        <v>526</v>
      </c>
      <c r="D239" s="1" t="s">
        <v>198</v>
      </c>
      <c r="E239" s="1" t="s">
        <v>198</v>
      </c>
      <c r="F239" s="138" t="s">
        <v>259</v>
      </c>
      <c r="G239" s="138" t="s">
        <v>268</v>
      </c>
      <c r="H239" s="140">
        <v>0.05</v>
      </c>
      <c r="I239" s="141"/>
      <c r="J239" s="141"/>
      <c r="K239" s="141"/>
      <c r="L239" s="141"/>
      <c r="M239" s="140"/>
      <c r="N239" s="141"/>
      <c r="O239" s="140">
        <v>0.5</v>
      </c>
      <c r="P239" s="141"/>
      <c r="Q239" s="140">
        <v>0.5</v>
      </c>
      <c r="R239" s="141"/>
      <c r="S239" s="141"/>
      <c r="T239" s="141"/>
      <c r="U239" s="141"/>
      <c r="V239" s="141"/>
      <c r="W239" s="140"/>
      <c r="X239" s="141"/>
      <c r="Y239" s="141"/>
      <c r="Z239" s="141"/>
      <c r="AA239" s="141"/>
      <c r="AB239" s="141"/>
      <c r="AC239" s="141"/>
      <c r="AD239" s="141"/>
      <c r="AE239" s="141"/>
      <c r="AF239" s="141"/>
      <c r="AG239" s="135">
        <v>1</v>
      </c>
      <c r="AH239" s="142">
        <v>45383</v>
      </c>
      <c r="AI239" s="142">
        <v>45443</v>
      </c>
      <c r="AJ239" s="51" t="s">
        <v>269</v>
      </c>
      <c r="AK239" s="28" t="s">
        <v>213</v>
      </c>
      <c r="AL239" s="32" t="s">
        <v>43</v>
      </c>
      <c r="AM239" s="32" t="s">
        <v>43</v>
      </c>
      <c r="AN239" s="5" t="s">
        <v>81</v>
      </c>
      <c r="AO239" s="162"/>
    </row>
    <row r="240" spans="1:41" ht="75" x14ac:dyDescent="0.25">
      <c r="A240" s="28" t="s">
        <v>38</v>
      </c>
      <c r="B240" s="1" t="s">
        <v>77</v>
      </c>
      <c r="C240" s="38">
        <v>526</v>
      </c>
      <c r="D240" s="1" t="s">
        <v>198</v>
      </c>
      <c r="E240" s="1" t="s">
        <v>198</v>
      </c>
      <c r="F240" s="138" t="s">
        <v>259</v>
      </c>
      <c r="G240" s="138" t="s">
        <v>270</v>
      </c>
      <c r="H240" s="140">
        <v>0.1</v>
      </c>
      <c r="I240" s="141"/>
      <c r="J240" s="141"/>
      <c r="K240" s="141"/>
      <c r="L240" s="141"/>
      <c r="M240" s="141"/>
      <c r="N240" s="141"/>
      <c r="O240" s="140"/>
      <c r="P240" s="141"/>
      <c r="Q240" s="140">
        <v>0.33</v>
      </c>
      <c r="R240" s="141"/>
      <c r="S240" s="140">
        <v>0.33</v>
      </c>
      <c r="T240" s="141"/>
      <c r="U240" s="140">
        <v>0.34</v>
      </c>
      <c r="V240" s="141"/>
      <c r="W240" s="141"/>
      <c r="X240" s="141"/>
      <c r="Y240" s="141"/>
      <c r="Z240" s="141"/>
      <c r="AA240" s="141"/>
      <c r="AB240" s="141"/>
      <c r="AC240" s="141"/>
      <c r="AD240" s="141"/>
      <c r="AE240" s="141"/>
      <c r="AF240" s="141"/>
      <c r="AG240" s="135">
        <v>1</v>
      </c>
      <c r="AH240" s="142">
        <v>45413</v>
      </c>
      <c r="AI240" s="142">
        <v>45504</v>
      </c>
      <c r="AJ240" s="51" t="s">
        <v>271</v>
      </c>
      <c r="AK240" s="28" t="s">
        <v>213</v>
      </c>
      <c r="AL240" s="32" t="s">
        <v>43</v>
      </c>
      <c r="AM240" s="32" t="s">
        <v>43</v>
      </c>
      <c r="AN240" s="5" t="s">
        <v>81</v>
      </c>
      <c r="AO240" s="162"/>
    </row>
    <row r="241" spans="1:41" ht="75" x14ac:dyDescent="0.25">
      <c r="A241" s="28" t="s">
        <v>38</v>
      </c>
      <c r="B241" s="1" t="s">
        <v>77</v>
      </c>
      <c r="C241" s="38">
        <v>526</v>
      </c>
      <c r="D241" s="1" t="s">
        <v>198</v>
      </c>
      <c r="E241" s="1" t="s">
        <v>198</v>
      </c>
      <c r="F241" s="32" t="s">
        <v>259</v>
      </c>
      <c r="G241" s="32" t="s">
        <v>272</v>
      </c>
      <c r="H241" s="57">
        <v>0.05</v>
      </c>
      <c r="I241" s="61"/>
      <c r="J241" s="61"/>
      <c r="K241" s="61"/>
      <c r="L241" s="61"/>
      <c r="M241" s="61"/>
      <c r="N241" s="61"/>
      <c r="O241" s="61"/>
      <c r="P241" s="61"/>
      <c r="Q241" s="61"/>
      <c r="R241" s="61"/>
      <c r="S241" s="61"/>
      <c r="T241" s="61"/>
      <c r="U241" s="57">
        <v>1</v>
      </c>
      <c r="V241" s="61"/>
      <c r="W241" s="61"/>
      <c r="X241" s="61"/>
      <c r="Y241" s="61"/>
      <c r="Z241" s="61"/>
      <c r="AA241" s="61"/>
      <c r="AB241" s="61"/>
      <c r="AC241" s="61"/>
      <c r="AD241" s="61"/>
      <c r="AE241" s="61"/>
      <c r="AF241" s="61"/>
      <c r="AG241" s="4">
        <v>1</v>
      </c>
      <c r="AH241" s="39">
        <v>45474</v>
      </c>
      <c r="AI241" s="39">
        <v>45504</v>
      </c>
      <c r="AJ241" s="51" t="s">
        <v>273</v>
      </c>
      <c r="AK241" s="28" t="s">
        <v>213</v>
      </c>
      <c r="AL241" s="32" t="s">
        <v>43</v>
      </c>
      <c r="AM241" s="32" t="s">
        <v>43</v>
      </c>
      <c r="AN241" s="5" t="s">
        <v>81</v>
      </c>
      <c r="AO241" s="162"/>
    </row>
    <row r="242" spans="1:41" ht="75" x14ac:dyDescent="0.25">
      <c r="A242" s="28" t="s">
        <v>38</v>
      </c>
      <c r="B242" s="1" t="s">
        <v>77</v>
      </c>
      <c r="C242" s="38">
        <v>526</v>
      </c>
      <c r="D242" s="1" t="s">
        <v>198</v>
      </c>
      <c r="E242" s="1" t="s">
        <v>198</v>
      </c>
      <c r="F242" s="32" t="s">
        <v>259</v>
      </c>
      <c r="G242" s="32" t="s">
        <v>274</v>
      </c>
      <c r="H242" s="57">
        <v>0.09</v>
      </c>
      <c r="I242" s="61"/>
      <c r="J242" s="61"/>
      <c r="K242" s="61"/>
      <c r="L242" s="61"/>
      <c r="M242" s="61"/>
      <c r="N242" s="61"/>
      <c r="O242" s="61"/>
      <c r="P242" s="61"/>
      <c r="Q242" s="61"/>
      <c r="R242" s="61"/>
      <c r="S242" s="61"/>
      <c r="T242" s="61"/>
      <c r="U242" s="61"/>
      <c r="V242" s="61"/>
      <c r="W242" s="57">
        <v>0.2</v>
      </c>
      <c r="X242" s="61"/>
      <c r="Y242" s="57">
        <v>0.2</v>
      </c>
      <c r="Z242" s="61"/>
      <c r="AA242" s="57">
        <v>0.2</v>
      </c>
      <c r="AB242" s="61"/>
      <c r="AC242" s="57">
        <v>0.2</v>
      </c>
      <c r="AD242" s="61"/>
      <c r="AE242" s="57">
        <v>0.2</v>
      </c>
      <c r="AF242" s="61"/>
      <c r="AG242" s="4">
        <v>1</v>
      </c>
      <c r="AH242" s="39">
        <v>45505</v>
      </c>
      <c r="AI242" s="39">
        <v>45657</v>
      </c>
      <c r="AJ242" s="51" t="s">
        <v>275</v>
      </c>
      <c r="AK242" s="28" t="s">
        <v>213</v>
      </c>
      <c r="AL242" s="32" t="s">
        <v>43</v>
      </c>
      <c r="AM242" s="32" t="s">
        <v>43</v>
      </c>
      <c r="AN242" s="5" t="s">
        <v>81</v>
      </c>
      <c r="AO242" s="162"/>
    </row>
    <row r="243" spans="1:41" ht="75" x14ac:dyDescent="0.25">
      <c r="A243" s="28" t="s">
        <v>38</v>
      </c>
      <c r="B243" s="1" t="s">
        <v>77</v>
      </c>
      <c r="C243" s="38">
        <v>526</v>
      </c>
      <c r="D243" s="1" t="s">
        <v>198</v>
      </c>
      <c r="E243" s="1" t="s">
        <v>198</v>
      </c>
      <c r="F243" s="32" t="s">
        <v>259</v>
      </c>
      <c r="G243" s="32" t="s">
        <v>276</v>
      </c>
      <c r="H243" s="57">
        <v>0.1</v>
      </c>
      <c r="I243" s="61"/>
      <c r="J243" s="61"/>
      <c r="K243" s="61"/>
      <c r="L243" s="61"/>
      <c r="M243" s="61"/>
      <c r="N243" s="61"/>
      <c r="O243" s="61"/>
      <c r="P243" s="61"/>
      <c r="Q243" s="57">
        <v>0.14000000000000001</v>
      </c>
      <c r="R243" s="61"/>
      <c r="S243" s="57">
        <v>0.14000000000000001</v>
      </c>
      <c r="T243" s="61"/>
      <c r="U243" s="57">
        <v>0.14000000000000001</v>
      </c>
      <c r="V243" s="61"/>
      <c r="W243" s="57">
        <v>0.14000000000000001</v>
      </c>
      <c r="X243" s="61"/>
      <c r="Y243" s="57">
        <v>0.14000000000000001</v>
      </c>
      <c r="Z243" s="61"/>
      <c r="AA243" s="57">
        <v>0.14000000000000001</v>
      </c>
      <c r="AB243" s="61"/>
      <c r="AC243" s="57">
        <v>0.16</v>
      </c>
      <c r="AD243" s="61"/>
      <c r="AE243" s="61"/>
      <c r="AF243" s="61"/>
      <c r="AG243" s="4">
        <v>1</v>
      </c>
      <c r="AH243" s="39">
        <v>45413</v>
      </c>
      <c r="AI243" s="39">
        <v>45626</v>
      </c>
      <c r="AJ243" s="4" t="s">
        <v>277</v>
      </c>
      <c r="AK243" s="28" t="s">
        <v>213</v>
      </c>
      <c r="AL243" s="32" t="s">
        <v>43</v>
      </c>
      <c r="AM243" s="32" t="s">
        <v>43</v>
      </c>
      <c r="AN243" s="5" t="s">
        <v>81</v>
      </c>
      <c r="AO243" s="162"/>
    </row>
    <row r="244" spans="1:41" ht="75" x14ac:dyDescent="0.25">
      <c r="A244" s="28" t="s">
        <v>154</v>
      </c>
      <c r="B244" s="1" t="s">
        <v>155</v>
      </c>
      <c r="C244" s="1">
        <v>329</v>
      </c>
      <c r="D244" s="1" t="s">
        <v>198</v>
      </c>
      <c r="E244" s="61" t="s">
        <v>198</v>
      </c>
      <c r="F244" s="28" t="s">
        <v>278</v>
      </c>
      <c r="G244" s="28" t="s">
        <v>279</v>
      </c>
      <c r="H244" s="60">
        <v>0.09</v>
      </c>
      <c r="I244" s="61"/>
      <c r="J244" s="61"/>
      <c r="K244" s="61"/>
      <c r="L244" s="61"/>
      <c r="M244" s="61"/>
      <c r="N244" s="61"/>
      <c r="O244" s="60">
        <v>0.1111</v>
      </c>
      <c r="P244" s="61"/>
      <c r="Q244" s="60">
        <v>0.1111</v>
      </c>
      <c r="R244" s="57"/>
      <c r="S244" s="60">
        <v>0.1111</v>
      </c>
      <c r="T244" s="57"/>
      <c r="U244" s="60">
        <v>0.1111</v>
      </c>
      <c r="V244" s="57"/>
      <c r="W244" s="60">
        <v>0.1111</v>
      </c>
      <c r="X244" s="57"/>
      <c r="Y244" s="60">
        <v>0.1111</v>
      </c>
      <c r="Z244" s="57"/>
      <c r="AA244" s="60">
        <v>0.1111</v>
      </c>
      <c r="AB244" s="57"/>
      <c r="AC244" s="60">
        <v>0.1111</v>
      </c>
      <c r="AD244" s="57"/>
      <c r="AE244" s="60">
        <v>0.1111</v>
      </c>
      <c r="AF244" s="57"/>
      <c r="AG244" s="4">
        <v>0.9998999999999999</v>
      </c>
      <c r="AH244" s="39">
        <v>45383</v>
      </c>
      <c r="AI244" s="39">
        <v>45657</v>
      </c>
      <c r="AJ244" s="61" t="s">
        <v>280</v>
      </c>
      <c r="AK244" s="32" t="s">
        <v>170</v>
      </c>
      <c r="AL244" s="61" t="s">
        <v>43</v>
      </c>
      <c r="AM244" s="61" t="s">
        <v>43</v>
      </c>
      <c r="AN244" s="61" t="s">
        <v>171</v>
      </c>
      <c r="AO244" s="162"/>
    </row>
    <row r="245" spans="1:41" ht="75" x14ac:dyDescent="0.25">
      <c r="A245" s="101" t="s">
        <v>154</v>
      </c>
      <c r="B245" s="102" t="s">
        <v>155</v>
      </c>
      <c r="C245" s="102">
        <v>329</v>
      </c>
      <c r="D245" s="102" t="s">
        <v>198</v>
      </c>
      <c r="E245" s="113" t="s">
        <v>198</v>
      </c>
      <c r="F245" s="101" t="s">
        <v>278</v>
      </c>
      <c r="G245" s="101" t="s">
        <v>279</v>
      </c>
      <c r="H245" s="127">
        <v>0.09</v>
      </c>
      <c r="I245" s="113"/>
      <c r="J245" s="113"/>
      <c r="K245" s="113"/>
      <c r="L245" s="193"/>
      <c r="M245" s="130">
        <v>0.25</v>
      </c>
      <c r="N245" s="116"/>
      <c r="O245" s="130">
        <v>0.25</v>
      </c>
      <c r="P245" s="116"/>
      <c r="Q245" s="130">
        <v>0.25</v>
      </c>
      <c r="R245" s="116"/>
      <c r="S245" s="130">
        <v>0.25</v>
      </c>
      <c r="T245" s="195"/>
      <c r="U245" s="192"/>
      <c r="V245" s="195"/>
      <c r="W245" s="192"/>
      <c r="X245" s="195"/>
      <c r="Y245" s="192"/>
      <c r="Z245" s="195"/>
      <c r="AA245" s="192"/>
      <c r="AB245" s="195"/>
      <c r="AC245" s="192"/>
      <c r="AD245" s="195"/>
      <c r="AE245" s="192"/>
      <c r="AF245" s="195"/>
      <c r="AG245" s="106">
        <v>0.9998999999999999</v>
      </c>
      <c r="AH245" s="114">
        <v>45383</v>
      </c>
      <c r="AI245" s="118">
        <v>45473</v>
      </c>
      <c r="AJ245" s="113" t="s">
        <v>280</v>
      </c>
      <c r="AK245" s="104" t="s">
        <v>170</v>
      </c>
      <c r="AL245" s="113" t="s">
        <v>43</v>
      </c>
      <c r="AM245" s="113" t="s">
        <v>43</v>
      </c>
      <c r="AN245" s="113" t="s">
        <v>171</v>
      </c>
      <c r="AO245" s="164"/>
    </row>
    <row r="246" spans="1:41" ht="75" x14ac:dyDescent="0.25">
      <c r="A246" s="28" t="s">
        <v>154</v>
      </c>
      <c r="B246" s="1" t="s">
        <v>155</v>
      </c>
      <c r="C246" s="1">
        <v>329</v>
      </c>
      <c r="D246" s="1" t="s">
        <v>198</v>
      </c>
      <c r="E246" s="61" t="s">
        <v>198</v>
      </c>
      <c r="F246" s="28" t="s">
        <v>278</v>
      </c>
      <c r="G246" s="28" t="s">
        <v>281</v>
      </c>
      <c r="H246" s="60">
        <v>0.1</v>
      </c>
      <c r="I246" s="61"/>
      <c r="J246" s="61"/>
      <c r="K246" s="61"/>
      <c r="L246" s="61"/>
      <c r="M246" s="60">
        <v>0.25</v>
      </c>
      <c r="N246" s="60"/>
      <c r="O246" s="60"/>
      <c r="P246" s="60"/>
      <c r="Q246" s="60"/>
      <c r="R246" s="60"/>
      <c r="S246" s="60">
        <v>0.25</v>
      </c>
      <c r="T246" s="60"/>
      <c r="U246" s="60"/>
      <c r="V246" s="60"/>
      <c r="W246" s="60"/>
      <c r="X246" s="60"/>
      <c r="Y246" s="60">
        <v>0.25</v>
      </c>
      <c r="Z246" s="60"/>
      <c r="AA246" s="60"/>
      <c r="AB246" s="60"/>
      <c r="AC246" s="60"/>
      <c r="AD246" s="60"/>
      <c r="AE246" s="60">
        <v>0.25</v>
      </c>
      <c r="AF246" s="60"/>
      <c r="AG246" s="4">
        <v>1</v>
      </c>
      <c r="AH246" s="39">
        <v>45352</v>
      </c>
      <c r="AI246" s="39">
        <v>45657</v>
      </c>
      <c r="AJ246" s="61" t="s">
        <v>282</v>
      </c>
      <c r="AK246" s="32" t="s">
        <v>170</v>
      </c>
      <c r="AL246" s="61" t="s">
        <v>43</v>
      </c>
      <c r="AM246" s="61" t="s">
        <v>43</v>
      </c>
      <c r="AN246" s="61" t="s">
        <v>171</v>
      </c>
      <c r="AO246" s="162"/>
    </row>
    <row r="247" spans="1:41" ht="60" x14ac:dyDescent="0.25">
      <c r="A247" s="28" t="s">
        <v>38</v>
      </c>
      <c r="B247" s="1" t="s">
        <v>77</v>
      </c>
      <c r="C247" s="29">
        <v>527</v>
      </c>
      <c r="D247" s="29" t="s">
        <v>198</v>
      </c>
      <c r="E247" s="61" t="s">
        <v>198</v>
      </c>
      <c r="F247" s="33" t="s">
        <v>283</v>
      </c>
      <c r="G247" s="33" t="s">
        <v>284</v>
      </c>
      <c r="H247" s="58">
        <v>0.1</v>
      </c>
      <c r="I247" s="61"/>
      <c r="J247" s="61"/>
      <c r="K247" s="61"/>
      <c r="L247" s="61"/>
      <c r="M247" s="61"/>
      <c r="N247" s="61"/>
      <c r="O247" s="57">
        <v>0.25</v>
      </c>
      <c r="P247" s="61"/>
      <c r="Q247" s="61"/>
      <c r="R247" s="61"/>
      <c r="S247" s="61"/>
      <c r="T247" s="61"/>
      <c r="U247" s="57">
        <v>0.25</v>
      </c>
      <c r="V247" s="61"/>
      <c r="W247" s="61"/>
      <c r="X247" s="61"/>
      <c r="Y247" s="61"/>
      <c r="Z247" s="61"/>
      <c r="AA247" s="57">
        <v>0.25</v>
      </c>
      <c r="AB247" s="61"/>
      <c r="AC247" s="61"/>
      <c r="AD247" s="61"/>
      <c r="AE247" s="57">
        <v>0.25</v>
      </c>
      <c r="AF247" s="61"/>
      <c r="AG247" s="4">
        <v>1</v>
      </c>
      <c r="AH247" s="39">
        <v>45383</v>
      </c>
      <c r="AI247" s="30">
        <v>45657</v>
      </c>
      <c r="AJ247" s="29" t="s">
        <v>285</v>
      </c>
      <c r="AK247" s="32" t="s">
        <v>109</v>
      </c>
      <c r="AL247" s="61" t="s">
        <v>43</v>
      </c>
      <c r="AM247" s="61" t="s">
        <v>43</v>
      </c>
      <c r="AN247" s="61" t="s">
        <v>110</v>
      </c>
      <c r="AO247" s="162"/>
    </row>
    <row r="248" spans="1:41" ht="60" x14ac:dyDescent="0.25">
      <c r="A248" s="28" t="s">
        <v>38</v>
      </c>
      <c r="B248" s="61" t="s">
        <v>39</v>
      </c>
      <c r="C248" s="1">
        <v>422</v>
      </c>
      <c r="D248" s="1" t="s">
        <v>198</v>
      </c>
      <c r="E248" s="61" t="s">
        <v>198</v>
      </c>
      <c r="F248" s="33" t="s">
        <v>283</v>
      </c>
      <c r="G248" s="33" t="s">
        <v>286</v>
      </c>
      <c r="H248" s="58">
        <v>0.1</v>
      </c>
      <c r="I248" s="61"/>
      <c r="J248" s="61"/>
      <c r="K248" s="57">
        <v>0.25</v>
      </c>
      <c r="L248" s="61"/>
      <c r="M248" s="57">
        <v>0.25</v>
      </c>
      <c r="N248" s="61"/>
      <c r="O248" s="57">
        <v>0.25</v>
      </c>
      <c r="P248" s="61"/>
      <c r="Q248" s="57">
        <v>0.25</v>
      </c>
      <c r="R248" s="61"/>
      <c r="S248" s="61"/>
      <c r="T248" s="61"/>
      <c r="U248" s="61"/>
      <c r="V248" s="61"/>
      <c r="W248" s="61"/>
      <c r="X248" s="61"/>
      <c r="Y248" s="61"/>
      <c r="Z248" s="61"/>
      <c r="AA248" s="61"/>
      <c r="AB248" s="61"/>
      <c r="AC248" s="61"/>
      <c r="AD248" s="61"/>
      <c r="AE248" s="61"/>
      <c r="AF248" s="61"/>
      <c r="AG248" s="4">
        <v>1</v>
      </c>
      <c r="AH248" s="39">
        <v>45323</v>
      </c>
      <c r="AI248" s="39">
        <v>45443</v>
      </c>
      <c r="AJ248" s="29" t="s">
        <v>287</v>
      </c>
      <c r="AK248" s="32" t="s">
        <v>109</v>
      </c>
      <c r="AL248" s="61" t="s">
        <v>43</v>
      </c>
      <c r="AM248" s="61" t="s">
        <v>43</v>
      </c>
      <c r="AN248" s="61" t="s">
        <v>110</v>
      </c>
      <c r="AO248" s="162"/>
    </row>
    <row r="249" spans="1:41" ht="90" x14ac:dyDescent="0.25">
      <c r="A249" s="28" t="s">
        <v>38</v>
      </c>
      <c r="B249" s="1" t="s">
        <v>77</v>
      </c>
      <c r="C249" s="29">
        <v>527</v>
      </c>
      <c r="D249" s="29" t="s">
        <v>198</v>
      </c>
      <c r="E249" s="61" t="s">
        <v>198</v>
      </c>
      <c r="F249" s="33" t="s">
        <v>283</v>
      </c>
      <c r="G249" s="33" t="s">
        <v>288</v>
      </c>
      <c r="H249" s="58">
        <v>0.11</v>
      </c>
      <c r="I249" s="57">
        <v>0.08</v>
      </c>
      <c r="J249" s="61"/>
      <c r="K249" s="57">
        <v>0.08</v>
      </c>
      <c r="L249" s="61"/>
      <c r="M249" s="57">
        <v>0.08</v>
      </c>
      <c r="N249" s="61"/>
      <c r="O249" s="57">
        <v>0.1</v>
      </c>
      <c r="P249" s="61"/>
      <c r="Q249" s="57">
        <v>0.08</v>
      </c>
      <c r="R249" s="61"/>
      <c r="S249" s="57">
        <v>0.08</v>
      </c>
      <c r="T249" s="61"/>
      <c r="U249" s="57">
        <v>0.08</v>
      </c>
      <c r="V249" s="61"/>
      <c r="W249" s="57">
        <v>0.1</v>
      </c>
      <c r="X249" s="61"/>
      <c r="Y249" s="57">
        <v>0.08</v>
      </c>
      <c r="Z249" s="61"/>
      <c r="AA249" s="57">
        <v>0.08</v>
      </c>
      <c r="AB249" s="61"/>
      <c r="AC249" s="57">
        <v>0.08</v>
      </c>
      <c r="AD249" s="61"/>
      <c r="AE249" s="57">
        <v>0.08</v>
      </c>
      <c r="AF249" s="61"/>
      <c r="AG249" s="4">
        <v>0.99999999999999978</v>
      </c>
      <c r="AH249" s="31">
        <v>45293</v>
      </c>
      <c r="AI249" s="30">
        <v>45657</v>
      </c>
      <c r="AJ249" s="29" t="s">
        <v>289</v>
      </c>
      <c r="AK249" s="32" t="s">
        <v>109</v>
      </c>
      <c r="AL249" s="61" t="s">
        <v>43</v>
      </c>
      <c r="AM249" s="61" t="s">
        <v>43</v>
      </c>
      <c r="AN249" s="61" t="s">
        <v>110</v>
      </c>
      <c r="AO249" s="162"/>
    </row>
    <row r="250" spans="1:41" ht="90" x14ac:dyDescent="0.25">
      <c r="A250" s="28" t="s">
        <v>38</v>
      </c>
      <c r="B250" s="1" t="s">
        <v>77</v>
      </c>
      <c r="C250" s="1">
        <v>528</v>
      </c>
      <c r="D250" s="1" t="s">
        <v>198</v>
      </c>
      <c r="E250" s="1" t="s">
        <v>198</v>
      </c>
      <c r="F250" s="28" t="s">
        <v>290</v>
      </c>
      <c r="G250" s="33" t="s">
        <v>291</v>
      </c>
      <c r="H250" s="59">
        <v>0.9</v>
      </c>
      <c r="I250" s="59">
        <v>0.12</v>
      </c>
      <c r="J250" s="58"/>
      <c r="K250" s="59">
        <v>0.13</v>
      </c>
      <c r="L250" s="58"/>
      <c r="M250" s="59">
        <v>0.05</v>
      </c>
      <c r="N250" s="58"/>
      <c r="O250" s="59">
        <v>0.08</v>
      </c>
      <c r="P250" s="58"/>
      <c r="Q250" s="59">
        <v>0.03</v>
      </c>
      <c r="R250" s="58"/>
      <c r="S250" s="59">
        <v>0.04</v>
      </c>
      <c r="T250" s="58"/>
      <c r="U250" s="59">
        <v>0.1</v>
      </c>
      <c r="V250" s="58"/>
      <c r="W250" s="59">
        <v>0.06</v>
      </c>
      <c r="X250" s="58"/>
      <c r="Y250" s="59">
        <v>0.05</v>
      </c>
      <c r="Z250" s="58"/>
      <c r="AA250" s="59">
        <v>0.05</v>
      </c>
      <c r="AB250" s="58"/>
      <c r="AC250" s="59">
        <v>0.06</v>
      </c>
      <c r="AD250" s="58"/>
      <c r="AE250" s="59">
        <v>0.23</v>
      </c>
      <c r="AF250" s="58"/>
      <c r="AG250" s="4">
        <v>1.0000000000000002</v>
      </c>
      <c r="AH250" s="31">
        <v>45293</v>
      </c>
      <c r="AI250" s="30">
        <v>45657</v>
      </c>
      <c r="AJ250" s="1" t="s">
        <v>292</v>
      </c>
      <c r="AK250" s="28" t="s">
        <v>293</v>
      </c>
      <c r="AL250" s="5" t="s">
        <v>43</v>
      </c>
      <c r="AM250" s="32" t="s">
        <v>43</v>
      </c>
      <c r="AN250" s="28" t="s">
        <v>294</v>
      </c>
      <c r="AO250" s="162"/>
    </row>
    <row r="251" spans="1:41" ht="75" x14ac:dyDescent="0.25">
      <c r="A251" s="28" t="s">
        <v>38</v>
      </c>
      <c r="B251" s="1" t="s">
        <v>77</v>
      </c>
      <c r="C251" s="1">
        <v>528</v>
      </c>
      <c r="D251" s="1" t="s">
        <v>198</v>
      </c>
      <c r="E251" s="1" t="s">
        <v>198</v>
      </c>
      <c r="F251" s="28" t="s">
        <v>290</v>
      </c>
      <c r="G251" s="33" t="s">
        <v>295</v>
      </c>
      <c r="H251" s="59">
        <v>0.02</v>
      </c>
      <c r="I251" s="59">
        <v>0.25</v>
      </c>
      <c r="J251" s="1"/>
      <c r="K251" s="1"/>
      <c r="L251" s="1"/>
      <c r="M251" s="1"/>
      <c r="N251" s="1"/>
      <c r="O251" s="59">
        <v>0.25</v>
      </c>
      <c r="P251" s="1"/>
      <c r="Q251" s="1"/>
      <c r="R251" s="1"/>
      <c r="S251" s="1"/>
      <c r="T251" s="1"/>
      <c r="U251" s="59">
        <v>0.25</v>
      </c>
      <c r="V251" s="1"/>
      <c r="W251" s="1"/>
      <c r="X251" s="1"/>
      <c r="Y251" s="1"/>
      <c r="Z251" s="1"/>
      <c r="AA251" s="59">
        <v>0.25</v>
      </c>
      <c r="AB251" s="6"/>
      <c r="AC251" s="1"/>
      <c r="AD251" s="1"/>
      <c r="AE251" s="1"/>
      <c r="AF251" s="1"/>
      <c r="AG251" s="4">
        <v>1</v>
      </c>
      <c r="AH251" s="31">
        <v>45293</v>
      </c>
      <c r="AI251" s="30">
        <v>45596</v>
      </c>
      <c r="AJ251" s="1" t="s">
        <v>296</v>
      </c>
      <c r="AK251" s="28" t="s">
        <v>293</v>
      </c>
      <c r="AL251" s="5" t="s">
        <v>43</v>
      </c>
      <c r="AM251" s="32" t="s">
        <v>43</v>
      </c>
      <c r="AN251" s="28" t="s">
        <v>294</v>
      </c>
      <c r="AO251" s="162"/>
    </row>
    <row r="252" spans="1:41" ht="75" x14ac:dyDescent="0.25">
      <c r="A252" s="28" t="s">
        <v>38</v>
      </c>
      <c r="B252" s="1" t="s">
        <v>77</v>
      </c>
      <c r="C252" s="61">
        <v>528</v>
      </c>
      <c r="D252" s="1" t="s">
        <v>198</v>
      </c>
      <c r="E252" s="1" t="s">
        <v>198</v>
      </c>
      <c r="F252" s="73" t="s">
        <v>297</v>
      </c>
      <c r="G252" s="75" t="s">
        <v>298</v>
      </c>
      <c r="H252" s="57">
        <v>0.45</v>
      </c>
      <c r="I252" s="61"/>
      <c r="J252" s="61"/>
      <c r="K252" s="61"/>
      <c r="L252" s="57">
        <v>0.09</v>
      </c>
      <c r="M252" s="61"/>
      <c r="N252" s="57">
        <v>0.09</v>
      </c>
      <c r="O252" s="61"/>
      <c r="P252" s="57">
        <v>0.09</v>
      </c>
      <c r="Q252" s="61"/>
      <c r="R252" s="57">
        <v>0.09</v>
      </c>
      <c r="S252" s="61"/>
      <c r="T252" s="57">
        <v>0.09</v>
      </c>
      <c r="U252" s="61"/>
      <c r="V252" s="57">
        <v>0.09</v>
      </c>
      <c r="W252" s="61"/>
      <c r="X252" s="57">
        <v>0.09</v>
      </c>
      <c r="Y252" s="61"/>
      <c r="Z252" s="57">
        <v>0.09</v>
      </c>
      <c r="AA252" s="61"/>
      <c r="AB252" s="57">
        <v>0.09</v>
      </c>
      <c r="AC252" s="61"/>
      <c r="AD252" s="57">
        <v>0.09</v>
      </c>
      <c r="AE252" s="61"/>
      <c r="AF252" s="57">
        <v>0.1</v>
      </c>
      <c r="AG252" s="57">
        <v>1</v>
      </c>
      <c r="AH252" s="39">
        <v>45323</v>
      </c>
      <c r="AI252" s="39">
        <v>45657</v>
      </c>
      <c r="AJ252" s="61" t="s">
        <v>299</v>
      </c>
      <c r="AK252" s="28" t="s">
        <v>300</v>
      </c>
      <c r="AL252" s="5" t="s">
        <v>43</v>
      </c>
      <c r="AM252" s="32" t="s">
        <v>43</v>
      </c>
      <c r="AN252" s="61" t="s">
        <v>301</v>
      </c>
      <c r="AO252" s="162"/>
    </row>
    <row r="253" spans="1:41" ht="90" x14ac:dyDescent="0.25">
      <c r="A253" s="28" t="s">
        <v>38</v>
      </c>
      <c r="B253" s="1" t="s">
        <v>77</v>
      </c>
      <c r="C253" s="61">
        <v>528</v>
      </c>
      <c r="D253" s="1" t="s">
        <v>198</v>
      </c>
      <c r="E253" s="1" t="s">
        <v>198</v>
      </c>
      <c r="F253" s="73" t="s">
        <v>297</v>
      </c>
      <c r="G253" s="75" t="s">
        <v>302</v>
      </c>
      <c r="H253" s="57">
        <v>0.45</v>
      </c>
      <c r="I253" s="61"/>
      <c r="J253" s="61"/>
      <c r="K253" s="61"/>
      <c r="L253" s="61"/>
      <c r="M253" s="61"/>
      <c r="N253" s="57">
        <v>0.25</v>
      </c>
      <c r="O253" s="61"/>
      <c r="P253" s="61"/>
      <c r="Q253" s="61"/>
      <c r="R253" s="61"/>
      <c r="S253" s="61"/>
      <c r="T253" s="57">
        <v>0.25</v>
      </c>
      <c r="U253" s="61"/>
      <c r="V253" s="61"/>
      <c r="W253" s="61"/>
      <c r="X253" s="61"/>
      <c r="Y253" s="61"/>
      <c r="Z253" s="57">
        <v>0.25</v>
      </c>
      <c r="AA253" s="61"/>
      <c r="AB253" s="61"/>
      <c r="AC253" s="61"/>
      <c r="AD253" s="61"/>
      <c r="AE253" s="61"/>
      <c r="AF253" s="57">
        <v>0.25</v>
      </c>
      <c r="AG253" s="57">
        <v>1</v>
      </c>
      <c r="AH253" s="39">
        <v>45323</v>
      </c>
      <c r="AI253" s="39">
        <v>45657</v>
      </c>
      <c r="AJ253" s="61" t="s">
        <v>303</v>
      </c>
      <c r="AK253" s="28" t="s">
        <v>300</v>
      </c>
      <c r="AL253" s="5" t="s">
        <v>43</v>
      </c>
      <c r="AM253" s="32" t="s">
        <v>43</v>
      </c>
      <c r="AN253" s="61" t="s">
        <v>301</v>
      </c>
      <c r="AO253" s="162"/>
    </row>
    <row r="254" spans="1:41" ht="60" x14ac:dyDescent="0.25">
      <c r="A254" s="28" t="s">
        <v>38</v>
      </c>
      <c r="B254" s="1" t="s">
        <v>77</v>
      </c>
      <c r="C254" s="1">
        <v>526</v>
      </c>
      <c r="D254" s="1" t="s">
        <v>198</v>
      </c>
      <c r="E254" s="1" t="s">
        <v>198</v>
      </c>
      <c r="F254" s="84" t="s">
        <v>707</v>
      </c>
      <c r="G254" s="84" t="s">
        <v>708</v>
      </c>
      <c r="H254" s="4">
        <v>0.15</v>
      </c>
      <c r="I254" s="4">
        <v>0.16</v>
      </c>
      <c r="J254" s="4"/>
      <c r="K254" s="4"/>
      <c r="L254" s="4"/>
      <c r="M254" s="4">
        <v>0.16</v>
      </c>
      <c r="N254" s="4"/>
      <c r="O254" s="4"/>
      <c r="P254" s="4"/>
      <c r="Q254" s="4">
        <v>0.17</v>
      </c>
      <c r="R254" s="4"/>
      <c r="S254" s="4"/>
      <c r="T254" s="4"/>
      <c r="U254" s="4">
        <v>0.17</v>
      </c>
      <c r="V254" s="4"/>
      <c r="W254" s="4"/>
      <c r="X254" s="4"/>
      <c r="Y254" s="4">
        <v>0.17</v>
      </c>
      <c r="Z254" s="4"/>
      <c r="AA254" s="4"/>
      <c r="AB254" s="4"/>
      <c r="AC254" s="4">
        <v>0.17</v>
      </c>
      <c r="AD254" s="4"/>
      <c r="AE254" s="4"/>
      <c r="AF254" s="4"/>
      <c r="AG254" s="4">
        <f t="shared" ref="AG254:AG260" si="18">+I254+K254+M254+O254+Q254+S254+U254+W254+Y254+AA254+AC254+AE254</f>
        <v>1</v>
      </c>
      <c r="AH254" s="82">
        <v>45294</v>
      </c>
      <c r="AI254" s="82">
        <v>45626</v>
      </c>
      <c r="AJ254" s="84" t="s">
        <v>715</v>
      </c>
      <c r="AK254" s="84" t="s">
        <v>716</v>
      </c>
      <c r="AL254" s="85" t="s">
        <v>43</v>
      </c>
      <c r="AM254" s="85" t="s">
        <v>43</v>
      </c>
      <c r="AN254" s="85" t="s">
        <v>717</v>
      </c>
      <c r="AO254" s="162"/>
    </row>
    <row r="255" spans="1:41" ht="60" x14ac:dyDescent="0.25">
      <c r="A255" s="28" t="s">
        <v>38</v>
      </c>
      <c r="B255" s="1" t="s">
        <v>77</v>
      </c>
      <c r="C255" s="1">
        <v>526</v>
      </c>
      <c r="D255" s="1" t="s">
        <v>198</v>
      </c>
      <c r="E255" s="1" t="s">
        <v>198</v>
      </c>
      <c r="F255" s="84" t="s">
        <v>707</v>
      </c>
      <c r="G255" s="84" t="s">
        <v>709</v>
      </c>
      <c r="H255" s="4">
        <v>0.15</v>
      </c>
      <c r="I255" s="4">
        <v>0.16</v>
      </c>
      <c r="J255" s="4"/>
      <c r="K255" s="4"/>
      <c r="L255" s="4"/>
      <c r="M255" s="4">
        <v>0.16</v>
      </c>
      <c r="N255" s="4"/>
      <c r="O255" s="4"/>
      <c r="P255" s="4"/>
      <c r="Q255" s="4">
        <v>0.17</v>
      </c>
      <c r="R255" s="4"/>
      <c r="S255" s="4"/>
      <c r="T255" s="4"/>
      <c r="U255" s="4">
        <v>0.17</v>
      </c>
      <c r="V255" s="4"/>
      <c r="W255" s="4"/>
      <c r="X255" s="4"/>
      <c r="Y255" s="4">
        <v>0.17</v>
      </c>
      <c r="Z255" s="4"/>
      <c r="AA255" s="4"/>
      <c r="AB255" s="4"/>
      <c r="AC255" s="4">
        <v>0.17</v>
      </c>
      <c r="AD255" s="4"/>
      <c r="AE255" s="4"/>
      <c r="AF255" s="4"/>
      <c r="AG255" s="4">
        <f t="shared" si="18"/>
        <v>1</v>
      </c>
      <c r="AH255" s="82">
        <v>45294</v>
      </c>
      <c r="AI255" s="82">
        <v>45626</v>
      </c>
      <c r="AJ255" s="84" t="s">
        <v>718</v>
      </c>
      <c r="AK255" s="84" t="s">
        <v>716</v>
      </c>
      <c r="AL255" s="85" t="s">
        <v>43</v>
      </c>
      <c r="AM255" s="85" t="s">
        <v>43</v>
      </c>
      <c r="AN255" s="85" t="s">
        <v>717</v>
      </c>
      <c r="AO255" s="162"/>
    </row>
    <row r="256" spans="1:41" ht="60" x14ac:dyDescent="0.25">
      <c r="A256" s="28" t="s">
        <v>38</v>
      </c>
      <c r="B256" s="1" t="s">
        <v>77</v>
      </c>
      <c r="C256" s="1">
        <v>526</v>
      </c>
      <c r="D256" s="1" t="s">
        <v>198</v>
      </c>
      <c r="E256" s="1" t="s">
        <v>198</v>
      </c>
      <c r="F256" s="84" t="s">
        <v>707</v>
      </c>
      <c r="G256" s="84" t="s">
        <v>710</v>
      </c>
      <c r="H256" s="4">
        <v>0.1</v>
      </c>
      <c r="I256" s="4">
        <v>0.16</v>
      </c>
      <c r="J256" s="4"/>
      <c r="K256" s="4"/>
      <c r="L256" s="4"/>
      <c r="M256" s="4">
        <v>0.16</v>
      </c>
      <c r="N256" s="4"/>
      <c r="O256" s="4"/>
      <c r="P256" s="4"/>
      <c r="Q256" s="4">
        <v>0.17</v>
      </c>
      <c r="R256" s="4"/>
      <c r="S256" s="4"/>
      <c r="T256" s="4"/>
      <c r="U256" s="4">
        <v>0.17</v>
      </c>
      <c r="V256" s="4"/>
      <c r="W256" s="4"/>
      <c r="X256" s="4"/>
      <c r="Y256" s="4">
        <v>0.17</v>
      </c>
      <c r="Z256" s="4"/>
      <c r="AA256" s="4"/>
      <c r="AB256" s="4"/>
      <c r="AC256" s="4">
        <v>0.17</v>
      </c>
      <c r="AD256" s="4"/>
      <c r="AE256" s="4"/>
      <c r="AF256" s="4"/>
      <c r="AG256" s="4">
        <f t="shared" si="18"/>
        <v>1</v>
      </c>
      <c r="AH256" s="82">
        <v>45294</v>
      </c>
      <c r="AI256" s="82">
        <v>45626</v>
      </c>
      <c r="AJ256" s="84" t="s">
        <v>719</v>
      </c>
      <c r="AK256" s="84" t="s">
        <v>716</v>
      </c>
      <c r="AL256" s="85" t="s">
        <v>43</v>
      </c>
      <c r="AM256" s="85" t="s">
        <v>43</v>
      </c>
      <c r="AN256" s="85" t="s">
        <v>717</v>
      </c>
      <c r="AO256" s="162"/>
    </row>
    <row r="257" spans="1:41" ht="105" x14ac:dyDescent="0.25">
      <c r="A257" s="28" t="s">
        <v>38</v>
      </c>
      <c r="B257" s="1" t="s">
        <v>77</v>
      </c>
      <c r="C257" s="1">
        <v>526</v>
      </c>
      <c r="D257" s="1" t="s">
        <v>198</v>
      </c>
      <c r="E257" s="1" t="s">
        <v>198</v>
      </c>
      <c r="F257" s="84" t="s">
        <v>707</v>
      </c>
      <c r="G257" s="84" t="s">
        <v>711</v>
      </c>
      <c r="H257" s="4">
        <v>0.15</v>
      </c>
      <c r="I257" s="4">
        <v>0.16</v>
      </c>
      <c r="J257" s="4"/>
      <c r="K257" s="4"/>
      <c r="L257" s="4"/>
      <c r="M257" s="4">
        <v>0.16</v>
      </c>
      <c r="N257" s="4"/>
      <c r="O257" s="4"/>
      <c r="P257" s="4"/>
      <c r="Q257" s="4">
        <v>0.17</v>
      </c>
      <c r="R257" s="4"/>
      <c r="S257" s="4"/>
      <c r="T257" s="4"/>
      <c r="U257" s="4">
        <v>0.17</v>
      </c>
      <c r="V257" s="4"/>
      <c r="W257" s="4"/>
      <c r="X257" s="4"/>
      <c r="Y257" s="4">
        <v>0.17</v>
      </c>
      <c r="Z257" s="4"/>
      <c r="AA257" s="4"/>
      <c r="AB257" s="4"/>
      <c r="AC257" s="4">
        <v>0.17</v>
      </c>
      <c r="AD257" s="4"/>
      <c r="AE257" s="4"/>
      <c r="AF257" s="4"/>
      <c r="AG257" s="4">
        <f t="shared" si="18"/>
        <v>1</v>
      </c>
      <c r="AH257" s="82">
        <v>45294</v>
      </c>
      <c r="AI257" s="82">
        <v>45626</v>
      </c>
      <c r="AJ257" s="84" t="s">
        <v>720</v>
      </c>
      <c r="AK257" s="84" t="s">
        <v>716</v>
      </c>
      <c r="AL257" s="85" t="s">
        <v>43</v>
      </c>
      <c r="AM257" s="85" t="s">
        <v>43</v>
      </c>
      <c r="AN257" s="85" t="s">
        <v>717</v>
      </c>
      <c r="AO257" s="162"/>
    </row>
    <row r="258" spans="1:41" ht="105" x14ac:dyDescent="0.25">
      <c r="A258" s="28" t="s">
        <v>38</v>
      </c>
      <c r="B258" s="1" t="s">
        <v>77</v>
      </c>
      <c r="C258" s="1">
        <v>526</v>
      </c>
      <c r="D258" s="1" t="s">
        <v>198</v>
      </c>
      <c r="E258" s="1" t="s">
        <v>198</v>
      </c>
      <c r="F258" s="84" t="s">
        <v>707</v>
      </c>
      <c r="G258" s="84" t="s">
        <v>712</v>
      </c>
      <c r="H258" s="4">
        <v>0.1</v>
      </c>
      <c r="I258" s="4"/>
      <c r="J258" s="4"/>
      <c r="K258" s="4">
        <v>0.17</v>
      </c>
      <c r="L258" s="4"/>
      <c r="M258" s="4"/>
      <c r="N258" s="4"/>
      <c r="O258" s="4">
        <v>0.16</v>
      </c>
      <c r="P258" s="4"/>
      <c r="Q258" s="4"/>
      <c r="R258" s="4"/>
      <c r="S258" s="4">
        <v>0.17</v>
      </c>
      <c r="T258" s="4"/>
      <c r="U258" s="4"/>
      <c r="V258" s="4"/>
      <c r="W258" s="4">
        <v>0.16</v>
      </c>
      <c r="X258" s="4"/>
      <c r="Y258" s="4"/>
      <c r="Z258" s="4"/>
      <c r="AA258" s="4">
        <v>0.17</v>
      </c>
      <c r="AB258" s="4"/>
      <c r="AC258" s="4"/>
      <c r="AD258" s="4"/>
      <c r="AE258" s="4">
        <v>0.17</v>
      </c>
      <c r="AF258" s="4"/>
      <c r="AG258" s="4">
        <f t="shared" si="18"/>
        <v>1</v>
      </c>
      <c r="AH258" s="82">
        <v>45323</v>
      </c>
      <c r="AI258" s="82">
        <v>45656</v>
      </c>
      <c r="AJ258" s="84" t="s">
        <v>721</v>
      </c>
      <c r="AK258" s="84" t="s">
        <v>716</v>
      </c>
      <c r="AL258" s="85" t="s">
        <v>43</v>
      </c>
      <c r="AM258" s="85" t="s">
        <v>43</v>
      </c>
      <c r="AN258" s="85" t="s">
        <v>717</v>
      </c>
      <c r="AO258" s="162"/>
    </row>
    <row r="259" spans="1:41" ht="60" x14ac:dyDescent="0.25">
      <c r="A259" s="28" t="s">
        <v>38</v>
      </c>
      <c r="B259" s="1" t="s">
        <v>77</v>
      </c>
      <c r="C259" s="1">
        <v>526</v>
      </c>
      <c r="D259" s="1" t="s">
        <v>198</v>
      </c>
      <c r="E259" s="1" t="s">
        <v>198</v>
      </c>
      <c r="F259" s="84" t="s">
        <v>707</v>
      </c>
      <c r="G259" s="84" t="s">
        <v>713</v>
      </c>
      <c r="H259" s="4">
        <v>0.1</v>
      </c>
      <c r="I259" s="4"/>
      <c r="J259" s="4"/>
      <c r="K259" s="4"/>
      <c r="L259" s="4"/>
      <c r="M259" s="4"/>
      <c r="N259" s="4"/>
      <c r="O259" s="4"/>
      <c r="P259" s="4"/>
      <c r="Q259" s="4"/>
      <c r="R259" s="4"/>
      <c r="S259" s="4"/>
      <c r="T259" s="4"/>
      <c r="U259" s="4"/>
      <c r="V259" s="4"/>
      <c r="W259" s="4"/>
      <c r="X259" s="4"/>
      <c r="Y259" s="4"/>
      <c r="Z259" s="4"/>
      <c r="AA259" s="4">
        <v>0.5</v>
      </c>
      <c r="AB259" s="4">
        <v>0.5</v>
      </c>
      <c r="AC259" s="4"/>
      <c r="AD259" s="4"/>
      <c r="AE259" s="4"/>
      <c r="AF259" s="4"/>
      <c r="AG259" s="4">
        <f>+I259+K259+M259+O259+Q259+S259+U259+W259+Y259+AB259+AA259+AC259+AE259</f>
        <v>1</v>
      </c>
      <c r="AH259" s="82">
        <v>45566</v>
      </c>
      <c r="AI259" s="82">
        <v>45595</v>
      </c>
      <c r="AJ259" s="84" t="s">
        <v>722</v>
      </c>
      <c r="AK259" s="84" t="s">
        <v>716</v>
      </c>
      <c r="AL259" s="85" t="s">
        <v>43</v>
      </c>
      <c r="AM259" s="85" t="s">
        <v>43</v>
      </c>
      <c r="AN259" s="85" t="s">
        <v>717</v>
      </c>
      <c r="AO259" s="162"/>
    </row>
    <row r="260" spans="1:41" ht="60" x14ac:dyDescent="0.25">
      <c r="A260" s="28" t="s">
        <v>38</v>
      </c>
      <c r="B260" s="1" t="s">
        <v>77</v>
      </c>
      <c r="C260" s="1">
        <v>526</v>
      </c>
      <c r="D260" s="1" t="s">
        <v>198</v>
      </c>
      <c r="E260" s="1" t="s">
        <v>198</v>
      </c>
      <c r="F260" s="84" t="s">
        <v>707</v>
      </c>
      <c r="G260" s="84" t="s">
        <v>714</v>
      </c>
      <c r="H260" s="4">
        <v>0.1</v>
      </c>
      <c r="I260" s="4"/>
      <c r="J260" s="4"/>
      <c r="K260" s="4"/>
      <c r="L260" s="4"/>
      <c r="M260" s="4">
        <v>0.5</v>
      </c>
      <c r="N260" s="4"/>
      <c r="O260" s="4"/>
      <c r="P260" s="4"/>
      <c r="Q260" s="4"/>
      <c r="R260" s="4"/>
      <c r="S260" s="4"/>
      <c r="T260" s="4"/>
      <c r="U260" s="4"/>
      <c r="V260" s="4"/>
      <c r="W260" s="4"/>
      <c r="X260" s="4"/>
      <c r="Y260" s="4">
        <v>0.5</v>
      </c>
      <c r="Z260" s="4"/>
      <c r="AA260" s="4"/>
      <c r="AB260" s="4"/>
      <c r="AC260" s="4"/>
      <c r="AD260" s="4"/>
      <c r="AE260" s="4"/>
      <c r="AF260" s="4"/>
      <c r="AG260" s="4">
        <f t="shared" si="18"/>
        <v>1</v>
      </c>
      <c r="AH260" s="82">
        <v>45352</v>
      </c>
      <c r="AI260" s="82">
        <v>45565</v>
      </c>
      <c r="AJ260" s="84" t="s">
        <v>723</v>
      </c>
      <c r="AK260" s="84" t="s">
        <v>716</v>
      </c>
      <c r="AL260" s="85" t="s">
        <v>43</v>
      </c>
      <c r="AM260" s="85" t="s">
        <v>43</v>
      </c>
      <c r="AN260" s="85" t="s">
        <v>717</v>
      </c>
      <c r="AO260" s="162"/>
    </row>
    <row r="261" spans="1:41" ht="60" x14ac:dyDescent="0.25">
      <c r="A261" s="28" t="s">
        <v>38</v>
      </c>
      <c r="B261" s="61" t="s">
        <v>39</v>
      </c>
      <c r="C261" s="1">
        <v>424</v>
      </c>
      <c r="D261" s="62" t="s">
        <v>198</v>
      </c>
      <c r="E261" s="61" t="s">
        <v>198</v>
      </c>
      <c r="F261" s="28" t="s">
        <v>304</v>
      </c>
      <c r="G261" s="32" t="s">
        <v>305</v>
      </c>
      <c r="H261" s="59">
        <v>0.06</v>
      </c>
      <c r="I261" s="4"/>
      <c r="J261" s="4"/>
      <c r="K261" s="4"/>
      <c r="L261" s="4"/>
      <c r="M261" s="4"/>
      <c r="N261" s="4"/>
      <c r="O261" s="4">
        <v>0.2</v>
      </c>
      <c r="P261" s="4"/>
      <c r="Q261" s="4">
        <v>0.2</v>
      </c>
      <c r="R261" s="4"/>
      <c r="S261" s="4">
        <v>0.2</v>
      </c>
      <c r="T261" s="4"/>
      <c r="U261" s="4">
        <v>0.2</v>
      </c>
      <c r="V261" s="4"/>
      <c r="W261" s="4">
        <v>0.2</v>
      </c>
      <c r="X261" s="4"/>
      <c r="Y261" s="4"/>
      <c r="Z261" s="4"/>
      <c r="AA261" s="4"/>
      <c r="AB261" s="4"/>
      <c r="AC261" s="4"/>
      <c r="AD261" s="4"/>
      <c r="AE261" s="4"/>
      <c r="AF261" s="4"/>
      <c r="AG261" s="4">
        <v>1</v>
      </c>
      <c r="AH261" s="31">
        <v>45383</v>
      </c>
      <c r="AI261" s="31">
        <v>45535</v>
      </c>
      <c r="AJ261" s="45" t="s">
        <v>306</v>
      </c>
      <c r="AK261" s="32" t="s">
        <v>42</v>
      </c>
      <c r="AL261" s="32" t="s">
        <v>43</v>
      </c>
      <c r="AM261" s="32" t="s">
        <v>43</v>
      </c>
      <c r="AN261" s="28" t="s">
        <v>44</v>
      </c>
      <c r="AO261" s="162"/>
    </row>
    <row r="262" spans="1:41" ht="60" x14ac:dyDescent="0.25">
      <c r="A262" s="28" t="s">
        <v>38</v>
      </c>
      <c r="B262" s="61" t="s">
        <v>39</v>
      </c>
      <c r="C262" s="1">
        <v>424</v>
      </c>
      <c r="D262" s="62" t="s">
        <v>198</v>
      </c>
      <c r="E262" s="61" t="s">
        <v>198</v>
      </c>
      <c r="F262" s="28" t="s">
        <v>304</v>
      </c>
      <c r="G262" s="32" t="s">
        <v>307</v>
      </c>
      <c r="H262" s="59">
        <v>0.06</v>
      </c>
      <c r="I262" s="34"/>
      <c r="J262" s="34"/>
      <c r="K262" s="34"/>
      <c r="L262" s="34" t="s">
        <v>60</v>
      </c>
      <c r="M262" s="34">
        <v>0.11</v>
      </c>
      <c r="N262" s="34" t="s">
        <v>60</v>
      </c>
      <c r="O262" s="34">
        <v>0.11</v>
      </c>
      <c r="P262" s="34" t="s">
        <v>60</v>
      </c>
      <c r="Q262" s="34">
        <v>0.11</v>
      </c>
      <c r="R262" s="34" t="s">
        <v>60</v>
      </c>
      <c r="S262" s="34">
        <v>0.11</v>
      </c>
      <c r="T262" s="34" t="s">
        <v>60</v>
      </c>
      <c r="U262" s="34">
        <v>0.11</v>
      </c>
      <c r="V262" s="34" t="s">
        <v>60</v>
      </c>
      <c r="W262" s="34">
        <v>0.11</v>
      </c>
      <c r="X262" s="34" t="s">
        <v>60</v>
      </c>
      <c r="Y262" s="34">
        <v>0.11</v>
      </c>
      <c r="Z262" s="34" t="s">
        <v>60</v>
      </c>
      <c r="AA262" s="34">
        <v>0.11</v>
      </c>
      <c r="AB262" s="34" t="s">
        <v>60</v>
      </c>
      <c r="AC262" s="34">
        <v>0.12</v>
      </c>
      <c r="AD262" s="34" t="s">
        <v>60</v>
      </c>
      <c r="AE262" s="34"/>
      <c r="AF262" s="34" t="s">
        <v>60</v>
      </c>
      <c r="AG262" s="4">
        <v>1</v>
      </c>
      <c r="AH262" s="31">
        <v>45352</v>
      </c>
      <c r="AI262" s="31">
        <v>45657</v>
      </c>
      <c r="AJ262" s="45" t="s">
        <v>308</v>
      </c>
      <c r="AK262" s="32" t="s">
        <v>42</v>
      </c>
      <c r="AL262" s="32" t="s">
        <v>43</v>
      </c>
      <c r="AM262" s="32" t="s">
        <v>43</v>
      </c>
      <c r="AN262" s="28" t="s">
        <v>44</v>
      </c>
      <c r="AO262" s="162"/>
    </row>
    <row r="263" spans="1:41" ht="60" x14ac:dyDescent="0.25">
      <c r="A263" s="28" t="s">
        <v>38</v>
      </c>
      <c r="B263" s="61" t="s">
        <v>39</v>
      </c>
      <c r="C263" s="1">
        <v>424</v>
      </c>
      <c r="D263" s="62" t="s">
        <v>198</v>
      </c>
      <c r="E263" s="61" t="s">
        <v>198</v>
      </c>
      <c r="F263" s="137" t="s">
        <v>304</v>
      </c>
      <c r="G263" s="138" t="s">
        <v>309</v>
      </c>
      <c r="H263" s="139">
        <v>0.06</v>
      </c>
      <c r="I263" s="143"/>
      <c r="J263" s="143"/>
      <c r="K263" s="143"/>
      <c r="L263" s="143"/>
      <c r="M263" s="143"/>
      <c r="N263" s="143" t="s">
        <v>60</v>
      </c>
      <c r="O263" s="135">
        <v>0.13</v>
      </c>
      <c r="P263" s="135"/>
      <c r="Q263" s="135">
        <v>0.13</v>
      </c>
      <c r="R263" s="135"/>
      <c r="S263" s="135">
        <v>0.13</v>
      </c>
      <c r="T263" s="135"/>
      <c r="U263" s="135">
        <v>0.13</v>
      </c>
      <c r="V263" s="135"/>
      <c r="W263" s="135">
        <v>0.12</v>
      </c>
      <c r="X263" s="135"/>
      <c r="Y263" s="135">
        <v>0.12</v>
      </c>
      <c r="Z263" s="135"/>
      <c r="AA263" s="135">
        <v>0.12</v>
      </c>
      <c r="AB263" s="135"/>
      <c r="AC263" s="135">
        <v>0.12</v>
      </c>
      <c r="AD263" s="135"/>
      <c r="AE263" s="135"/>
      <c r="AF263" s="135"/>
      <c r="AG263" s="135">
        <v>0.99999999999999989</v>
      </c>
      <c r="AH263" s="136">
        <v>45383</v>
      </c>
      <c r="AI263" s="136">
        <v>45657</v>
      </c>
      <c r="AJ263" s="45" t="s">
        <v>308</v>
      </c>
      <c r="AK263" s="32" t="s">
        <v>42</v>
      </c>
      <c r="AL263" s="32" t="s">
        <v>43</v>
      </c>
      <c r="AM263" s="32" t="s">
        <v>43</v>
      </c>
      <c r="AN263" s="28" t="s">
        <v>44</v>
      </c>
      <c r="AO263" s="162"/>
    </row>
    <row r="264" spans="1:41" ht="60" x14ac:dyDescent="0.25">
      <c r="A264" s="28" t="s">
        <v>38</v>
      </c>
      <c r="B264" s="61" t="s">
        <v>39</v>
      </c>
      <c r="C264" s="1">
        <v>424</v>
      </c>
      <c r="D264" s="62" t="s">
        <v>198</v>
      </c>
      <c r="E264" s="61" t="s">
        <v>198</v>
      </c>
      <c r="F264" s="28" t="s">
        <v>304</v>
      </c>
      <c r="G264" s="32" t="s">
        <v>310</v>
      </c>
      <c r="H264" s="59">
        <v>0.01</v>
      </c>
      <c r="I264" s="4"/>
      <c r="J264" s="4"/>
      <c r="K264" s="4"/>
      <c r="L264" s="4"/>
      <c r="M264" s="4"/>
      <c r="N264" s="4"/>
      <c r="O264" s="4"/>
      <c r="P264" s="4"/>
      <c r="Q264" s="4"/>
      <c r="R264" s="4"/>
      <c r="S264" s="4"/>
      <c r="T264" s="4"/>
      <c r="U264" s="4"/>
      <c r="V264" s="4"/>
      <c r="W264" s="4"/>
      <c r="X264" s="4"/>
      <c r="Y264" s="4"/>
      <c r="Z264" s="4"/>
      <c r="AA264" s="4"/>
      <c r="AB264" s="4"/>
      <c r="AC264" s="4">
        <v>1</v>
      </c>
      <c r="AD264" s="4"/>
      <c r="AE264" s="4"/>
      <c r="AF264" s="4"/>
      <c r="AG264" s="4">
        <v>1</v>
      </c>
      <c r="AH264" s="31">
        <v>45597</v>
      </c>
      <c r="AI264" s="31">
        <v>45626</v>
      </c>
      <c r="AJ264" s="45" t="s">
        <v>311</v>
      </c>
      <c r="AK264" s="32" t="s">
        <v>42</v>
      </c>
      <c r="AL264" s="32" t="s">
        <v>43</v>
      </c>
      <c r="AM264" s="32" t="s">
        <v>43</v>
      </c>
      <c r="AN264" s="28" t="s">
        <v>44</v>
      </c>
      <c r="AO264" s="162"/>
    </row>
    <row r="265" spans="1:41" ht="60" x14ac:dyDescent="0.25">
      <c r="A265" s="28" t="s">
        <v>38</v>
      </c>
      <c r="B265" s="61" t="s">
        <v>39</v>
      </c>
      <c r="C265" s="1">
        <v>424</v>
      </c>
      <c r="D265" s="62" t="s">
        <v>198</v>
      </c>
      <c r="E265" s="61" t="s">
        <v>198</v>
      </c>
      <c r="F265" s="28" t="s">
        <v>304</v>
      </c>
      <c r="G265" s="32" t="s">
        <v>312</v>
      </c>
      <c r="H265" s="59">
        <v>0.01</v>
      </c>
      <c r="I265" s="4"/>
      <c r="J265" s="4"/>
      <c r="K265" s="4"/>
      <c r="L265" s="4"/>
      <c r="M265" s="4"/>
      <c r="N265" s="4"/>
      <c r="O265" s="4"/>
      <c r="P265" s="4"/>
      <c r="Q265" s="4"/>
      <c r="R265" s="4"/>
      <c r="S265" s="4"/>
      <c r="T265" s="4"/>
      <c r="U265" s="4"/>
      <c r="V265" s="4"/>
      <c r="W265" s="4">
        <v>1</v>
      </c>
      <c r="X265" s="4"/>
      <c r="Y265" s="4"/>
      <c r="Z265" s="4"/>
      <c r="AA265" s="4"/>
      <c r="AB265" s="4"/>
      <c r="AC265" s="4"/>
      <c r="AD265" s="4"/>
      <c r="AE265" s="4"/>
      <c r="AF265" s="4"/>
      <c r="AG265" s="4">
        <v>1</v>
      </c>
      <c r="AH265" s="31">
        <v>45505</v>
      </c>
      <c r="AI265" s="31">
        <v>45535</v>
      </c>
      <c r="AJ265" s="45" t="s">
        <v>311</v>
      </c>
      <c r="AK265" s="32" t="s">
        <v>42</v>
      </c>
      <c r="AL265" s="32" t="s">
        <v>43</v>
      </c>
      <c r="AM265" s="32" t="s">
        <v>43</v>
      </c>
      <c r="AN265" s="28" t="s">
        <v>44</v>
      </c>
      <c r="AO265" s="162"/>
    </row>
    <row r="266" spans="1:41" ht="69.75" customHeight="1" x14ac:dyDescent="0.25">
      <c r="A266" s="28" t="s">
        <v>38</v>
      </c>
      <c r="B266" s="61" t="s">
        <v>39</v>
      </c>
      <c r="C266" s="1">
        <v>424</v>
      </c>
      <c r="D266" s="62" t="s">
        <v>198</v>
      </c>
      <c r="E266" s="61" t="s">
        <v>198</v>
      </c>
      <c r="F266" s="137" t="s">
        <v>304</v>
      </c>
      <c r="G266" s="138" t="s">
        <v>733</v>
      </c>
      <c r="H266" s="139">
        <v>0.03</v>
      </c>
      <c r="I266" s="135"/>
      <c r="J266" s="135"/>
      <c r="K266" s="135">
        <v>0.09</v>
      </c>
      <c r="L266" s="135"/>
      <c r="M266" s="135">
        <v>0.09</v>
      </c>
      <c r="N266" s="135"/>
      <c r="O266" s="135">
        <v>0.09</v>
      </c>
      <c r="P266" s="135"/>
      <c r="Q266" s="135">
        <v>0.09</v>
      </c>
      <c r="R266" s="135"/>
      <c r="S266" s="135">
        <v>0.09</v>
      </c>
      <c r="T266" s="135"/>
      <c r="U266" s="135">
        <v>0.09</v>
      </c>
      <c r="V266" s="135"/>
      <c r="W266" s="135">
        <v>0.09</v>
      </c>
      <c r="X266" s="135"/>
      <c r="Y266" s="135">
        <v>0.09</v>
      </c>
      <c r="Z266" s="135"/>
      <c r="AA266" s="135">
        <v>0.09</v>
      </c>
      <c r="AB266" s="135"/>
      <c r="AC266" s="135">
        <v>0.09</v>
      </c>
      <c r="AD266" s="135"/>
      <c r="AE266" s="135">
        <v>0.09</v>
      </c>
      <c r="AF266" s="135"/>
      <c r="AG266" s="135">
        <v>1</v>
      </c>
      <c r="AH266" s="136">
        <v>45323</v>
      </c>
      <c r="AI266" s="136">
        <v>45657</v>
      </c>
      <c r="AJ266" s="144" t="s">
        <v>311</v>
      </c>
      <c r="AK266" s="138" t="s">
        <v>42</v>
      </c>
      <c r="AL266" s="138" t="s">
        <v>43</v>
      </c>
      <c r="AM266" s="138" t="s">
        <v>43</v>
      </c>
      <c r="AN266" s="137" t="s">
        <v>44</v>
      </c>
      <c r="AO266" s="162"/>
    </row>
    <row r="267" spans="1:41" ht="165" x14ac:dyDescent="0.25">
      <c r="A267" s="28" t="s">
        <v>38</v>
      </c>
      <c r="B267" s="61" t="s">
        <v>39</v>
      </c>
      <c r="C267" s="1">
        <v>424</v>
      </c>
      <c r="D267" s="62" t="s">
        <v>198</v>
      </c>
      <c r="E267" s="61" t="s">
        <v>198</v>
      </c>
      <c r="F267" s="137" t="s">
        <v>304</v>
      </c>
      <c r="G267" s="137" t="s">
        <v>315</v>
      </c>
      <c r="H267" s="139">
        <v>0.05</v>
      </c>
      <c r="I267" s="135"/>
      <c r="J267" s="135"/>
      <c r="K267" s="135"/>
      <c r="L267" s="135"/>
      <c r="M267" s="143"/>
      <c r="N267" s="143" t="s">
        <v>60</v>
      </c>
      <c r="O267" s="143">
        <v>0.12</v>
      </c>
      <c r="P267" s="143" t="s">
        <v>60</v>
      </c>
      <c r="Q267" s="143">
        <v>0.12</v>
      </c>
      <c r="R267" s="143" t="s">
        <v>60</v>
      </c>
      <c r="S267" s="143">
        <v>0.12</v>
      </c>
      <c r="T267" s="143" t="s">
        <v>60</v>
      </c>
      <c r="U267" s="143">
        <v>0.12</v>
      </c>
      <c r="V267" s="143" t="s">
        <v>60</v>
      </c>
      <c r="W267" s="143">
        <v>0.13</v>
      </c>
      <c r="X267" s="143" t="s">
        <v>60</v>
      </c>
      <c r="Y267" s="143">
        <v>0.13</v>
      </c>
      <c r="Z267" s="143" t="s">
        <v>60</v>
      </c>
      <c r="AA267" s="143">
        <v>0.13</v>
      </c>
      <c r="AB267" s="143" t="s">
        <v>60</v>
      </c>
      <c r="AC267" s="143">
        <v>0.13</v>
      </c>
      <c r="AD267" s="135"/>
      <c r="AE267" s="135"/>
      <c r="AF267" s="135"/>
      <c r="AG267" s="135">
        <v>1</v>
      </c>
      <c r="AH267" s="136">
        <v>45383</v>
      </c>
      <c r="AI267" s="136">
        <v>45626</v>
      </c>
      <c r="AJ267" s="45" t="s">
        <v>316</v>
      </c>
      <c r="AK267" s="32" t="s">
        <v>42</v>
      </c>
      <c r="AL267" s="32" t="s">
        <v>43</v>
      </c>
      <c r="AM267" s="32" t="s">
        <v>43</v>
      </c>
      <c r="AN267" s="28" t="s">
        <v>44</v>
      </c>
      <c r="AO267" s="162"/>
    </row>
    <row r="268" spans="1:41" ht="60" x14ac:dyDescent="0.25">
      <c r="A268" s="28" t="s">
        <v>38</v>
      </c>
      <c r="B268" s="61" t="s">
        <v>39</v>
      </c>
      <c r="C268" s="1">
        <v>424</v>
      </c>
      <c r="D268" s="62" t="s">
        <v>198</v>
      </c>
      <c r="E268" s="61" t="s">
        <v>198</v>
      </c>
      <c r="F268" s="28" t="s">
        <v>304</v>
      </c>
      <c r="G268" s="28" t="s">
        <v>317</v>
      </c>
      <c r="H268" s="59">
        <v>0.05</v>
      </c>
      <c r="I268" s="4"/>
      <c r="J268" s="4"/>
      <c r="K268" s="4"/>
      <c r="L268" s="4"/>
      <c r="M268" s="34">
        <v>0.11</v>
      </c>
      <c r="N268" s="34" t="s">
        <v>60</v>
      </c>
      <c r="O268" s="34">
        <v>0.11</v>
      </c>
      <c r="P268" s="34" t="s">
        <v>60</v>
      </c>
      <c r="Q268" s="34">
        <v>0.11</v>
      </c>
      <c r="R268" s="34" t="s">
        <v>60</v>
      </c>
      <c r="S268" s="34">
        <v>0.11</v>
      </c>
      <c r="T268" s="34" t="s">
        <v>60</v>
      </c>
      <c r="U268" s="34">
        <v>0.11</v>
      </c>
      <c r="V268" s="34" t="s">
        <v>60</v>
      </c>
      <c r="W268" s="34">
        <v>0.11</v>
      </c>
      <c r="X268" s="34" t="s">
        <v>60</v>
      </c>
      <c r="Y268" s="34">
        <v>0.11</v>
      </c>
      <c r="Z268" s="34" t="s">
        <v>60</v>
      </c>
      <c r="AA268" s="34">
        <v>0.11</v>
      </c>
      <c r="AB268" s="34" t="s">
        <v>60</v>
      </c>
      <c r="AC268" s="34">
        <v>0.12</v>
      </c>
      <c r="AD268" s="4"/>
      <c r="AE268" s="4"/>
      <c r="AF268" s="4"/>
      <c r="AG268" s="4">
        <v>1</v>
      </c>
      <c r="AH268" s="31">
        <v>45352</v>
      </c>
      <c r="AI268" s="31">
        <v>45626</v>
      </c>
      <c r="AJ268" s="45" t="s">
        <v>318</v>
      </c>
      <c r="AK268" s="32" t="s">
        <v>42</v>
      </c>
      <c r="AL268" s="32" t="s">
        <v>43</v>
      </c>
      <c r="AM268" s="32" t="s">
        <v>43</v>
      </c>
      <c r="AN268" s="28" t="s">
        <v>44</v>
      </c>
      <c r="AO268" s="162"/>
    </row>
    <row r="269" spans="1:41" ht="134.44999999999999" customHeight="1" x14ac:dyDescent="0.25">
      <c r="A269" s="101" t="s">
        <v>38</v>
      </c>
      <c r="B269" s="113" t="s">
        <v>39</v>
      </c>
      <c r="C269" s="102">
        <v>424</v>
      </c>
      <c r="D269" s="131" t="s">
        <v>198</v>
      </c>
      <c r="E269" s="113" t="s">
        <v>198</v>
      </c>
      <c r="F269" s="101" t="s">
        <v>304</v>
      </c>
      <c r="G269" s="101" t="s">
        <v>317</v>
      </c>
      <c r="H269" s="105">
        <v>0.05</v>
      </c>
      <c r="I269" s="109"/>
      <c r="J269" s="109"/>
      <c r="K269" s="109"/>
      <c r="L269" s="109"/>
      <c r="M269" s="133"/>
      <c r="N269" s="133" t="s">
        <v>60</v>
      </c>
      <c r="O269" s="120">
        <v>0.11</v>
      </c>
      <c r="P269" s="120" t="s">
        <v>60</v>
      </c>
      <c r="Q269" s="120">
        <v>0.11</v>
      </c>
      <c r="R269" s="120" t="s">
        <v>60</v>
      </c>
      <c r="S269" s="120">
        <v>0.11</v>
      </c>
      <c r="T269" s="120" t="s">
        <v>60</v>
      </c>
      <c r="U269" s="120">
        <v>0.11</v>
      </c>
      <c r="V269" s="120" t="s">
        <v>60</v>
      </c>
      <c r="W269" s="120">
        <v>0.11</v>
      </c>
      <c r="X269" s="120" t="s">
        <v>60</v>
      </c>
      <c r="Y269" s="120">
        <v>0.11</v>
      </c>
      <c r="Z269" s="120" t="s">
        <v>60</v>
      </c>
      <c r="AA269" s="120">
        <v>0.11</v>
      </c>
      <c r="AB269" s="120" t="s">
        <v>60</v>
      </c>
      <c r="AC269" s="120">
        <v>0.11</v>
      </c>
      <c r="AD269" s="133" t="s">
        <v>60</v>
      </c>
      <c r="AE269" s="133">
        <v>0.12</v>
      </c>
      <c r="AF269" s="109"/>
      <c r="AG269" s="106">
        <v>1</v>
      </c>
      <c r="AH269" s="110">
        <v>45383</v>
      </c>
      <c r="AI269" s="110">
        <v>45656</v>
      </c>
      <c r="AJ269" s="129" t="s">
        <v>318</v>
      </c>
      <c r="AK269" s="104" t="s">
        <v>42</v>
      </c>
      <c r="AL269" s="104" t="s">
        <v>43</v>
      </c>
      <c r="AM269" s="104" t="s">
        <v>43</v>
      </c>
      <c r="AN269" s="101" t="s">
        <v>44</v>
      </c>
      <c r="AO269" s="101" t="s">
        <v>804</v>
      </c>
    </row>
    <row r="270" spans="1:41" ht="60" x14ac:dyDescent="0.25">
      <c r="A270" s="28" t="s">
        <v>38</v>
      </c>
      <c r="B270" s="61" t="s">
        <v>39</v>
      </c>
      <c r="C270" s="1">
        <v>424</v>
      </c>
      <c r="D270" s="1" t="s">
        <v>198</v>
      </c>
      <c r="E270" s="61" t="s">
        <v>198</v>
      </c>
      <c r="F270" s="28" t="s">
        <v>304</v>
      </c>
      <c r="G270" s="28" t="s">
        <v>319</v>
      </c>
      <c r="H270" s="59">
        <v>0.03</v>
      </c>
      <c r="I270" s="58"/>
      <c r="J270" s="1"/>
      <c r="K270" s="58">
        <v>0.5</v>
      </c>
      <c r="L270" s="1"/>
      <c r="M270" s="1"/>
      <c r="N270" s="1"/>
      <c r="O270" s="58"/>
      <c r="P270" s="1"/>
      <c r="Q270" s="1"/>
      <c r="R270" s="1"/>
      <c r="S270" s="1"/>
      <c r="T270" s="1"/>
      <c r="U270" s="58"/>
      <c r="V270" s="1"/>
      <c r="W270" s="58">
        <v>0.5</v>
      </c>
      <c r="X270" s="1"/>
      <c r="Y270" s="1"/>
      <c r="Z270" s="1"/>
      <c r="AA270" s="58"/>
      <c r="AB270" s="1"/>
      <c r="AC270" s="1"/>
      <c r="AD270" s="1"/>
      <c r="AE270" s="58"/>
      <c r="AF270" s="1"/>
      <c r="AG270" s="4">
        <v>1</v>
      </c>
      <c r="AH270" s="30">
        <v>45323</v>
      </c>
      <c r="AI270" s="30">
        <v>45535</v>
      </c>
      <c r="AJ270" s="1" t="s">
        <v>320</v>
      </c>
      <c r="AK270" s="32" t="s">
        <v>42</v>
      </c>
      <c r="AL270" s="32" t="s">
        <v>43</v>
      </c>
      <c r="AM270" s="32" t="s">
        <v>43</v>
      </c>
      <c r="AN270" s="28" t="s">
        <v>44</v>
      </c>
      <c r="AO270" s="162"/>
    </row>
    <row r="271" spans="1:41" ht="60" x14ac:dyDescent="0.25">
      <c r="A271" s="101" t="s">
        <v>38</v>
      </c>
      <c r="B271" s="113" t="s">
        <v>39</v>
      </c>
      <c r="C271" s="102">
        <v>424</v>
      </c>
      <c r="D271" s="102" t="s">
        <v>198</v>
      </c>
      <c r="E271" s="113" t="s">
        <v>198</v>
      </c>
      <c r="F271" s="101" t="s">
        <v>304</v>
      </c>
      <c r="G271" s="101" t="s">
        <v>319</v>
      </c>
      <c r="H271" s="105">
        <v>0.03</v>
      </c>
      <c r="I271" s="116"/>
      <c r="J271" s="117"/>
      <c r="K271" s="116"/>
      <c r="L271" s="117"/>
      <c r="M271" s="116">
        <v>0.5</v>
      </c>
      <c r="N271" s="117"/>
      <c r="O271" s="116"/>
      <c r="P271" s="117"/>
      <c r="Q271" s="117"/>
      <c r="R271" s="117"/>
      <c r="S271" s="117"/>
      <c r="T271" s="117"/>
      <c r="U271" s="116"/>
      <c r="V271" s="117"/>
      <c r="W271" s="124">
        <v>0.5</v>
      </c>
      <c r="X271" s="117"/>
      <c r="Y271" s="117"/>
      <c r="Z271" s="117"/>
      <c r="AA271" s="116"/>
      <c r="AB271" s="117"/>
      <c r="AC271" s="117"/>
      <c r="AD271" s="117"/>
      <c r="AE271" s="116"/>
      <c r="AF271" s="117"/>
      <c r="AG271" s="106">
        <v>1</v>
      </c>
      <c r="AH271" s="118">
        <v>45352</v>
      </c>
      <c r="AI271" s="163">
        <v>45535</v>
      </c>
      <c r="AJ271" s="102" t="s">
        <v>320</v>
      </c>
      <c r="AK271" s="104" t="s">
        <v>42</v>
      </c>
      <c r="AL271" s="104" t="s">
        <v>43</v>
      </c>
      <c r="AM271" s="104" t="s">
        <v>43</v>
      </c>
      <c r="AN271" s="101" t="s">
        <v>44</v>
      </c>
      <c r="AO271" s="164"/>
    </row>
    <row r="272" spans="1:41" ht="90" x14ac:dyDescent="0.25">
      <c r="A272" s="28" t="s">
        <v>38</v>
      </c>
      <c r="B272" s="1" t="s">
        <v>139</v>
      </c>
      <c r="C272" s="1">
        <v>550</v>
      </c>
      <c r="D272" s="56" t="s">
        <v>198</v>
      </c>
      <c r="E272" s="56" t="s">
        <v>198</v>
      </c>
      <c r="F272" s="32" t="s">
        <v>321</v>
      </c>
      <c r="G272" s="46" t="s">
        <v>322</v>
      </c>
      <c r="H272" s="59">
        <v>0.03</v>
      </c>
      <c r="I272" s="61"/>
      <c r="J272" s="61"/>
      <c r="K272" s="57">
        <v>0.1</v>
      </c>
      <c r="L272" s="61"/>
      <c r="M272" s="57">
        <v>0.1</v>
      </c>
      <c r="N272" s="61"/>
      <c r="O272" s="57">
        <v>0.1</v>
      </c>
      <c r="P272" s="61"/>
      <c r="Q272" s="57">
        <v>0.1</v>
      </c>
      <c r="R272" s="61"/>
      <c r="S272" s="57">
        <v>0.1</v>
      </c>
      <c r="T272" s="61"/>
      <c r="U272" s="57">
        <v>0.1</v>
      </c>
      <c r="V272" s="61"/>
      <c r="W272" s="57">
        <v>0.1</v>
      </c>
      <c r="X272" s="61"/>
      <c r="Y272" s="57">
        <v>0.1</v>
      </c>
      <c r="Z272" s="61"/>
      <c r="AA272" s="57">
        <v>0.1</v>
      </c>
      <c r="AB272" s="61"/>
      <c r="AC272" s="57">
        <v>0.1</v>
      </c>
      <c r="AD272" s="61"/>
      <c r="AE272" s="61"/>
      <c r="AF272" s="61"/>
      <c r="AG272" s="60">
        <v>0.99999999999999989</v>
      </c>
      <c r="AH272" s="30">
        <v>45323</v>
      </c>
      <c r="AI272" s="30">
        <v>45626</v>
      </c>
      <c r="AJ272" s="45" t="s">
        <v>323</v>
      </c>
      <c r="AK272" s="32" t="s">
        <v>142</v>
      </c>
      <c r="AL272" s="5" t="s">
        <v>43</v>
      </c>
      <c r="AM272" s="32" t="s">
        <v>43</v>
      </c>
      <c r="AN272" s="61" t="s">
        <v>64</v>
      </c>
      <c r="AO272" s="162"/>
    </row>
    <row r="273" spans="1:41" ht="150" x14ac:dyDescent="0.25">
      <c r="A273" s="28" t="s">
        <v>154</v>
      </c>
      <c r="B273" s="1" t="s">
        <v>155</v>
      </c>
      <c r="C273" s="1">
        <v>329</v>
      </c>
      <c r="D273" s="1" t="s">
        <v>198</v>
      </c>
      <c r="E273" s="1" t="s">
        <v>198</v>
      </c>
      <c r="F273" s="32" t="s">
        <v>324</v>
      </c>
      <c r="G273" s="46" t="s">
        <v>325</v>
      </c>
      <c r="H273" s="58">
        <v>0.03</v>
      </c>
      <c r="I273" s="61"/>
      <c r="J273" s="37"/>
      <c r="K273" s="57">
        <v>0.08</v>
      </c>
      <c r="L273" s="61"/>
      <c r="M273" s="57">
        <v>0.08</v>
      </c>
      <c r="N273" s="61"/>
      <c r="O273" s="57">
        <v>0.08</v>
      </c>
      <c r="P273" s="61"/>
      <c r="Q273" s="57">
        <v>0.08</v>
      </c>
      <c r="R273" s="61"/>
      <c r="S273" s="57">
        <v>0.12</v>
      </c>
      <c r="T273" s="61"/>
      <c r="U273" s="57">
        <v>0.08</v>
      </c>
      <c r="V273" s="61"/>
      <c r="W273" s="57">
        <v>0.08</v>
      </c>
      <c r="X273" s="61"/>
      <c r="Y273" s="57">
        <v>0.12</v>
      </c>
      <c r="Z273" s="61"/>
      <c r="AA273" s="57">
        <v>0.08</v>
      </c>
      <c r="AB273" s="61"/>
      <c r="AC273" s="57">
        <v>0.08</v>
      </c>
      <c r="AD273" s="61"/>
      <c r="AE273" s="57">
        <v>0.12</v>
      </c>
      <c r="AF273" s="61"/>
      <c r="AG273" s="60">
        <v>0.99999999999999989</v>
      </c>
      <c r="AH273" s="30">
        <v>45323</v>
      </c>
      <c r="AI273" s="31">
        <v>45657</v>
      </c>
      <c r="AJ273" s="45" t="s">
        <v>326</v>
      </c>
      <c r="AK273" s="32" t="s">
        <v>142</v>
      </c>
      <c r="AL273" s="5" t="s">
        <v>43</v>
      </c>
      <c r="AM273" s="32" t="s">
        <v>43</v>
      </c>
      <c r="AN273" s="61" t="s">
        <v>64</v>
      </c>
      <c r="AO273" s="162"/>
    </row>
    <row r="274" spans="1:41" ht="150" x14ac:dyDescent="0.25">
      <c r="A274" s="28" t="s">
        <v>154</v>
      </c>
      <c r="B274" s="1" t="s">
        <v>155</v>
      </c>
      <c r="C274" s="1">
        <v>329</v>
      </c>
      <c r="D274" s="1" t="s">
        <v>198</v>
      </c>
      <c r="E274" s="1" t="s">
        <v>198</v>
      </c>
      <c r="F274" s="32" t="s">
        <v>327</v>
      </c>
      <c r="G274" s="46" t="s">
        <v>328</v>
      </c>
      <c r="H274" s="58">
        <v>0.03</v>
      </c>
      <c r="I274" s="61"/>
      <c r="J274" s="61"/>
      <c r="K274" s="61"/>
      <c r="L274" s="61"/>
      <c r="M274" s="57"/>
      <c r="N274" s="61"/>
      <c r="O274" s="61"/>
      <c r="P274" s="61"/>
      <c r="Q274" s="61"/>
      <c r="R274" s="61"/>
      <c r="S274" s="61"/>
      <c r="T274" s="61"/>
      <c r="U274" s="61"/>
      <c r="V274" s="61"/>
      <c r="W274" s="57">
        <v>0.25</v>
      </c>
      <c r="X274" s="61"/>
      <c r="Y274" s="57">
        <v>0.5</v>
      </c>
      <c r="Z274" s="61"/>
      <c r="AA274" s="57">
        <v>0.25</v>
      </c>
      <c r="AB274" s="61"/>
      <c r="AC274" s="61"/>
      <c r="AD274" s="61"/>
      <c r="AE274" s="61"/>
      <c r="AF274" s="61"/>
      <c r="AG274" s="60">
        <v>1</v>
      </c>
      <c r="AH274" s="30">
        <v>45505</v>
      </c>
      <c r="AI274" s="39">
        <v>45596</v>
      </c>
      <c r="AJ274" s="1" t="s">
        <v>329</v>
      </c>
      <c r="AK274" s="32" t="s">
        <v>142</v>
      </c>
      <c r="AL274" s="5" t="s">
        <v>43</v>
      </c>
      <c r="AM274" s="32" t="s">
        <v>43</v>
      </c>
      <c r="AN274" s="61" t="s">
        <v>64</v>
      </c>
      <c r="AO274" s="162"/>
    </row>
    <row r="275" spans="1:41" ht="120" x14ac:dyDescent="0.25">
      <c r="A275" s="28" t="s">
        <v>154</v>
      </c>
      <c r="B275" s="1" t="s">
        <v>155</v>
      </c>
      <c r="C275" s="1">
        <v>329</v>
      </c>
      <c r="D275" s="1" t="s">
        <v>198</v>
      </c>
      <c r="E275" s="1" t="s">
        <v>198</v>
      </c>
      <c r="F275" s="32" t="s">
        <v>330</v>
      </c>
      <c r="G275" s="48" t="s">
        <v>331</v>
      </c>
      <c r="H275" s="59">
        <v>0.03</v>
      </c>
      <c r="I275" s="61"/>
      <c r="J275" s="61"/>
      <c r="K275" s="61"/>
      <c r="L275" s="61"/>
      <c r="M275" s="61"/>
      <c r="N275" s="61"/>
      <c r="O275" s="61"/>
      <c r="P275" s="61"/>
      <c r="Q275" s="61"/>
      <c r="R275" s="61"/>
      <c r="S275" s="57">
        <v>0.16</v>
      </c>
      <c r="T275" s="61"/>
      <c r="U275" s="57">
        <v>0.16</v>
      </c>
      <c r="V275" s="61"/>
      <c r="W275" s="57">
        <v>0.18</v>
      </c>
      <c r="X275" s="61"/>
      <c r="Y275" s="57">
        <v>0.16</v>
      </c>
      <c r="Z275" s="61"/>
      <c r="AA275" s="57">
        <v>0.16</v>
      </c>
      <c r="AB275" s="61"/>
      <c r="AC275" s="57">
        <v>0.18</v>
      </c>
      <c r="AD275" s="61"/>
      <c r="AE275" s="61"/>
      <c r="AF275" s="61"/>
      <c r="AG275" s="60">
        <v>1</v>
      </c>
      <c r="AH275" s="30">
        <v>45444</v>
      </c>
      <c r="AI275" s="30">
        <v>45626</v>
      </c>
      <c r="AJ275" s="45" t="s">
        <v>332</v>
      </c>
      <c r="AK275" s="32" t="s">
        <v>142</v>
      </c>
      <c r="AL275" s="5" t="s">
        <v>43</v>
      </c>
      <c r="AM275" s="32" t="s">
        <v>43</v>
      </c>
      <c r="AN275" s="61" t="s">
        <v>64</v>
      </c>
      <c r="AO275" s="162"/>
    </row>
    <row r="276" spans="1:41" ht="75" x14ac:dyDescent="0.25">
      <c r="A276" s="28" t="s">
        <v>154</v>
      </c>
      <c r="B276" s="1" t="s">
        <v>155</v>
      </c>
      <c r="C276" s="1">
        <v>329</v>
      </c>
      <c r="D276" s="1" t="s">
        <v>198</v>
      </c>
      <c r="E276" s="1" t="s">
        <v>198</v>
      </c>
      <c r="F276" s="32" t="s">
        <v>330</v>
      </c>
      <c r="G276" s="48" t="s">
        <v>333</v>
      </c>
      <c r="H276" s="59">
        <v>0.08</v>
      </c>
      <c r="I276" s="61"/>
      <c r="J276" s="61"/>
      <c r="K276" s="57">
        <v>0.1</v>
      </c>
      <c r="L276" s="61"/>
      <c r="M276" s="57">
        <v>0.1</v>
      </c>
      <c r="N276" s="61"/>
      <c r="O276" s="57">
        <v>0.1</v>
      </c>
      <c r="P276" s="61"/>
      <c r="Q276" s="57">
        <v>0.1</v>
      </c>
      <c r="R276" s="61"/>
      <c r="S276" s="57">
        <v>0.1</v>
      </c>
      <c r="T276" s="61"/>
      <c r="U276" s="57">
        <v>0.1</v>
      </c>
      <c r="V276" s="61"/>
      <c r="W276" s="57">
        <v>0.1</v>
      </c>
      <c r="X276" s="61"/>
      <c r="Y276" s="57">
        <v>0.1</v>
      </c>
      <c r="Z276" s="61"/>
      <c r="AA276" s="57">
        <v>0.1</v>
      </c>
      <c r="AB276" s="61"/>
      <c r="AC276" s="57">
        <v>0.1</v>
      </c>
      <c r="AD276" s="61"/>
      <c r="AE276" s="61"/>
      <c r="AF276" s="61"/>
      <c r="AG276" s="60">
        <v>0.99999999999999989</v>
      </c>
      <c r="AH276" s="30">
        <v>45323</v>
      </c>
      <c r="AI276" s="30">
        <v>45626</v>
      </c>
      <c r="AJ276" s="45" t="s">
        <v>334</v>
      </c>
      <c r="AK276" s="32" t="s">
        <v>142</v>
      </c>
      <c r="AL276" s="5" t="s">
        <v>43</v>
      </c>
      <c r="AM276" s="32" t="s">
        <v>43</v>
      </c>
      <c r="AN276" s="61" t="s">
        <v>64</v>
      </c>
      <c r="AO276" s="162"/>
    </row>
    <row r="277" spans="1:41" ht="75" x14ac:dyDescent="0.25">
      <c r="A277" s="28" t="s">
        <v>154</v>
      </c>
      <c r="B277" s="1" t="s">
        <v>155</v>
      </c>
      <c r="C277" s="1">
        <v>329</v>
      </c>
      <c r="D277" s="1" t="s">
        <v>198</v>
      </c>
      <c r="E277" s="1" t="s">
        <v>198</v>
      </c>
      <c r="F277" s="32" t="s">
        <v>330</v>
      </c>
      <c r="G277" s="48" t="s">
        <v>335</v>
      </c>
      <c r="H277" s="59">
        <v>0.1</v>
      </c>
      <c r="I277" s="61"/>
      <c r="J277" s="61"/>
      <c r="K277" s="57">
        <v>0.08</v>
      </c>
      <c r="L277" s="61"/>
      <c r="M277" s="57">
        <v>0.08</v>
      </c>
      <c r="N277" s="61"/>
      <c r="O277" s="57">
        <v>0.08</v>
      </c>
      <c r="P277" s="61"/>
      <c r="Q277" s="57">
        <v>0.08</v>
      </c>
      <c r="R277" s="61"/>
      <c r="S277" s="57">
        <v>0.12</v>
      </c>
      <c r="T277" s="61"/>
      <c r="U277" s="57">
        <v>0.08</v>
      </c>
      <c r="V277" s="61"/>
      <c r="W277" s="57">
        <v>0.08</v>
      </c>
      <c r="X277" s="61"/>
      <c r="Y277" s="57">
        <v>0.12</v>
      </c>
      <c r="Z277" s="61"/>
      <c r="AA277" s="57">
        <v>0.08</v>
      </c>
      <c r="AB277" s="61"/>
      <c r="AC277" s="57">
        <v>0.08</v>
      </c>
      <c r="AD277" s="61"/>
      <c r="AE277" s="57">
        <v>0.12</v>
      </c>
      <c r="AF277" s="61"/>
      <c r="AG277" s="60">
        <v>0.99999999999999989</v>
      </c>
      <c r="AH277" s="30">
        <v>45323</v>
      </c>
      <c r="AI277" s="31">
        <v>45657</v>
      </c>
      <c r="AJ277" s="45" t="s">
        <v>336</v>
      </c>
      <c r="AK277" s="32" t="s">
        <v>142</v>
      </c>
      <c r="AL277" s="5" t="s">
        <v>43</v>
      </c>
      <c r="AM277" s="32" t="s">
        <v>43</v>
      </c>
      <c r="AN277" s="61" t="s">
        <v>64</v>
      </c>
      <c r="AO277" s="162"/>
    </row>
    <row r="278" spans="1:41" ht="75" x14ac:dyDescent="0.25">
      <c r="A278" s="28" t="s">
        <v>154</v>
      </c>
      <c r="B278" s="1" t="s">
        <v>155</v>
      </c>
      <c r="C278" s="1">
        <v>329</v>
      </c>
      <c r="D278" s="1" t="s">
        <v>198</v>
      </c>
      <c r="E278" s="1" t="s">
        <v>198</v>
      </c>
      <c r="F278" s="32" t="s">
        <v>330</v>
      </c>
      <c r="G278" s="48" t="s">
        <v>337</v>
      </c>
      <c r="H278" s="59">
        <v>0.03</v>
      </c>
      <c r="I278" s="61"/>
      <c r="J278" s="61"/>
      <c r="K278" s="57">
        <v>0.08</v>
      </c>
      <c r="L278" s="61"/>
      <c r="M278" s="57">
        <v>0.08</v>
      </c>
      <c r="N278" s="61"/>
      <c r="O278" s="57">
        <v>0.08</v>
      </c>
      <c r="P278" s="61"/>
      <c r="Q278" s="57">
        <v>0.08</v>
      </c>
      <c r="R278" s="61"/>
      <c r="S278" s="57">
        <v>0.12</v>
      </c>
      <c r="T278" s="61"/>
      <c r="U278" s="57">
        <v>0.08</v>
      </c>
      <c r="V278" s="61"/>
      <c r="W278" s="57">
        <v>0.08</v>
      </c>
      <c r="X278" s="61"/>
      <c r="Y278" s="57">
        <v>0.12</v>
      </c>
      <c r="Z278" s="61"/>
      <c r="AA278" s="57">
        <v>0.08</v>
      </c>
      <c r="AB278" s="61"/>
      <c r="AC278" s="57">
        <v>0.08</v>
      </c>
      <c r="AD278" s="61"/>
      <c r="AE278" s="57">
        <v>0.12</v>
      </c>
      <c r="AF278" s="61"/>
      <c r="AG278" s="60">
        <v>0.99999999999999989</v>
      </c>
      <c r="AH278" s="30">
        <v>45323</v>
      </c>
      <c r="AI278" s="31">
        <v>45657</v>
      </c>
      <c r="AJ278" s="1" t="s">
        <v>338</v>
      </c>
      <c r="AK278" s="32" t="s">
        <v>142</v>
      </c>
      <c r="AL278" s="5" t="s">
        <v>43</v>
      </c>
      <c r="AM278" s="32" t="s">
        <v>43</v>
      </c>
      <c r="AN278" s="61" t="s">
        <v>64</v>
      </c>
      <c r="AO278" s="162"/>
    </row>
    <row r="279" spans="1:41" ht="75" x14ac:dyDescent="0.25">
      <c r="A279" s="28" t="s">
        <v>154</v>
      </c>
      <c r="B279" s="1" t="s">
        <v>155</v>
      </c>
      <c r="C279" s="1">
        <v>329</v>
      </c>
      <c r="D279" s="1" t="s">
        <v>198</v>
      </c>
      <c r="E279" s="1" t="s">
        <v>198</v>
      </c>
      <c r="F279" s="32" t="s">
        <v>330</v>
      </c>
      <c r="G279" s="46" t="s">
        <v>339</v>
      </c>
      <c r="H279" s="59">
        <v>7.0000000000000007E-2</v>
      </c>
      <c r="I279" s="61"/>
      <c r="J279" s="61"/>
      <c r="K279" s="61"/>
      <c r="L279" s="61"/>
      <c r="M279" s="61"/>
      <c r="N279" s="61"/>
      <c r="O279" s="61"/>
      <c r="P279" s="61"/>
      <c r="Q279" s="61"/>
      <c r="R279" s="61"/>
      <c r="S279" s="61"/>
      <c r="T279" s="61"/>
      <c r="U279" s="57">
        <v>0.25</v>
      </c>
      <c r="V279" s="61"/>
      <c r="W279" s="57">
        <v>0.25</v>
      </c>
      <c r="X279" s="61"/>
      <c r="Y279" s="57">
        <v>0.5</v>
      </c>
      <c r="Z279" s="61"/>
      <c r="AA279" s="61"/>
      <c r="AB279" s="61"/>
      <c r="AC279" s="61"/>
      <c r="AD279" s="61"/>
      <c r="AE279" s="61"/>
      <c r="AF279" s="61"/>
      <c r="AG279" s="60">
        <v>1</v>
      </c>
      <c r="AH279" s="30">
        <v>45474</v>
      </c>
      <c r="AI279" s="30">
        <v>45565</v>
      </c>
      <c r="AJ279" s="45" t="s">
        <v>340</v>
      </c>
      <c r="AK279" s="32" t="s">
        <v>142</v>
      </c>
      <c r="AL279" s="5" t="s">
        <v>43</v>
      </c>
      <c r="AM279" s="32" t="s">
        <v>43</v>
      </c>
      <c r="AN279" s="61" t="s">
        <v>64</v>
      </c>
      <c r="AO279" s="162"/>
    </row>
    <row r="280" spans="1:41" ht="75" x14ac:dyDescent="0.25">
      <c r="A280" s="28" t="s">
        <v>154</v>
      </c>
      <c r="B280" s="1" t="s">
        <v>155</v>
      </c>
      <c r="C280" s="1">
        <v>329</v>
      </c>
      <c r="D280" s="1" t="s">
        <v>198</v>
      </c>
      <c r="E280" s="1" t="s">
        <v>198</v>
      </c>
      <c r="F280" s="32" t="s">
        <v>330</v>
      </c>
      <c r="G280" s="48" t="s">
        <v>341</v>
      </c>
      <c r="H280" s="59">
        <v>0.01</v>
      </c>
      <c r="I280" s="61"/>
      <c r="J280" s="61"/>
      <c r="K280" s="61"/>
      <c r="L280" s="61"/>
      <c r="M280" s="57">
        <v>0.11</v>
      </c>
      <c r="N280" s="61"/>
      <c r="O280" s="57">
        <v>0.11</v>
      </c>
      <c r="P280" s="61"/>
      <c r="Q280" s="57">
        <v>0.11</v>
      </c>
      <c r="R280" s="61"/>
      <c r="S280" s="57">
        <v>0.12</v>
      </c>
      <c r="T280" s="61"/>
      <c r="U280" s="57">
        <v>0.11</v>
      </c>
      <c r="V280" s="61"/>
      <c r="W280" s="57">
        <v>0.11</v>
      </c>
      <c r="X280" s="61"/>
      <c r="Y280" s="57">
        <v>0.11</v>
      </c>
      <c r="Z280" s="61"/>
      <c r="AA280" s="57">
        <v>0.11</v>
      </c>
      <c r="AB280" s="61"/>
      <c r="AC280" s="57">
        <v>0.11</v>
      </c>
      <c r="AD280" s="61"/>
      <c r="AE280" s="61"/>
      <c r="AF280" s="61"/>
      <c r="AG280" s="60">
        <v>1</v>
      </c>
      <c r="AH280" s="30">
        <v>45352</v>
      </c>
      <c r="AI280" s="30">
        <v>45626</v>
      </c>
      <c r="AJ280" s="1" t="s">
        <v>342</v>
      </c>
      <c r="AK280" s="32" t="s">
        <v>142</v>
      </c>
      <c r="AL280" s="5" t="s">
        <v>43</v>
      </c>
      <c r="AM280" s="32" t="s">
        <v>43</v>
      </c>
      <c r="AN280" s="61" t="s">
        <v>64</v>
      </c>
      <c r="AO280" s="162"/>
    </row>
    <row r="281" spans="1:41" ht="75" x14ac:dyDescent="0.25">
      <c r="A281" s="28" t="s">
        <v>154</v>
      </c>
      <c r="B281" s="1" t="s">
        <v>155</v>
      </c>
      <c r="C281" s="1">
        <v>329</v>
      </c>
      <c r="D281" s="1" t="s">
        <v>198</v>
      </c>
      <c r="E281" s="1" t="s">
        <v>198</v>
      </c>
      <c r="F281" s="32" t="s">
        <v>330</v>
      </c>
      <c r="G281" s="48" t="s">
        <v>343</v>
      </c>
      <c r="H281" s="59">
        <v>0.01</v>
      </c>
      <c r="I281" s="61"/>
      <c r="J281" s="61"/>
      <c r="K281" s="57">
        <v>0.2</v>
      </c>
      <c r="L281" s="61"/>
      <c r="M281" s="57">
        <v>0.2</v>
      </c>
      <c r="N281" s="61"/>
      <c r="O281" s="57">
        <v>0.2</v>
      </c>
      <c r="P281" s="61"/>
      <c r="Q281" s="57">
        <v>0.2</v>
      </c>
      <c r="R281" s="61"/>
      <c r="S281" s="57">
        <v>0.2</v>
      </c>
      <c r="T281" s="61"/>
      <c r="U281" s="61"/>
      <c r="V281" s="61"/>
      <c r="W281" s="61"/>
      <c r="X281" s="61"/>
      <c r="Y281" s="61"/>
      <c r="Z281" s="61"/>
      <c r="AA281" s="61"/>
      <c r="AB281" s="61"/>
      <c r="AC281" s="61"/>
      <c r="AD281" s="61"/>
      <c r="AE281" s="61"/>
      <c r="AF281" s="61"/>
      <c r="AG281" s="60">
        <v>1</v>
      </c>
      <c r="AH281" s="30">
        <v>45323</v>
      </c>
      <c r="AI281" s="30">
        <v>45473</v>
      </c>
      <c r="AJ281" s="1" t="s">
        <v>344</v>
      </c>
      <c r="AK281" s="32" t="s">
        <v>142</v>
      </c>
      <c r="AL281" s="5" t="s">
        <v>43</v>
      </c>
      <c r="AM281" s="32" t="s">
        <v>43</v>
      </c>
      <c r="AN281" s="61" t="s">
        <v>64</v>
      </c>
      <c r="AO281" s="162"/>
    </row>
    <row r="282" spans="1:41" ht="105" x14ac:dyDescent="0.25">
      <c r="A282" s="28" t="s">
        <v>38</v>
      </c>
      <c r="B282" s="61" t="s">
        <v>39</v>
      </c>
      <c r="C282" s="1">
        <v>415</v>
      </c>
      <c r="D282" s="1" t="s">
        <v>198</v>
      </c>
      <c r="E282" s="1" t="s">
        <v>198</v>
      </c>
      <c r="F282" s="32" t="s">
        <v>345</v>
      </c>
      <c r="G282" s="46" t="s">
        <v>346</v>
      </c>
      <c r="H282" s="59">
        <v>0.03</v>
      </c>
      <c r="I282" s="61"/>
      <c r="J282" s="61"/>
      <c r="K282" s="61"/>
      <c r="L282" s="61"/>
      <c r="M282" s="61"/>
      <c r="N282" s="61"/>
      <c r="O282" s="61"/>
      <c r="P282" s="61"/>
      <c r="Q282" s="57">
        <v>0.5</v>
      </c>
      <c r="R282" s="61"/>
      <c r="S282" s="61"/>
      <c r="T282" s="61"/>
      <c r="U282" s="61"/>
      <c r="V282" s="61"/>
      <c r="W282" s="61"/>
      <c r="X282" s="61"/>
      <c r="Y282" s="61"/>
      <c r="Z282" s="61"/>
      <c r="AA282" s="61"/>
      <c r="AB282" s="61"/>
      <c r="AC282" s="57">
        <v>0.5</v>
      </c>
      <c r="AD282" s="61"/>
      <c r="AE282" s="61"/>
      <c r="AF282" s="61"/>
      <c r="AG282" s="60">
        <v>1</v>
      </c>
      <c r="AH282" s="30">
        <v>45413</v>
      </c>
      <c r="AI282" s="30">
        <v>45626</v>
      </c>
      <c r="AJ282" s="45" t="s">
        <v>347</v>
      </c>
      <c r="AK282" s="32" t="s">
        <v>142</v>
      </c>
      <c r="AL282" s="5" t="s">
        <v>43</v>
      </c>
      <c r="AM282" s="32" t="s">
        <v>43</v>
      </c>
      <c r="AN282" s="61" t="s">
        <v>64</v>
      </c>
      <c r="AO282" s="162"/>
    </row>
    <row r="283" spans="1:41" ht="105" x14ac:dyDescent="0.25">
      <c r="A283" s="28" t="s">
        <v>38</v>
      </c>
      <c r="B283" s="61" t="s">
        <v>39</v>
      </c>
      <c r="C283" s="1">
        <v>415</v>
      </c>
      <c r="D283" s="1" t="s">
        <v>198</v>
      </c>
      <c r="E283" s="1" t="s">
        <v>198</v>
      </c>
      <c r="F283" s="32" t="s">
        <v>348</v>
      </c>
      <c r="G283" s="46" t="s">
        <v>349</v>
      </c>
      <c r="H283" s="59">
        <v>0.03</v>
      </c>
      <c r="I283" s="61"/>
      <c r="J283" s="61"/>
      <c r="K283" s="61"/>
      <c r="L283" s="61"/>
      <c r="M283" s="61"/>
      <c r="N283" s="61"/>
      <c r="O283" s="47">
        <v>0.125</v>
      </c>
      <c r="P283" s="61"/>
      <c r="Q283" s="47">
        <v>0.125</v>
      </c>
      <c r="R283" s="61"/>
      <c r="S283" s="47">
        <v>0.125</v>
      </c>
      <c r="T283" s="61"/>
      <c r="U283" s="47">
        <v>0.125</v>
      </c>
      <c r="V283" s="61"/>
      <c r="W283" s="47">
        <v>0.125</v>
      </c>
      <c r="X283" s="61"/>
      <c r="Y283" s="47">
        <v>0.125</v>
      </c>
      <c r="Z283" s="61"/>
      <c r="AA283" s="47">
        <v>0.125</v>
      </c>
      <c r="AB283" s="61"/>
      <c r="AC283" s="47">
        <v>0.125</v>
      </c>
      <c r="AD283" s="61"/>
      <c r="AE283" s="61"/>
      <c r="AF283" s="61"/>
      <c r="AG283" s="60">
        <v>1</v>
      </c>
      <c r="AH283" s="30">
        <v>45383</v>
      </c>
      <c r="AI283" s="30">
        <v>45626</v>
      </c>
      <c r="AJ283" s="1" t="s">
        <v>350</v>
      </c>
      <c r="AK283" s="32" t="s">
        <v>142</v>
      </c>
      <c r="AL283" s="5" t="s">
        <v>43</v>
      </c>
      <c r="AM283" s="32" t="s">
        <v>43</v>
      </c>
      <c r="AN283" s="61" t="s">
        <v>64</v>
      </c>
      <c r="AO283" s="162"/>
    </row>
    <row r="284" spans="1:41" ht="135" x14ac:dyDescent="0.25">
      <c r="A284" s="28" t="s">
        <v>38</v>
      </c>
      <c r="B284" s="61" t="s">
        <v>39</v>
      </c>
      <c r="C284" s="1">
        <v>423</v>
      </c>
      <c r="D284" s="1" t="s">
        <v>198</v>
      </c>
      <c r="E284" s="1" t="s">
        <v>198</v>
      </c>
      <c r="F284" s="32" t="s">
        <v>351</v>
      </c>
      <c r="G284" s="46" t="s">
        <v>352</v>
      </c>
      <c r="H284" s="59">
        <v>0.03</v>
      </c>
      <c r="I284" s="61"/>
      <c r="J284" s="61"/>
      <c r="K284" s="57">
        <v>0.09</v>
      </c>
      <c r="L284" s="61"/>
      <c r="M284" s="57">
        <v>0.09</v>
      </c>
      <c r="N284" s="61"/>
      <c r="O284" s="57">
        <v>0.09</v>
      </c>
      <c r="P284" s="61"/>
      <c r="Q284" s="57">
        <v>0.09</v>
      </c>
      <c r="R284" s="61"/>
      <c r="S284" s="57">
        <v>0.1</v>
      </c>
      <c r="T284" s="61"/>
      <c r="U284" s="44">
        <v>0.09</v>
      </c>
      <c r="V284" s="61"/>
      <c r="W284" s="44">
        <v>0.09</v>
      </c>
      <c r="X284" s="61"/>
      <c r="Y284" s="44">
        <v>0.09</v>
      </c>
      <c r="Z284" s="61"/>
      <c r="AA284" s="44">
        <v>0.09</v>
      </c>
      <c r="AB284" s="61"/>
      <c r="AC284" s="44">
        <v>0.09</v>
      </c>
      <c r="AD284" s="61"/>
      <c r="AE284" s="44">
        <v>0.09</v>
      </c>
      <c r="AF284" s="61"/>
      <c r="AG284" s="60">
        <v>0.99999999999999978</v>
      </c>
      <c r="AH284" s="30">
        <v>45323</v>
      </c>
      <c r="AI284" s="31">
        <v>45657</v>
      </c>
      <c r="AJ284" s="1" t="s">
        <v>353</v>
      </c>
      <c r="AK284" s="32" t="s">
        <v>142</v>
      </c>
      <c r="AL284" s="5" t="s">
        <v>43</v>
      </c>
      <c r="AM284" s="32" t="s">
        <v>43</v>
      </c>
      <c r="AN284" s="61" t="s">
        <v>64</v>
      </c>
      <c r="AO284" s="162"/>
    </row>
    <row r="285" spans="1:41" ht="60" x14ac:dyDescent="0.25">
      <c r="A285" s="28" t="s">
        <v>38</v>
      </c>
      <c r="B285" s="61" t="s">
        <v>39</v>
      </c>
      <c r="C285" s="1">
        <v>432</v>
      </c>
      <c r="D285" s="1" t="s">
        <v>198</v>
      </c>
      <c r="E285" s="1" t="s">
        <v>198</v>
      </c>
      <c r="F285" s="28" t="s">
        <v>354</v>
      </c>
      <c r="G285" s="49" t="s">
        <v>355</v>
      </c>
      <c r="H285" s="34">
        <v>0.1</v>
      </c>
      <c r="I285" s="61"/>
      <c r="J285" s="61"/>
      <c r="K285" s="61"/>
      <c r="L285" s="61"/>
      <c r="M285" s="61"/>
      <c r="N285" s="61"/>
      <c r="O285" s="57">
        <v>0.25</v>
      </c>
      <c r="P285" s="61"/>
      <c r="Q285" s="61"/>
      <c r="R285" s="61"/>
      <c r="S285" s="61"/>
      <c r="T285" s="61"/>
      <c r="U285" s="57">
        <v>0.25</v>
      </c>
      <c r="V285" s="61"/>
      <c r="W285" s="61"/>
      <c r="X285" s="61"/>
      <c r="Y285" s="61"/>
      <c r="Z285" s="61"/>
      <c r="AA285" s="57">
        <v>0.25</v>
      </c>
      <c r="AB285" s="61"/>
      <c r="AC285" s="61"/>
      <c r="AD285" s="61"/>
      <c r="AE285" s="57">
        <v>0.25</v>
      </c>
      <c r="AF285" s="61"/>
      <c r="AG285" s="60">
        <v>1</v>
      </c>
      <c r="AH285" s="30">
        <v>45383</v>
      </c>
      <c r="AI285" s="31">
        <v>45657</v>
      </c>
      <c r="AJ285" s="1" t="s">
        <v>356</v>
      </c>
      <c r="AK285" s="32" t="s">
        <v>142</v>
      </c>
      <c r="AL285" s="5" t="s">
        <v>43</v>
      </c>
      <c r="AM285" s="32" t="s">
        <v>43</v>
      </c>
      <c r="AN285" s="61" t="s">
        <v>64</v>
      </c>
      <c r="AO285" s="162"/>
    </row>
    <row r="286" spans="1:41" ht="60.75" x14ac:dyDescent="0.25">
      <c r="A286" s="28" t="s">
        <v>38</v>
      </c>
      <c r="B286" s="61" t="s">
        <v>39</v>
      </c>
      <c r="C286" s="3">
        <v>424</v>
      </c>
      <c r="D286" s="69" t="s">
        <v>198</v>
      </c>
      <c r="E286" s="61" t="s">
        <v>198</v>
      </c>
      <c r="F286" s="68" t="s">
        <v>357</v>
      </c>
      <c r="G286" s="76" t="s">
        <v>358</v>
      </c>
      <c r="H286" s="57">
        <v>0.22</v>
      </c>
      <c r="I286" s="61"/>
      <c r="J286" s="61"/>
      <c r="K286" s="61"/>
      <c r="L286" s="61"/>
      <c r="M286" s="61"/>
      <c r="N286" s="61"/>
      <c r="O286" s="61"/>
      <c r="P286" s="61"/>
      <c r="Q286" s="57">
        <v>0.16</v>
      </c>
      <c r="R286" s="61"/>
      <c r="S286" s="57">
        <v>0.16</v>
      </c>
      <c r="T286" s="61"/>
      <c r="U286" s="57">
        <v>0.16</v>
      </c>
      <c r="V286" s="61"/>
      <c r="W286" s="57">
        <v>0.16</v>
      </c>
      <c r="X286" s="61"/>
      <c r="Y286" s="57">
        <v>0.16</v>
      </c>
      <c r="Z286" s="61"/>
      <c r="AA286" s="57">
        <v>0.2</v>
      </c>
      <c r="AB286" s="61"/>
      <c r="AC286" s="61"/>
      <c r="AD286" s="61"/>
      <c r="AE286" s="61"/>
      <c r="AF286" s="61"/>
      <c r="AG286" s="57">
        <v>1</v>
      </c>
      <c r="AH286" s="39">
        <v>45413</v>
      </c>
      <c r="AI286" s="39">
        <v>45596</v>
      </c>
      <c r="AJ286" s="61" t="s">
        <v>359</v>
      </c>
      <c r="AK286" s="77" t="s">
        <v>360</v>
      </c>
      <c r="AL286" s="5" t="s">
        <v>43</v>
      </c>
      <c r="AM286" s="32" t="s">
        <v>43</v>
      </c>
      <c r="AN286" s="61" t="s">
        <v>361</v>
      </c>
      <c r="AO286" s="162"/>
    </row>
    <row r="287" spans="1:41" ht="75" x14ac:dyDescent="0.25">
      <c r="A287" s="28" t="s">
        <v>154</v>
      </c>
      <c r="B287" s="1" t="s">
        <v>155</v>
      </c>
      <c r="C287" s="3">
        <v>329</v>
      </c>
      <c r="D287" s="69" t="s">
        <v>198</v>
      </c>
      <c r="E287" s="81" t="s">
        <v>198</v>
      </c>
      <c r="F287" s="32" t="s">
        <v>364</v>
      </c>
      <c r="G287" s="32" t="s">
        <v>362</v>
      </c>
      <c r="H287" s="34">
        <v>0.2</v>
      </c>
      <c r="I287" s="80"/>
      <c r="J287" s="80"/>
      <c r="K287" s="80"/>
      <c r="L287" s="80"/>
      <c r="M287" s="80">
        <v>0.1</v>
      </c>
      <c r="N287" s="80"/>
      <c r="O287" s="80">
        <v>0.1</v>
      </c>
      <c r="P287" s="80"/>
      <c r="Q287" s="80">
        <v>0.1</v>
      </c>
      <c r="R287" s="80"/>
      <c r="S287" s="80">
        <v>0.1</v>
      </c>
      <c r="T287" s="80"/>
      <c r="U287" s="80">
        <v>0.1</v>
      </c>
      <c r="V287" s="80"/>
      <c r="W287" s="80">
        <v>0.1</v>
      </c>
      <c r="X287" s="80"/>
      <c r="Y287" s="80">
        <v>0.1</v>
      </c>
      <c r="Z287" s="80"/>
      <c r="AA287" s="80">
        <v>0.1</v>
      </c>
      <c r="AB287" s="80"/>
      <c r="AC287" s="80">
        <v>0.1</v>
      </c>
      <c r="AD287" s="80"/>
      <c r="AE287" s="80">
        <v>0.1</v>
      </c>
      <c r="AF287" s="80"/>
      <c r="AG287" s="80">
        <v>1</v>
      </c>
      <c r="AH287" s="39">
        <v>45352</v>
      </c>
      <c r="AI287" s="31">
        <v>45657</v>
      </c>
      <c r="AJ287" s="61" t="s">
        <v>363</v>
      </c>
      <c r="AK287" s="61" t="s">
        <v>186</v>
      </c>
      <c r="AL287" s="61" t="s">
        <v>43</v>
      </c>
      <c r="AM287" s="61" t="s">
        <v>187</v>
      </c>
      <c r="AN287" s="61" t="s">
        <v>64</v>
      </c>
      <c r="AO287" s="162"/>
    </row>
    <row r="288" spans="1:41" ht="75" x14ac:dyDescent="0.25">
      <c r="A288" s="28" t="s">
        <v>38</v>
      </c>
      <c r="B288" s="61" t="s">
        <v>39</v>
      </c>
      <c r="C288" s="1">
        <v>424</v>
      </c>
      <c r="D288" s="1" t="s">
        <v>198</v>
      </c>
      <c r="E288" s="81" t="s">
        <v>198</v>
      </c>
      <c r="F288" s="28" t="s">
        <v>589</v>
      </c>
      <c r="G288" s="28" t="s">
        <v>590</v>
      </c>
      <c r="H288" s="59">
        <v>0.09</v>
      </c>
      <c r="I288" s="57"/>
      <c r="J288" s="57"/>
      <c r="K288" s="57"/>
      <c r="L288" s="57"/>
      <c r="M288" s="57"/>
      <c r="N288" s="57"/>
      <c r="O288" s="57">
        <v>0.3</v>
      </c>
      <c r="P288" s="57"/>
      <c r="Q288" s="57"/>
      <c r="R288" s="57"/>
      <c r="S288" s="57"/>
      <c r="T288" s="57"/>
      <c r="U288" s="57">
        <v>0.3</v>
      </c>
      <c r="V288" s="57"/>
      <c r="W288" s="57"/>
      <c r="X288" s="57"/>
      <c r="Y288" s="57"/>
      <c r="Z288" s="57"/>
      <c r="AA288" s="57"/>
      <c r="AB288" s="57"/>
      <c r="AC288" s="57">
        <v>0.3</v>
      </c>
      <c r="AD288" s="57"/>
      <c r="AE288" s="57">
        <v>0.1</v>
      </c>
      <c r="AF288" s="57"/>
      <c r="AG288" s="57">
        <f t="shared" ref="AG288:AG291" si="19">SUM(I288:AF288)</f>
        <v>0.99999999999999989</v>
      </c>
      <c r="AH288" s="39">
        <v>45383</v>
      </c>
      <c r="AI288" s="39">
        <v>45657</v>
      </c>
      <c r="AJ288" s="61" t="s">
        <v>591</v>
      </c>
      <c r="AK288" s="61" t="s">
        <v>552</v>
      </c>
      <c r="AL288" s="61" t="s">
        <v>43</v>
      </c>
      <c r="AM288" s="61" t="s">
        <v>43</v>
      </c>
      <c r="AN288" s="61" t="s">
        <v>553</v>
      </c>
      <c r="AO288" s="162"/>
    </row>
    <row r="289" spans="1:41" ht="75" x14ac:dyDescent="0.25">
      <c r="A289" s="28" t="s">
        <v>38</v>
      </c>
      <c r="B289" s="61" t="s">
        <v>39</v>
      </c>
      <c r="C289" s="1">
        <v>424</v>
      </c>
      <c r="D289" s="1" t="s">
        <v>198</v>
      </c>
      <c r="E289" s="81" t="s">
        <v>198</v>
      </c>
      <c r="F289" s="28" t="s">
        <v>589</v>
      </c>
      <c r="G289" s="28" t="s">
        <v>592</v>
      </c>
      <c r="H289" s="59">
        <v>0.09</v>
      </c>
      <c r="I289" s="57"/>
      <c r="J289" s="57"/>
      <c r="K289" s="57"/>
      <c r="L289" s="57"/>
      <c r="M289" s="57"/>
      <c r="N289" s="57"/>
      <c r="O289" s="57">
        <v>0.3</v>
      </c>
      <c r="P289" s="57"/>
      <c r="Q289" s="57"/>
      <c r="R289" s="57"/>
      <c r="S289" s="57"/>
      <c r="T289" s="57"/>
      <c r="U289" s="57">
        <v>0.3</v>
      </c>
      <c r="V289" s="57"/>
      <c r="W289" s="57"/>
      <c r="X289" s="57"/>
      <c r="Y289" s="57"/>
      <c r="Z289" s="57"/>
      <c r="AA289" s="57"/>
      <c r="AB289" s="57"/>
      <c r="AC289" s="57">
        <v>0.3</v>
      </c>
      <c r="AD289" s="57"/>
      <c r="AE289" s="57">
        <v>0.1</v>
      </c>
      <c r="AF289" s="57"/>
      <c r="AG289" s="57">
        <f t="shared" si="19"/>
        <v>0.99999999999999989</v>
      </c>
      <c r="AH289" s="39">
        <v>45383</v>
      </c>
      <c r="AI289" s="39">
        <v>45657</v>
      </c>
      <c r="AJ289" s="61" t="s">
        <v>593</v>
      </c>
      <c r="AK289" s="61" t="s">
        <v>552</v>
      </c>
      <c r="AL289" s="61" t="s">
        <v>43</v>
      </c>
      <c r="AM289" s="61" t="s">
        <v>43</v>
      </c>
      <c r="AN289" s="61" t="s">
        <v>553</v>
      </c>
      <c r="AO289" s="162"/>
    </row>
    <row r="290" spans="1:41" ht="75" x14ac:dyDescent="0.25">
      <c r="A290" s="28" t="s">
        <v>38</v>
      </c>
      <c r="B290" s="61" t="s">
        <v>39</v>
      </c>
      <c r="C290" s="1">
        <v>425</v>
      </c>
      <c r="D290" s="1" t="s">
        <v>198</v>
      </c>
      <c r="E290" s="81" t="s">
        <v>198</v>
      </c>
      <c r="F290" s="28" t="s">
        <v>589</v>
      </c>
      <c r="G290" s="84" t="s">
        <v>594</v>
      </c>
      <c r="H290" s="4">
        <v>4.4999999999999998E-2</v>
      </c>
      <c r="I290" s="57"/>
      <c r="J290" s="57"/>
      <c r="K290" s="57"/>
      <c r="L290" s="57"/>
      <c r="M290" s="57"/>
      <c r="N290" s="57"/>
      <c r="O290" s="57"/>
      <c r="P290" s="57"/>
      <c r="Q290" s="57">
        <v>0.2</v>
      </c>
      <c r="R290" s="57"/>
      <c r="S290" s="57"/>
      <c r="T290" s="57"/>
      <c r="U290" s="57">
        <v>0.2</v>
      </c>
      <c r="V290" s="57"/>
      <c r="W290" s="57"/>
      <c r="X290" s="57"/>
      <c r="Y290" s="57">
        <v>0.2</v>
      </c>
      <c r="Z290" s="57"/>
      <c r="AA290" s="57">
        <v>0.2</v>
      </c>
      <c r="AB290" s="57"/>
      <c r="AC290" s="57"/>
      <c r="AD290" s="57"/>
      <c r="AE290" s="57">
        <v>0.2</v>
      </c>
      <c r="AF290" s="57"/>
      <c r="AG290" s="57">
        <f t="shared" si="19"/>
        <v>1</v>
      </c>
      <c r="AH290" s="39">
        <v>45413</v>
      </c>
      <c r="AI290" s="39">
        <v>45657</v>
      </c>
      <c r="AJ290" s="61" t="s">
        <v>595</v>
      </c>
      <c r="AK290" s="61" t="s">
        <v>552</v>
      </c>
      <c r="AL290" s="61" t="s">
        <v>43</v>
      </c>
      <c r="AM290" s="61" t="s">
        <v>43</v>
      </c>
      <c r="AN290" s="61" t="s">
        <v>553</v>
      </c>
      <c r="AO290" s="162"/>
    </row>
    <row r="291" spans="1:41" ht="75" x14ac:dyDescent="0.25">
      <c r="A291" s="28" t="s">
        <v>38</v>
      </c>
      <c r="B291" s="61" t="s">
        <v>39</v>
      </c>
      <c r="C291" s="1">
        <v>426</v>
      </c>
      <c r="D291" s="1" t="s">
        <v>198</v>
      </c>
      <c r="E291" s="81" t="s">
        <v>198</v>
      </c>
      <c r="F291" s="28" t="s">
        <v>589</v>
      </c>
      <c r="G291" s="84" t="s">
        <v>596</v>
      </c>
      <c r="H291" s="4">
        <v>4.4999999999999998E-2</v>
      </c>
      <c r="I291" s="57"/>
      <c r="J291" s="57"/>
      <c r="K291" s="57"/>
      <c r="L291" s="57"/>
      <c r="M291" s="57"/>
      <c r="N291" s="57"/>
      <c r="O291" s="57"/>
      <c r="P291" s="57"/>
      <c r="Q291" s="57"/>
      <c r="R291" s="57"/>
      <c r="S291" s="57">
        <v>0.5</v>
      </c>
      <c r="T291" s="57"/>
      <c r="U291" s="57"/>
      <c r="V291" s="57"/>
      <c r="W291" s="57"/>
      <c r="X291" s="57"/>
      <c r="Y291" s="57"/>
      <c r="Z291" s="57"/>
      <c r="AA291" s="57"/>
      <c r="AB291" s="57"/>
      <c r="AC291" s="57">
        <v>0.4</v>
      </c>
      <c r="AD291" s="57"/>
      <c r="AE291" s="57">
        <v>0.1</v>
      </c>
      <c r="AF291" s="57"/>
      <c r="AG291" s="57">
        <f t="shared" si="19"/>
        <v>1</v>
      </c>
      <c r="AH291" s="39">
        <v>45444</v>
      </c>
      <c r="AI291" s="39">
        <v>45657</v>
      </c>
      <c r="AJ291" s="61" t="s">
        <v>595</v>
      </c>
      <c r="AK291" s="61" t="s">
        <v>552</v>
      </c>
      <c r="AL291" s="61" t="s">
        <v>43</v>
      </c>
      <c r="AM291" s="61" t="s">
        <v>43</v>
      </c>
      <c r="AN291" s="61" t="s">
        <v>553</v>
      </c>
      <c r="AO291" s="162"/>
    </row>
    <row r="292" spans="1:41" ht="117" customHeight="1" x14ac:dyDescent="0.25">
      <c r="A292" s="28" t="s">
        <v>38</v>
      </c>
      <c r="B292" s="61" t="s">
        <v>39</v>
      </c>
      <c r="C292" s="1">
        <v>427</v>
      </c>
      <c r="D292" s="1" t="s">
        <v>198</v>
      </c>
      <c r="E292" s="81" t="s">
        <v>198</v>
      </c>
      <c r="F292" s="28" t="s">
        <v>589</v>
      </c>
      <c r="G292" s="100" t="s">
        <v>736</v>
      </c>
      <c r="H292" s="149">
        <v>4.4999999999999998E-2</v>
      </c>
      <c r="I292" s="150"/>
      <c r="J292" s="150"/>
      <c r="K292" s="150"/>
      <c r="L292" s="150"/>
      <c r="M292" s="150"/>
      <c r="N292" s="150"/>
      <c r="O292" s="150"/>
      <c r="P292" s="150"/>
      <c r="Q292" s="150"/>
      <c r="R292" s="150"/>
      <c r="S292" s="150">
        <v>0.5</v>
      </c>
      <c r="T292" s="150"/>
      <c r="U292" s="150"/>
      <c r="V292" s="150"/>
      <c r="W292" s="150"/>
      <c r="X292" s="150"/>
      <c r="Y292" s="150"/>
      <c r="Z292" s="150"/>
      <c r="AA292" s="150"/>
      <c r="AB292" s="150"/>
      <c r="AC292" s="150"/>
      <c r="AD292" s="150"/>
      <c r="AE292" s="150">
        <v>0.5</v>
      </c>
      <c r="AF292" s="150"/>
      <c r="AG292" s="150">
        <f t="shared" ref="AG292" si="20">SUM(I292:AF292)</f>
        <v>1</v>
      </c>
      <c r="AH292" s="151">
        <v>45444</v>
      </c>
      <c r="AI292" s="151">
        <v>45657</v>
      </c>
      <c r="AJ292" s="61" t="s">
        <v>598</v>
      </c>
      <c r="AK292" s="61" t="s">
        <v>552</v>
      </c>
      <c r="AL292" s="61" t="s">
        <v>43</v>
      </c>
      <c r="AM292" s="61" t="s">
        <v>43</v>
      </c>
      <c r="AN292" s="61" t="s">
        <v>553</v>
      </c>
      <c r="AO292" s="162"/>
    </row>
    <row r="293" spans="1:41" ht="120" x14ac:dyDescent="0.25">
      <c r="A293" s="28" t="s">
        <v>38</v>
      </c>
      <c r="B293" s="61" t="s">
        <v>39</v>
      </c>
      <c r="C293" s="1">
        <v>428</v>
      </c>
      <c r="D293" s="1" t="s">
        <v>198</v>
      </c>
      <c r="E293" s="81" t="s">
        <v>198</v>
      </c>
      <c r="F293" s="28" t="s">
        <v>589</v>
      </c>
      <c r="G293" s="28" t="s">
        <v>599</v>
      </c>
      <c r="H293" s="4">
        <v>4.4999999999999998E-2</v>
      </c>
      <c r="I293" s="61"/>
      <c r="J293" s="61"/>
      <c r="K293" s="61"/>
      <c r="L293" s="61"/>
      <c r="M293" s="37"/>
      <c r="N293" s="61"/>
      <c r="O293" s="57">
        <v>0.3</v>
      </c>
      <c r="P293" s="61"/>
      <c r="Q293" s="61"/>
      <c r="R293" s="61"/>
      <c r="S293" s="37"/>
      <c r="T293" s="61"/>
      <c r="U293" s="57">
        <v>0.3</v>
      </c>
      <c r="V293" s="61"/>
      <c r="W293" s="61"/>
      <c r="X293" s="61"/>
      <c r="Y293" s="37"/>
      <c r="Z293" s="61"/>
      <c r="AA293" s="57">
        <v>0.1</v>
      </c>
      <c r="AB293" s="61"/>
      <c r="AC293" s="57">
        <v>0.1</v>
      </c>
      <c r="AD293" s="61"/>
      <c r="AE293" s="57">
        <v>0.2</v>
      </c>
      <c r="AF293" s="61"/>
      <c r="AG293" s="57">
        <f>SUM(I293:AF293)</f>
        <v>1</v>
      </c>
      <c r="AH293" s="39">
        <v>45383</v>
      </c>
      <c r="AI293" s="39">
        <v>45657</v>
      </c>
      <c r="AJ293" s="61" t="s">
        <v>600</v>
      </c>
      <c r="AK293" s="61" t="s">
        <v>552</v>
      </c>
      <c r="AL293" s="61" t="s">
        <v>43</v>
      </c>
      <c r="AM293" s="61" t="s">
        <v>43</v>
      </c>
      <c r="AN293" s="61" t="s">
        <v>553</v>
      </c>
      <c r="AO293" s="162"/>
    </row>
    <row r="294" spans="1:41" s="7" customFormat="1" ht="75" x14ac:dyDescent="0.25">
      <c r="A294" s="28" t="s">
        <v>154</v>
      </c>
      <c r="B294" s="1" t="s">
        <v>155</v>
      </c>
      <c r="C294" s="61">
        <v>326</v>
      </c>
      <c r="D294" s="61" t="s">
        <v>198</v>
      </c>
      <c r="E294" s="81" t="s">
        <v>198</v>
      </c>
      <c r="F294" s="43" t="s">
        <v>631</v>
      </c>
      <c r="G294" s="43" t="s">
        <v>632</v>
      </c>
      <c r="H294" s="57">
        <v>3.7499999999999999E-2</v>
      </c>
      <c r="I294" s="61"/>
      <c r="J294" s="61"/>
      <c r="K294" s="61"/>
      <c r="L294" s="61"/>
      <c r="M294" s="57">
        <v>0.25</v>
      </c>
      <c r="N294" s="61"/>
      <c r="O294" s="61"/>
      <c r="P294" s="61"/>
      <c r="Q294" s="61"/>
      <c r="R294" s="61"/>
      <c r="S294" s="57">
        <v>0.25</v>
      </c>
      <c r="T294" s="61"/>
      <c r="U294" s="61"/>
      <c r="V294" s="61"/>
      <c r="W294" s="61"/>
      <c r="X294" s="61"/>
      <c r="Y294" s="57">
        <v>0.25</v>
      </c>
      <c r="Z294" s="57"/>
      <c r="AA294" s="61"/>
      <c r="AB294" s="61"/>
      <c r="AC294" s="57">
        <v>0.25</v>
      </c>
      <c r="AD294" s="61"/>
      <c r="AE294" s="57"/>
      <c r="AF294" s="61"/>
      <c r="AG294" s="57">
        <f>+I294+K294+M294+O294+Q294+S294+U294+W294+Y294+AA294+AC294+AE294</f>
        <v>1</v>
      </c>
      <c r="AH294" s="39">
        <v>45352</v>
      </c>
      <c r="AI294" s="39">
        <v>45626</v>
      </c>
      <c r="AJ294" s="83" t="s">
        <v>633</v>
      </c>
      <c r="AK294" s="61" t="s">
        <v>613</v>
      </c>
      <c r="AL294" s="61" t="s">
        <v>43</v>
      </c>
      <c r="AM294" s="61" t="s">
        <v>616</v>
      </c>
      <c r="AN294" s="61" t="s">
        <v>553</v>
      </c>
      <c r="AO294" s="161"/>
    </row>
    <row r="295" spans="1:41" s="7" customFormat="1" ht="75" x14ac:dyDescent="0.25">
      <c r="A295" s="28" t="s">
        <v>154</v>
      </c>
      <c r="B295" s="1" t="s">
        <v>155</v>
      </c>
      <c r="C295" s="61">
        <v>326</v>
      </c>
      <c r="D295" s="61" t="s">
        <v>198</v>
      </c>
      <c r="E295" s="81" t="s">
        <v>198</v>
      </c>
      <c r="F295" s="43" t="s">
        <v>631</v>
      </c>
      <c r="G295" s="43" t="s">
        <v>634</v>
      </c>
      <c r="H295" s="57">
        <v>3.7499999999999999E-2</v>
      </c>
      <c r="I295" s="61"/>
      <c r="J295" s="61"/>
      <c r="K295" s="61"/>
      <c r="L295" s="61"/>
      <c r="M295" s="57">
        <v>0.1</v>
      </c>
      <c r="N295" s="61"/>
      <c r="O295" s="57">
        <v>0.1</v>
      </c>
      <c r="P295" s="61"/>
      <c r="Q295" s="57">
        <v>0.1</v>
      </c>
      <c r="R295" s="61"/>
      <c r="S295" s="57">
        <v>0.1</v>
      </c>
      <c r="T295" s="61"/>
      <c r="U295" s="57">
        <v>0.1</v>
      </c>
      <c r="V295" s="61"/>
      <c r="W295" s="57">
        <v>0.1</v>
      </c>
      <c r="X295" s="61"/>
      <c r="Y295" s="57">
        <v>0.1</v>
      </c>
      <c r="Z295" s="61"/>
      <c r="AA295" s="57">
        <v>0.1</v>
      </c>
      <c r="AB295" s="61"/>
      <c r="AC295" s="57">
        <v>0.1</v>
      </c>
      <c r="AD295" s="61"/>
      <c r="AE295" s="57">
        <v>0.1</v>
      </c>
      <c r="AF295" s="61"/>
      <c r="AG295" s="57">
        <f t="shared" ref="AG295:AG306" si="21">+I295+K295+M295+O295+Q295+S295+U295+W295+Y295+AA295+AC295+AE295</f>
        <v>0.99999999999999989</v>
      </c>
      <c r="AH295" s="39">
        <v>45352</v>
      </c>
      <c r="AI295" s="39">
        <v>45657</v>
      </c>
      <c r="AJ295" s="83" t="s">
        <v>635</v>
      </c>
      <c r="AK295" s="61" t="s">
        <v>613</v>
      </c>
      <c r="AL295" s="61" t="s">
        <v>43</v>
      </c>
      <c r="AM295" s="61" t="s">
        <v>616</v>
      </c>
      <c r="AN295" s="61" t="s">
        <v>553</v>
      </c>
      <c r="AO295" s="161"/>
    </row>
    <row r="296" spans="1:41" s="7" customFormat="1" ht="105" x14ac:dyDescent="0.25">
      <c r="A296" s="28" t="s">
        <v>154</v>
      </c>
      <c r="B296" s="1" t="s">
        <v>155</v>
      </c>
      <c r="C296" s="61">
        <v>326</v>
      </c>
      <c r="D296" s="61" t="s">
        <v>198</v>
      </c>
      <c r="E296" s="81" t="s">
        <v>198</v>
      </c>
      <c r="F296" s="43" t="s">
        <v>631</v>
      </c>
      <c r="G296" s="84" t="s">
        <v>636</v>
      </c>
      <c r="H296" s="57">
        <v>3.7499999999999999E-2</v>
      </c>
      <c r="I296" s="61"/>
      <c r="J296" s="61"/>
      <c r="K296" s="61"/>
      <c r="L296" s="61"/>
      <c r="M296" s="57">
        <v>0.1</v>
      </c>
      <c r="N296" s="61"/>
      <c r="O296" s="57">
        <v>0.1</v>
      </c>
      <c r="P296" s="61"/>
      <c r="Q296" s="57">
        <v>0.1</v>
      </c>
      <c r="R296" s="61"/>
      <c r="S296" s="57">
        <v>0.1</v>
      </c>
      <c r="T296" s="61"/>
      <c r="U296" s="57">
        <v>0.1</v>
      </c>
      <c r="V296" s="61"/>
      <c r="W296" s="57">
        <v>0.1</v>
      </c>
      <c r="X296" s="61"/>
      <c r="Y296" s="57">
        <v>0.1</v>
      </c>
      <c r="Z296" s="61"/>
      <c r="AA296" s="57">
        <v>0.1</v>
      </c>
      <c r="AB296" s="61"/>
      <c r="AC296" s="57">
        <v>0.1</v>
      </c>
      <c r="AD296" s="61"/>
      <c r="AE296" s="57">
        <v>0.1</v>
      </c>
      <c r="AF296" s="61"/>
      <c r="AG296" s="57">
        <f t="shared" si="21"/>
        <v>0.99999999999999989</v>
      </c>
      <c r="AH296" s="39">
        <v>45352</v>
      </c>
      <c r="AI296" s="39">
        <v>45657</v>
      </c>
      <c r="AJ296" s="83" t="s">
        <v>637</v>
      </c>
      <c r="AK296" s="61" t="s">
        <v>613</v>
      </c>
      <c r="AL296" s="61" t="s">
        <v>43</v>
      </c>
      <c r="AM296" s="61" t="s">
        <v>616</v>
      </c>
      <c r="AN296" s="61" t="s">
        <v>553</v>
      </c>
      <c r="AO296" s="161"/>
    </row>
    <row r="297" spans="1:41" s="7" customFormat="1" ht="75" x14ac:dyDescent="0.25">
      <c r="A297" s="28" t="s">
        <v>154</v>
      </c>
      <c r="B297" s="1" t="s">
        <v>155</v>
      </c>
      <c r="C297" s="61">
        <v>326</v>
      </c>
      <c r="D297" s="61" t="s">
        <v>198</v>
      </c>
      <c r="E297" s="81" t="s">
        <v>198</v>
      </c>
      <c r="F297" s="43" t="s">
        <v>631</v>
      </c>
      <c r="G297" s="84" t="s">
        <v>638</v>
      </c>
      <c r="H297" s="57">
        <v>3.7499999999999999E-2</v>
      </c>
      <c r="I297" s="61"/>
      <c r="J297" s="61"/>
      <c r="K297" s="61"/>
      <c r="L297" s="61"/>
      <c r="M297" s="57">
        <v>0.25</v>
      </c>
      <c r="N297" s="61"/>
      <c r="O297" s="61"/>
      <c r="P297" s="61"/>
      <c r="Q297" s="61"/>
      <c r="R297" s="61"/>
      <c r="S297" s="57">
        <v>0.25</v>
      </c>
      <c r="T297" s="61"/>
      <c r="U297" s="61"/>
      <c r="V297" s="61"/>
      <c r="W297" s="61"/>
      <c r="X297" s="57"/>
      <c r="Y297" s="57">
        <v>0.25</v>
      </c>
      <c r="Z297" s="61"/>
      <c r="AA297" s="61"/>
      <c r="AB297" s="61"/>
      <c r="AC297" s="57"/>
      <c r="AD297" s="61"/>
      <c r="AE297" s="57">
        <v>0.25</v>
      </c>
      <c r="AF297" s="61"/>
      <c r="AG297" s="57">
        <f t="shared" si="21"/>
        <v>1</v>
      </c>
      <c r="AH297" s="39">
        <v>45352</v>
      </c>
      <c r="AI297" s="39">
        <v>45657</v>
      </c>
      <c r="AJ297" s="83" t="s">
        <v>639</v>
      </c>
      <c r="AK297" s="61" t="s">
        <v>613</v>
      </c>
      <c r="AL297" s="61" t="s">
        <v>43</v>
      </c>
      <c r="AM297" s="61" t="s">
        <v>616</v>
      </c>
      <c r="AN297" s="61" t="s">
        <v>553</v>
      </c>
      <c r="AO297" s="161"/>
    </row>
    <row r="298" spans="1:41" s="7" customFormat="1" ht="75" x14ac:dyDescent="0.25">
      <c r="A298" s="28" t="s">
        <v>154</v>
      </c>
      <c r="B298" s="1" t="s">
        <v>155</v>
      </c>
      <c r="C298" s="61">
        <v>326</v>
      </c>
      <c r="D298" s="61" t="s">
        <v>198</v>
      </c>
      <c r="E298" s="81" t="s">
        <v>198</v>
      </c>
      <c r="F298" s="43" t="s">
        <v>631</v>
      </c>
      <c r="G298" s="84" t="s">
        <v>640</v>
      </c>
      <c r="H298" s="57">
        <v>3.7499999999999999E-2</v>
      </c>
      <c r="I298" s="57"/>
      <c r="J298" s="61"/>
      <c r="K298" s="57">
        <v>0.09</v>
      </c>
      <c r="L298" s="61"/>
      <c r="M298" s="57">
        <v>0.09</v>
      </c>
      <c r="N298" s="61"/>
      <c r="O298" s="57">
        <v>0.09</v>
      </c>
      <c r="P298" s="61"/>
      <c r="Q298" s="57">
        <v>0.09</v>
      </c>
      <c r="R298" s="61"/>
      <c r="S298" s="57">
        <v>0.09</v>
      </c>
      <c r="T298" s="61"/>
      <c r="U298" s="57">
        <v>0.09</v>
      </c>
      <c r="V298" s="61"/>
      <c r="W298" s="57">
        <v>0.1</v>
      </c>
      <c r="X298" s="61"/>
      <c r="Y298" s="57">
        <v>0.09</v>
      </c>
      <c r="Z298" s="61"/>
      <c r="AA298" s="57">
        <v>0.09</v>
      </c>
      <c r="AB298" s="61"/>
      <c r="AC298" s="57">
        <v>0.09</v>
      </c>
      <c r="AD298" s="61"/>
      <c r="AE298" s="57">
        <v>0.09</v>
      </c>
      <c r="AF298" s="61"/>
      <c r="AG298" s="57">
        <f>+I298+K298+M298+O298+Q298+S298+U298+W298+Y298+AA298+AC298+AE298</f>
        <v>0.99999999999999978</v>
      </c>
      <c r="AH298" s="39">
        <v>45323</v>
      </c>
      <c r="AI298" s="39">
        <v>45657</v>
      </c>
      <c r="AJ298" s="83" t="s">
        <v>641</v>
      </c>
      <c r="AK298" s="61" t="s">
        <v>613</v>
      </c>
      <c r="AL298" s="61" t="s">
        <v>43</v>
      </c>
      <c r="AM298" s="61" t="s">
        <v>616</v>
      </c>
      <c r="AN298" s="61" t="s">
        <v>553</v>
      </c>
      <c r="AO298" s="161"/>
    </row>
    <row r="299" spans="1:41" s="7" customFormat="1" ht="75" x14ac:dyDescent="0.25">
      <c r="A299" s="28" t="s">
        <v>154</v>
      </c>
      <c r="B299" s="1" t="s">
        <v>155</v>
      </c>
      <c r="C299" s="61">
        <v>326</v>
      </c>
      <c r="D299" s="61" t="s">
        <v>198</v>
      </c>
      <c r="E299" s="81" t="s">
        <v>198</v>
      </c>
      <c r="F299" s="43" t="s">
        <v>631</v>
      </c>
      <c r="G299" s="84" t="s">
        <v>642</v>
      </c>
      <c r="H299" s="57">
        <v>3.7499999999999999E-2</v>
      </c>
      <c r="I299" s="61"/>
      <c r="J299" s="61"/>
      <c r="K299" s="47">
        <v>0.16600000000000001</v>
      </c>
      <c r="L299" s="61"/>
      <c r="M299" s="57"/>
      <c r="N299" s="61"/>
      <c r="O299" s="47">
        <v>0.16600000000000001</v>
      </c>
      <c r="P299" s="61"/>
      <c r="Q299" s="61"/>
      <c r="R299" s="61"/>
      <c r="S299" s="47">
        <v>0.16600000000000001</v>
      </c>
      <c r="T299" s="61"/>
      <c r="U299" s="61"/>
      <c r="V299" s="61"/>
      <c r="W299" s="47">
        <v>0.16600000000000001</v>
      </c>
      <c r="X299" s="61"/>
      <c r="Y299" s="61"/>
      <c r="Z299" s="61"/>
      <c r="AA299" s="47">
        <v>0.16600000000000001</v>
      </c>
      <c r="AB299" s="61"/>
      <c r="AC299" s="61"/>
      <c r="AD299" s="61"/>
      <c r="AE299" s="47">
        <v>0.16600000000000001</v>
      </c>
      <c r="AF299" s="61"/>
      <c r="AG299" s="57">
        <f t="shared" si="21"/>
        <v>0.99600000000000011</v>
      </c>
      <c r="AH299" s="39">
        <v>45323</v>
      </c>
      <c r="AI299" s="39">
        <v>45657</v>
      </c>
      <c r="AJ299" s="83" t="s">
        <v>643</v>
      </c>
      <c r="AK299" s="61" t="s">
        <v>613</v>
      </c>
      <c r="AL299" s="61" t="s">
        <v>43</v>
      </c>
      <c r="AM299" s="61" t="s">
        <v>616</v>
      </c>
      <c r="AN299" s="61" t="s">
        <v>553</v>
      </c>
      <c r="AO299" s="161"/>
    </row>
    <row r="300" spans="1:41" s="7" customFormat="1" ht="75" x14ac:dyDescent="0.25">
      <c r="A300" s="28" t="s">
        <v>154</v>
      </c>
      <c r="B300" s="1" t="s">
        <v>155</v>
      </c>
      <c r="C300" s="61">
        <v>326</v>
      </c>
      <c r="D300" s="61" t="s">
        <v>198</v>
      </c>
      <c r="E300" s="81" t="s">
        <v>198</v>
      </c>
      <c r="F300" s="43" t="s">
        <v>631</v>
      </c>
      <c r="G300" s="84" t="s">
        <v>644</v>
      </c>
      <c r="H300" s="57">
        <v>3.7499999999999999E-2</v>
      </c>
      <c r="I300" s="94"/>
      <c r="J300" s="61"/>
      <c r="K300" s="94">
        <v>9.0899999999999995E-2</v>
      </c>
      <c r="L300" s="61"/>
      <c r="M300" s="94">
        <v>9.0899999999999995E-2</v>
      </c>
      <c r="N300" s="61"/>
      <c r="O300" s="94">
        <v>9.0899999999999995E-2</v>
      </c>
      <c r="P300" s="61"/>
      <c r="Q300" s="94">
        <v>9.0899999999999995E-2</v>
      </c>
      <c r="R300" s="61"/>
      <c r="S300" s="94">
        <v>9.0899999999999995E-2</v>
      </c>
      <c r="T300" s="61"/>
      <c r="U300" s="94">
        <v>9.0899999999999995E-2</v>
      </c>
      <c r="V300" s="61"/>
      <c r="W300" s="94">
        <v>9.0899999999999995E-2</v>
      </c>
      <c r="X300" s="61"/>
      <c r="Y300" s="94">
        <v>9.0899999999999995E-2</v>
      </c>
      <c r="Z300" s="61"/>
      <c r="AA300" s="94">
        <v>9.0899999999999995E-2</v>
      </c>
      <c r="AB300" s="61"/>
      <c r="AC300" s="94">
        <v>9.0899999999999995E-2</v>
      </c>
      <c r="AD300" s="61"/>
      <c r="AE300" s="94">
        <v>9.0899999999999995E-2</v>
      </c>
      <c r="AF300" s="61"/>
      <c r="AG300" s="57">
        <f>+I300+K300+M300+O300+Q300+S300+U300+W300+Y300+AA300+AC300+AE300</f>
        <v>0.9998999999999999</v>
      </c>
      <c r="AH300" s="39">
        <v>45323</v>
      </c>
      <c r="AI300" s="39">
        <v>45657</v>
      </c>
      <c r="AJ300" s="83" t="s">
        <v>645</v>
      </c>
      <c r="AK300" s="61" t="s">
        <v>613</v>
      </c>
      <c r="AL300" s="61" t="s">
        <v>43</v>
      </c>
      <c r="AM300" s="61" t="s">
        <v>616</v>
      </c>
      <c r="AN300" s="61" t="s">
        <v>553</v>
      </c>
      <c r="AO300" s="161"/>
    </row>
    <row r="301" spans="1:41" s="7" customFormat="1" ht="75" x14ac:dyDescent="0.25">
      <c r="A301" s="28" t="s">
        <v>154</v>
      </c>
      <c r="B301" s="1" t="s">
        <v>155</v>
      </c>
      <c r="C301" s="61">
        <v>326</v>
      </c>
      <c r="D301" s="61" t="s">
        <v>198</v>
      </c>
      <c r="E301" s="81" t="s">
        <v>198</v>
      </c>
      <c r="F301" s="43" t="s">
        <v>631</v>
      </c>
      <c r="G301" s="84" t="s">
        <v>646</v>
      </c>
      <c r="H301" s="57">
        <v>3.7499999999999999E-2</v>
      </c>
      <c r="I301" s="61"/>
      <c r="J301" s="61"/>
      <c r="K301" s="61"/>
      <c r="L301" s="61"/>
      <c r="M301" s="61"/>
      <c r="N301" s="61"/>
      <c r="O301" s="57">
        <v>0.33329999999999999</v>
      </c>
      <c r="P301" s="61"/>
      <c r="Q301" s="61"/>
      <c r="R301" s="61"/>
      <c r="S301" s="61"/>
      <c r="T301" s="61"/>
      <c r="U301" s="61"/>
      <c r="V301" s="61"/>
      <c r="W301" s="57">
        <v>0.33329999999999999</v>
      </c>
      <c r="X301" s="61"/>
      <c r="Y301" s="61"/>
      <c r="Z301" s="61"/>
      <c r="AA301" s="61"/>
      <c r="AB301" s="61"/>
      <c r="AC301" s="61"/>
      <c r="AD301" s="61"/>
      <c r="AE301" s="57">
        <v>0.33329999999999999</v>
      </c>
      <c r="AF301" s="61"/>
      <c r="AG301" s="57">
        <f t="shared" si="21"/>
        <v>0.99990000000000001</v>
      </c>
      <c r="AH301" s="39">
        <v>45383</v>
      </c>
      <c r="AI301" s="39">
        <v>45657</v>
      </c>
      <c r="AJ301" s="1" t="s">
        <v>647</v>
      </c>
      <c r="AK301" s="61" t="s">
        <v>613</v>
      </c>
      <c r="AL301" s="61" t="s">
        <v>43</v>
      </c>
      <c r="AM301" s="61" t="s">
        <v>616</v>
      </c>
      <c r="AN301" s="61" t="s">
        <v>553</v>
      </c>
      <c r="AO301" s="161"/>
    </row>
    <row r="302" spans="1:41" s="7" customFormat="1" ht="75" x14ac:dyDescent="0.25">
      <c r="A302" s="28" t="s">
        <v>38</v>
      </c>
      <c r="B302" s="61" t="s">
        <v>39</v>
      </c>
      <c r="C302" s="1">
        <v>424</v>
      </c>
      <c r="D302" s="1" t="s">
        <v>198</v>
      </c>
      <c r="E302" s="1" t="s">
        <v>198</v>
      </c>
      <c r="F302" s="84" t="s">
        <v>649</v>
      </c>
      <c r="G302" s="28" t="s">
        <v>650</v>
      </c>
      <c r="H302" s="58">
        <v>0.2</v>
      </c>
      <c r="I302" s="1"/>
      <c r="J302" s="1"/>
      <c r="K302" s="1"/>
      <c r="L302" s="1"/>
      <c r="M302" s="58">
        <v>0.3</v>
      </c>
      <c r="N302" s="1"/>
      <c r="O302" s="1"/>
      <c r="P302" s="1"/>
      <c r="Q302" s="1"/>
      <c r="R302" s="1"/>
      <c r="S302" s="58">
        <v>0.4</v>
      </c>
      <c r="T302" s="1"/>
      <c r="U302" s="1"/>
      <c r="V302" s="1"/>
      <c r="W302" s="1"/>
      <c r="X302" s="1"/>
      <c r="Y302" s="58">
        <v>0.15</v>
      </c>
      <c r="Z302" s="1"/>
      <c r="AA302" s="1"/>
      <c r="AB302" s="1"/>
      <c r="AC302" s="1"/>
      <c r="AD302" s="1"/>
      <c r="AE302" s="58">
        <v>0.15</v>
      </c>
      <c r="AF302" s="1"/>
      <c r="AG302" s="4">
        <f t="shared" si="21"/>
        <v>1</v>
      </c>
      <c r="AH302" s="30">
        <v>45352</v>
      </c>
      <c r="AI302" s="30">
        <v>45657</v>
      </c>
      <c r="AJ302" s="1" t="s">
        <v>651</v>
      </c>
      <c r="AK302" s="28" t="s">
        <v>648</v>
      </c>
      <c r="AL302" s="61" t="s">
        <v>43</v>
      </c>
      <c r="AM302" s="28" t="s">
        <v>652</v>
      </c>
      <c r="AN302" s="61" t="s">
        <v>553</v>
      </c>
      <c r="AO302" s="161"/>
    </row>
    <row r="303" spans="1:41" s="7" customFormat="1" ht="75" x14ac:dyDescent="0.25">
      <c r="A303" s="28" t="s">
        <v>38</v>
      </c>
      <c r="B303" s="61" t="s">
        <v>39</v>
      </c>
      <c r="C303" s="1">
        <v>424</v>
      </c>
      <c r="D303" s="1" t="s">
        <v>198</v>
      </c>
      <c r="E303" s="1" t="s">
        <v>198</v>
      </c>
      <c r="F303" s="28" t="s">
        <v>649</v>
      </c>
      <c r="G303" s="28" t="s">
        <v>653</v>
      </c>
      <c r="H303" s="58">
        <v>0.2</v>
      </c>
      <c r="I303" s="1"/>
      <c r="J303" s="1"/>
      <c r="K303" s="1"/>
      <c r="L303" s="1"/>
      <c r="M303" s="58">
        <v>0.25</v>
      </c>
      <c r="N303" s="1"/>
      <c r="O303" s="1"/>
      <c r="P303" s="1"/>
      <c r="Q303" s="1"/>
      <c r="R303" s="1"/>
      <c r="S303" s="58">
        <v>0.25</v>
      </c>
      <c r="T303" s="1"/>
      <c r="U303" s="1"/>
      <c r="V303" s="1"/>
      <c r="W303" s="1"/>
      <c r="X303" s="1"/>
      <c r="Y303" s="58">
        <v>0.25</v>
      </c>
      <c r="Z303" s="1"/>
      <c r="AA303" s="1"/>
      <c r="AB303" s="1"/>
      <c r="AC303" s="1"/>
      <c r="AD303" s="1"/>
      <c r="AE303" s="58">
        <v>0.25</v>
      </c>
      <c r="AF303" s="1"/>
      <c r="AG303" s="4">
        <f t="shared" si="21"/>
        <v>1</v>
      </c>
      <c r="AH303" s="30">
        <v>45352</v>
      </c>
      <c r="AI303" s="30">
        <v>45657</v>
      </c>
      <c r="AJ303" s="1" t="s">
        <v>654</v>
      </c>
      <c r="AK303" s="28" t="s">
        <v>648</v>
      </c>
      <c r="AL303" s="61" t="s">
        <v>43</v>
      </c>
      <c r="AM303" s="28" t="s">
        <v>652</v>
      </c>
      <c r="AN303" s="61" t="s">
        <v>553</v>
      </c>
      <c r="AO303" s="161"/>
    </row>
    <row r="304" spans="1:41" s="7" customFormat="1" ht="75" x14ac:dyDescent="0.25">
      <c r="A304" s="28" t="s">
        <v>38</v>
      </c>
      <c r="B304" s="61" t="s">
        <v>39</v>
      </c>
      <c r="C304" s="1">
        <v>424</v>
      </c>
      <c r="D304" s="1" t="s">
        <v>198</v>
      </c>
      <c r="E304" s="1" t="s">
        <v>198</v>
      </c>
      <c r="F304" s="28" t="s">
        <v>649</v>
      </c>
      <c r="G304" s="28" t="s">
        <v>655</v>
      </c>
      <c r="H304" s="58">
        <v>0.2</v>
      </c>
      <c r="I304" s="1"/>
      <c r="J304" s="1"/>
      <c r="K304" s="1"/>
      <c r="L304" s="1"/>
      <c r="M304" s="1"/>
      <c r="N304" s="1"/>
      <c r="O304" s="1"/>
      <c r="P304" s="1"/>
      <c r="Q304" s="1"/>
      <c r="R304" s="1"/>
      <c r="S304" s="1"/>
      <c r="T304" s="1"/>
      <c r="U304" s="58">
        <v>0.5</v>
      </c>
      <c r="V304" s="1"/>
      <c r="W304" s="1"/>
      <c r="X304" s="1"/>
      <c r="Y304" s="1"/>
      <c r="Z304" s="1"/>
      <c r="AA304" s="1"/>
      <c r="AB304" s="1"/>
      <c r="AC304" s="58">
        <v>0.5</v>
      </c>
      <c r="AD304" s="1"/>
      <c r="AE304" s="1"/>
      <c r="AF304" s="1"/>
      <c r="AG304" s="4">
        <f t="shared" si="21"/>
        <v>1</v>
      </c>
      <c r="AH304" s="30">
        <v>45474</v>
      </c>
      <c r="AI304" s="30">
        <v>45626</v>
      </c>
      <c r="AJ304" s="1" t="s">
        <v>656</v>
      </c>
      <c r="AK304" s="28" t="s">
        <v>648</v>
      </c>
      <c r="AL304" s="61" t="s">
        <v>43</v>
      </c>
      <c r="AM304" s="28" t="s">
        <v>652</v>
      </c>
      <c r="AN304" s="61" t="s">
        <v>553</v>
      </c>
      <c r="AO304" s="161"/>
    </row>
    <row r="305" spans="1:41" s="7" customFormat="1" ht="75" x14ac:dyDescent="0.25">
      <c r="A305" s="28" t="s">
        <v>38</v>
      </c>
      <c r="B305" s="61" t="s">
        <v>39</v>
      </c>
      <c r="C305" s="1">
        <v>424</v>
      </c>
      <c r="D305" s="1" t="s">
        <v>198</v>
      </c>
      <c r="E305" s="1" t="s">
        <v>198</v>
      </c>
      <c r="F305" s="28" t="s">
        <v>649</v>
      </c>
      <c r="G305" s="28" t="s">
        <v>657</v>
      </c>
      <c r="H305" s="58">
        <v>0.15</v>
      </c>
      <c r="I305" s="1"/>
      <c r="J305" s="1"/>
      <c r="K305" s="1"/>
      <c r="L305" s="1"/>
      <c r="M305" s="1"/>
      <c r="N305" s="1"/>
      <c r="O305" s="1"/>
      <c r="P305" s="1"/>
      <c r="Q305" s="1"/>
      <c r="R305" s="1"/>
      <c r="S305" s="1"/>
      <c r="T305" s="1"/>
      <c r="U305" s="58">
        <v>0.3</v>
      </c>
      <c r="V305" s="1"/>
      <c r="W305" s="1"/>
      <c r="X305" s="1"/>
      <c r="Y305" s="1"/>
      <c r="Z305" s="1"/>
      <c r="AA305" s="58">
        <v>0.7</v>
      </c>
      <c r="AB305" s="1"/>
      <c r="AC305" s="1"/>
      <c r="AD305" s="1"/>
      <c r="AE305" s="1"/>
      <c r="AF305" s="1"/>
      <c r="AG305" s="4">
        <f t="shared" si="21"/>
        <v>1</v>
      </c>
      <c r="AH305" s="30">
        <v>45474</v>
      </c>
      <c r="AI305" s="30">
        <v>45596</v>
      </c>
      <c r="AJ305" s="1" t="s">
        <v>658</v>
      </c>
      <c r="AK305" s="28" t="s">
        <v>648</v>
      </c>
      <c r="AL305" s="61" t="s">
        <v>43</v>
      </c>
      <c r="AM305" s="28" t="s">
        <v>652</v>
      </c>
      <c r="AN305" s="61" t="s">
        <v>553</v>
      </c>
      <c r="AO305" s="161"/>
    </row>
    <row r="306" spans="1:41" s="7" customFormat="1" ht="126.6" customHeight="1" x14ac:dyDescent="0.25">
      <c r="A306" s="28" t="s">
        <v>38</v>
      </c>
      <c r="B306" s="61" t="s">
        <v>39</v>
      </c>
      <c r="C306" s="1">
        <v>424</v>
      </c>
      <c r="D306" s="1" t="s">
        <v>198</v>
      </c>
      <c r="E306" s="1" t="s">
        <v>198</v>
      </c>
      <c r="F306" s="137" t="s">
        <v>649</v>
      </c>
      <c r="G306" s="137" t="s">
        <v>659</v>
      </c>
      <c r="H306" s="150">
        <v>0.15</v>
      </c>
      <c r="I306" s="153"/>
      <c r="J306" s="153"/>
      <c r="K306" s="153"/>
      <c r="L306" s="153"/>
      <c r="M306" s="150"/>
      <c r="N306" s="153"/>
      <c r="O306" s="150">
        <v>0.25</v>
      </c>
      <c r="P306" s="153"/>
      <c r="Q306" s="153"/>
      <c r="R306" s="153"/>
      <c r="S306" s="150"/>
      <c r="T306" s="153"/>
      <c r="U306" s="150">
        <v>0.25</v>
      </c>
      <c r="V306" s="153"/>
      <c r="W306" s="153"/>
      <c r="X306" s="153"/>
      <c r="Y306" s="150"/>
      <c r="Z306" s="153"/>
      <c r="AA306" s="150">
        <v>0.25</v>
      </c>
      <c r="AB306" s="153"/>
      <c r="AC306" s="153"/>
      <c r="AD306" s="153"/>
      <c r="AE306" s="150">
        <v>0.25</v>
      </c>
      <c r="AF306" s="153"/>
      <c r="AG306" s="149">
        <f t="shared" si="21"/>
        <v>1</v>
      </c>
      <c r="AH306" s="151">
        <v>45383</v>
      </c>
      <c r="AI306" s="151">
        <v>45657</v>
      </c>
      <c r="AJ306" s="1" t="s">
        <v>660</v>
      </c>
      <c r="AK306" s="28" t="s">
        <v>648</v>
      </c>
      <c r="AL306" s="61" t="s">
        <v>43</v>
      </c>
      <c r="AM306" s="28" t="s">
        <v>652</v>
      </c>
      <c r="AN306" s="61" t="s">
        <v>553</v>
      </c>
      <c r="AO306" s="161"/>
    </row>
    <row r="307" spans="1:41" ht="105" x14ac:dyDescent="0.25">
      <c r="A307" s="28" t="s">
        <v>38</v>
      </c>
      <c r="B307" s="1" t="s">
        <v>77</v>
      </c>
      <c r="C307" s="3" t="s">
        <v>198</v>
      </c>
      <c r="D307" s="61" t="s">
        <v>198</v>
      </c>
      <c r="E307" s="61" t="s">
        <v>198</v>
      </c>
      <c r="F307" s="32" t="s">
        <v>377</v>
      </c>
      <c r="G307" s="32" t="s">
        <v>378</v>
      </c>
      <c r="H307" s="34">
        <v>0.02</v>
      </c>
      <c r="I307" s="80"/>
      <c r="J307" s="80"/>
      <c r="K307" s="80"/>
      <c r="L307" s="80"/>
      <c r="M307" s="80"/>
      <c r="N307" s="80"/>
      <c r="O307" s="80"/>
      <c r="P307" s="80"/>
      <c r="Q307" s="80">
        <v>0.5</v>
      </c>
      <c r="R307" s="80"/>
      <c r="S307" s="80"/>
      <c r="T307" s="80"/>
      <c r="U307" s="80"/>
      <c r="V307" s="80"/>
      <c r="W307" s="80"/>
      <c r="X307" s="80"/>
      <c r="Y307" s="80"/>
      <c r="Z307" s="80"/>
      <c r="AA307" s="80">
        <v>0.5</v>
      </c>
      <c r="AB307" s="80"/>
      <c r="AC307" s="80"/>
      <c r="AD307" s="80"/>
      <c r="AE307" s="80"/>
      <c r="AF307" s="80"/>
      <c r="AG307" s="80">
        <v>1</v>
      </c>
      <c r="AH307" s="39">
        <v>45413</v>
      </c>
      <c r="AI307" s="39">
        <v>45596</v>
      </c>
      <c r="AJ307" s="61" t="s">
        <v>497</v>
      </c>
      <c r="AK307" s="61" t="s">
        <v>109</v>
      </c>
      <c r="AL307" s="61" t="s">
        <v>43</v>
      </c>
      <c r="AM307" s="61" t="s">
        <v>43</v>
      </c>
      <c r="AN307" s="61" t="s">
        <v>110</v>
      </c>
      <c r="AO307" s="162"/>
    </row>
    <row r="308" spans="1:41" ht="105" x14ac:dyDescent="0.25">
      <c r="A308" s="28" t="s">
        <v>38</v>
      </c>
      <c r="B308" s="1" t="s">
        <v>77</v>
      </c>
      <c r="C308" s="3" t="s">
        <v>198</v>
      </c>
      <c r="D308" s="61" t="s">
        <v>198</v>
      </c>
      <c r="E308" s="61" t="s">
        <v>198</v>
      </c>
      <c r="F308" s="32" t="s">
        <v>483</v>
      </c>
      <c r="G308" s="32" t="s">
        <v>484</v>
      </c>
      <c r="H308" s="34">
        <v>0.03</v>
      </c>
      <c r="I308" s="80"/>
      <c r="J308" s="80"/>
      <c r="K308" s="80"/>
      <c r="L308" s="80"/>
      <c r="M308" s="80">
        <v>0.25</v>
      </c>
      <c r="N308" s="80"/>
      <c r="O308" s="80"/>
      <c r="P308" s="80"/>
      <c r="Q308" s="80"/>
      <c r="R308" s="80"/>
      <c r="S308" s="80">
        <v>0.25</v>
      </c>
      <c r="T308" s="80"/>
      <c r="U308" s="80"/>
      <c r="V308" s="80"/>
      <c r="W308" s="80"/>
      <c r="X308" s="80"/>
      <c r="Y308" s="80">
        <v>0.25</v>
      </c>
      <c r="Z308" s="80"/>
      <c r="AA308" s="80"/>
      <c r="AB308" s="80"/>
      <c r="AC308" s="80"/>
      <c r="AD308" s="80"/>
      <c r="AE308" s="80">
        <v>0.25</v>
      </c>
      <c r="AF308" s="80"/>
      <c r="AG308" s="80">
        <v>1</v>
      </c>
      <c r="AH308" s="39">
        <v>45353</v>
      </c>
      <c r="AI308" s="39">
        <v>45657</v>
      </c>
      <c r="AJ308" s="61" t="s">
        <v>542</v>
      </c>
      <c r="AK308" s="61" t="s">
        <v>170</v>
      </c>
      <c r="AL308" s="61" t="s">
        <v>43</v>
      </c>
      <c r="AM308" s="61" t="s">
        <v>43</v>
      </c>
      <c r="AN308" s="61" t="s">
        <v>110</v>
      </c>
      <c r="AO308" s="162"/>
    </row>
    <row r="309" spans="1:41" ht="105" x14ac:dyDescent="0.25">
      <c r="A309" s="28" t="s">
        <v>38</v>
      </c>
      <c r="B309" s="1" t="s">
        <v>77</v>
      </c>
      <c r="C309" s="3" t="s">
        <v>198</v>
      </c>
      <c r="D309" s="61" t="s">
        <v>198</v>
      </c>
      <c r="E309" s="61" t="s">
        <v>198</v>
      </c>
      <c r="F309" s="32" t="s">
        <v>447</v>
      </c>
      <c r="G309" s="32" t="s">
        <v>448</v>
      </c>
      <c r="H309" s="34">
        <v>0.02</v>
      </c>
      <c r="I309" s="80"/>
      <c r="J309" s="80"/>
      <c r="K309" s="80"/>
      <c r="L309" s="80"/>
      <c r="M309" s="80"/>
      <c r="N309" s="80"/>
      <c r="O309" s="80"/>
      <c r="P309" s="80"/>
      <c r="Q309" s="80">
        <v>0.5</v>
      </c>
      <c r="R309" s="80"/>
      <c r="S309" s="80"/>
      <c r="T309" s="80"/>
      <c r="U309" s="80"/>
      <c r="V309" s="80"/>
      <c r="W309" s="80"/>
      <c r="X309" s="80"/>
      <c r="Y309" s="80"/>
      <c r="Z309" s="80"/>
      <c r="AA309" s="80">
        <v>0.5</v>
      </c>
      <c r="AB309" s="80"/>
      <c r="AC309" s="80"/>
      <c r="AD309" s="80"/>
      <c r="AE309" s="80"/>
      <c r="AF309" s="80"/>
      <c r="AG309" s="80">
        <v>1</v>
      </c>
      <c r="AH309" s="39">
        <v>45413</v>
      </c>
      <c r="AI309" s="39">
        <v>45596</v>
      </c>
      <c r="AJ309" s="61" t="s">
        <v>527</v>
      </c>
      <c r="AK309" s="61" t="s">
        <v>528</v>
      </c>
      <c r="AL309" s="61" t="s">
        <v>43</v>
      </c>
      <c r="AM309" s="61" t="s">
        <v>43</v>
      </c>
      <c r="AN309" s="61" t="s">
        <v>110</v>
      </c>
      <c r="AO309" s="162"/>
    </row>
    <row r="310" spans="1:41" ht="105" x14ac:dyDescent="0.25">
      <c r="A310" s="28" t="s">
        <v>38</v>
      </c>
      <c r="B310" s="1" t="s">
        <v>77</v>
      </c>
      <c r="C310" s="3" t="s">
        <v>198</v>
      </c>
      <c r="D310" s="61" t="s">
        <v>198</v>
      </c>
      <c r="E310" s="61" t="s">
        <v>198</v>
      </c>
      <c r="F310" s="32" t="s">
        <v>449</v>
      </c>
      <c r="G310" s="32" t="s">
        <v>450</v>
      </c>
      <c r="H310" s="34">
        <v>0.02</v>
      </c>
      <c r="I310" s="80"/>
      <c r="J310" s="80"/>
      <c r="K310" s="80">
        <v>0.2</v>
      </c>
      <c r="L310" s="80"/>
      <c r="M310" s="80">
        <v>0.2</v>
      </c>
      <c r="N310" s="80"/>
      <c r="O310" s="80">
        <v>0.6</v>
      </c>
      <c r="P310" s="80"/>
      <c r="Q310" s="80"/>
      <c r="R310" s="80"/>
      <c r="S310" s="80"/>
      <c r="T310" s="80"/>
      <c r="U310" s="80"/>
      <c r="V310" s="80"/>
      <c r="W310" s="80"/>
      <c r="X310" s="80"/>
      <c r="Y310" s="80"/>
      <c r="Z310" s="80"/>
      <c r="AA310" s="80"/>
      <c r="AB310" s="80"/>
      <c r="AC310" s="80"/>
      <c r="AD310" s="80"/>
      <c r="AE310" s="80"/>
      <c r="AF310" s="80"/>
      <c r="AG310" s="80">
        <v>1</v>
      </c>
      <c r="AH310" s="39">
        <v>45323</v>
      </c>
      <c r="AI310" s="39">
        <v>45412</v>
      </c>
      <c r="AJ310" s="61" t="s">
        <v>529</v>
      </c>
      <c r="AK310" s="61" t="s">
        <v>528</v>
      </c>
      <c r="AL310" s="61" t="s">
        <v>43</v>
      </c>
      <c r="AM310" s="61" t="s">
        <v>43</v>
      </c>
      <c r="AN310" s="61" t="s">
        <v>110</v>
      </c>
      <c r="AO310" s="162"/>
    </row>
    <row r="311" spans="1:41" ht="105" x14ac:dyDescent="0.25">
      <c r="A311" s="28" t="s">
        <v>38</v>
      </c>
      <c r="B311" s="1" t="s">
        <v>77</v>
      </c>
      <c r="C311" s="3" t="s">
        <v>198</v>
      </c>
      <c r="D311" s="61" t="s">
        <v>198</v>
      </c>
      <c r="E311" s="61" t="s">
        <v>198</v>
      </c>
      <c r="F311" s="32" t="s">
        <v>451</v>
      </c>
      <c r="G311" s="32" t="s">
        <v>452</v>
      </c>
      <c r="H311" s="34">
        <v>0.05</v>
      </c>
      <c r="I311" s="80"/>
      <c r="J311" s="80"/>
      <c r="K311" s="80">
        <v>0.5</v>
      </c>
      <c r="L311" s="80"/>
      <c r="M311" s="80">
        <v>0.5</v>
      </c>
      <c r="N311" s="80"/>
      <c r="O311" s="80"/>
      <c r="P311" s="80"/>
      <c r="Q311" s="80"/>
      <c r="R311" s="80"/>
      <c r="S311" s="80"/>
      <c r="T311" s="80"/>
      <c r="U311" s="80"/>
      <c r="V311" s="80"/>
      <c r="W311" s="80"/>
      <c r="X311" s="80"/>
      <c r="Y311" s="80"/>
      <c r="Z311" s="80"/>
      <c r="AA311" s="80"/>
      <c r="AB311" s="80"/>
      <c r="AC311" s="80"/>
      <c r="AD311" s="80"/>
      <c r="AE311" s="80"/>
      <c r="AF311" s="80"/>
      <c r="AG311" s="80">
        <v>1</v>
      </c>
      <c r="AH311" s="39">
        <v>45323</v>
      </c>
      <c r="AI311" s="39">
        <v>45382</v>
      </c>
      <c r="AJ311" s="61" t="s">
        <v>530</v>
      </c>
      <c r="AK311" s="61" t="s">
        <v>528</v>
      </c>
      <c r="AL311" s="61" t="s">
        <v>43</v>
      </c>
      <c r="AM311" s="61" t="s">
        <v>43</v>
      </c>
      <c r="AN311" s="61" t="s">
        <v>110</v>
      </c>
      <c r="AO311" s="162"/>
    </row>
    <row r="312" spans="1:41" ht="105" x14ac:dyDescent="0.25">
      <c r="A312" s="28" t="s">
        <v>38</v>
      </c>
      <c r="B312" s="1" t="s">
        <v>77</v>
      </c>
      <c r="C312" s="3" t="s">
        <v>198</v>
      </c>
      <c r="D312" s="61" t="s">
        <v>198</v>
      </c>
      <c r="E312" s="61" t="s">
        <v>198</v>
      </c>
      <c r="F312" s="32" t="s">
        <v>443</v>
      </c>
      <c r="G312" s="32" t="s">
        <v>444</v>
      </c>
      <c r="H312" s="34">
        <v>0.01</v>
      </c>
      <c r="I312" s="80"/>
      <c r="J312" s="80"/>
      <c r="K312" s="80"/>
      <c r="L312" s="80"/>
      <c r="M312" s="80"/>
      <c r="N312" s="80"/>
      <c r="O312" s="80"/>
      <c r="P312" s="80"/>
      <c r="Q312" s="80">
        <v>0.2</v>
      </c>
      <c r="R312" s="80"/>
      <c r="S312" s="80">
        <v>0.3</v>
      </c>
      <c r="T312" s="80"/>
      <c r="U312" s="80">
        <v>0.5</v>
      </c>
      <c r="V312" s="80"/>
      <c r="W312" s="80"/>
      <c r="X312" s="80"/>
      <c r="Y312" s="80"/>
      <c r="Z312" s="80"/>
      <c r="AA312" s="80"/>
      <c r="AB312" s="80"/>
      <c r="AC312" s="80"/>
      <c r="AD312" s="80"/>
      <c r="AE312" s="80"/>
      <c r="AF312" s="80"/>
      <c r="AG312" s="80">
        <v>1</v>
      </c>
      <c r="AH312" s="39">
        <v>45413</v>
      </c>
      <c r="AI312" s="39">
        <v>45504</v>
      </c>
      <c r="AJ312" s="61" t="s">
        <v>524</v>
      </c>
      <c r="AK312" s="61" t="s">
        <v>213</v>
      </c>
      <c r="AL312" s="61" t="s">
        <v>43</v>
      </c>
      <c r="AM312" s="61" t="s">
        <v>43</v>
      </c>
      <c r="AN312" s="61" t="s">
        <v>110</v>
      </c>
      <c r="AO312" s="162"/>
    </row>
    <row r="313" spans="1:41" ht="90" x14ac:dyDescent="0.25">
      <c r="A313" s="28" t="s">
        <v>38</v>
      </c>
      <c r="B313" s="1" t="s">
        <v>77</v>
      </c>
      <c r="C313" s="3" t="s">
        <v>198</v>
      </c>
      <c r="D313" s="61" t="s">
        <v>198</v>
      </c>
      <c r="E313" s="61" t="s">
        <v>198</v>
      </c>
      <c r="F313" s="138" t="s">
        <v>453</v>
      </c>
      <c r="G313" s="138" t="s">
        <v>454</v>
      </c>
      <c r="H313" s="143">
        <v>0.05</v>
      </c>
      <c r="I313" s="145"/>
      <c r="J313" s="145"/>
      <c r="K313" s="145"/>
      <c r="L313" s="145"/>
      <c r="M313" s="145"/>
      <c r="N313" s="145"/>
      <c r="O313" s="145">
        <v>0.25</v>
      </c>
      <c r="P313" s="145"/>
      <c r="Q313" s="145"/>
      <c r="R313" s="145"/>
      <c r="S313" s="145">
        <v>0.25</v>
      </c>
      <c r="T313" s="145"/>
      <c r="U313" s="145"/>
      <c r="V313" s="145"/>
      <c r="W313" s="145"/>
      <c r="X313" s="145"/>
      <c r="Y313" s="145">
        <v>0.25</v>
      </c>
      <c r="Z313" s="145"/>
      <c r="AA313" s="145"/>
      <c r="AB313" s="145"/>
      <c r="AC313" s="145"/>
      <c r="AD313" s="145"/>
      <c r="AE313" s="145">
        <v>0.25</v>
      </c>
      <c r="AF313" s="145"/>
      <c r="AG313" s="145">
        <v>1</v>
      </c>
      <c r="AH313" s="142">
        <v>45383</v>
      </c>
      <c r="AI313" s="142">
        <v>45657</v>
      </c>
      <c r="AJ313" s="61" t="s">
        <v>497</v>
      </c>
      <c r="AK313" s="61" t="s">
        <v>528</v>
      </c>
      <c r="AL313" s="61" t="s">
        <v>43</v>
      </c>
      <c r="AM313" s="61" t="s">
        <v>43</v>
      </c>
      <c r="AN313" s="61" t="s">
        <v>110</v>
      </c>
      <c r="AO313" s="162"/>
    </row>
    <row r="314" spans="1:41" ht="90" x14ac:dyDescent="0.25">
      <c r="A314" s="28" t="s">
        <v>38</v>
      </c>
      <c r="B314" s="1" t="s">
        <v>77</v>
      </c>
      <c r="C314" s="3" t="s">
        <v>198</v>
      </c>
      <c r="D314" s="61" t="s">
        <v>198</v>
      </c>
      <c r="E314" s="61" t="s">
        <v>198</v>
      </c>
      <c r="F314" s="32" t="s">
        <v>453</v>
      </c>
      <c r="G314" s="32" t="s">
        <v>454</v>
      </c>
      <c r="H314" s="34">
        <v>0.02</v>
      </c>
      <c r="I314" s="80"/>
      <c r="J314" s="80"/>
      <c r="K314" s="80"/>
      <c r="L314" s="80"/>
      <c r="M314" s="80">
        <v>0.25</v>
      </c>
      <c r="N314" s="80"/>
      <c r="O314" s="80"/>
      <c r="P314" s="80"/>
      <c r="Q314" s="80"/>
      <c r="R314" s="80"/>
      <c r="S314" s="80">
        <v>0.25</v>
      </c>
      <c r="T314" s="80"/>
      <c r="U314" s="80"/>
      <c r="V314" s="80"/>
      <c r="W314" s="80"/>
      <c r="X314" s="80"/>
      <c r="Y314" s="80">
        <v>0.25</v>
      </c>
      <c r="Z314" s="80"/>
      <c r="AA314" s="80"/>
      <c r="AB314" s="80"/>
      <c r="AC314" s="80"/>
      <c r="AD314" s="80"/>
      <c r="AE314" s="80">
        <v>0.25</v>
      </c>
      <c r="AF314" s="80"/>
      <c r="AG314" s="80">
        <v>1</v>
      </c>
      <c r="AH314" s="39">
        <v>45352</v>
      </c>
      <c r="AI314" s="39">
        <v>45657</v>
      </c>
      <c r="AJ314" s="61" t="s">
        <v>497</v>
      </c>
      <c r="AK314" s="61" t="s">
        <v>170</v>
      </c>
      <c r="AL314" s="61" t="s">
        <v>43</v>
      </c>
      <c r="AM314" s="61" t="s">
        <v>43</v>
      </c>
      <c r="AN314" s="61" t="s">
        <v>110</v>
      </c>
      <c r="AO314" s="162"/>
    </row>
    <row r="315" spans="1:41" ht="90" x14ac:dyDescent="0.25">
      <c r="A315" s="28" t="s">
        <v>38</v>
      </c>
      <c r="B315" s="1" t="s">
        <v>77</v>
      </c>
      <c r="C315" s="3" t="s">
        <v>198</v>
      </c>
      <c r="D315" s="61" t="s">
        <v>198</v>
      </c>
      <c r="E315" s="61" t="s">
        <v>198</v>
      </c>
      <c r="F315" s="138" t="s">
        <v>455</v>
      </c>
      <c r="G315" s="138" t="s">
        <v>456</v>
      </c>
      <c r="H315" s="143">
        <v>0.05</v>
      </c>
      <c r="I315" s="145"/>
      <c r="J315" s="145"/>
      <c r="K315" s="145"/>
      <c r="L315" s="145"/>
      <c r="M315" s="145"/>
      <c r="N315" s="145"/>
      <c r="O315" s="145"/>
      <c r="P315" s="145"/>
      <c r="Q315" s="145"/>
      <c r="R315" s="145"/>
      <c r="S315" s="145"/>
      <c r="T315" s="145"/>
      <c r="U315" s="145"/>
      <c r="V315" s="145"/>
      <c r="W315" s="145"/>
      <c r="X315" s="145"/>
      <c r="Y315" s="145">
        <v>0.25</v>
      </c>
      <c r="Z315" s="145"/>
      <c r="AA315" s="145">
        <v>0.25</v>
      </c>
      <c r="AB315" s="145"/>
      <c r="AC315" s="145">
        <v>0.5</v>
      </c>
      <c r="AD315" s="145"/>
      <c r="AE315" s="145"/>
      <c r="AF315" s="145"/>
      <c r="AG315" s="145">
        <v>1</v>
      </c>
      <c r="AH315" s="142">
        <v>45536</v>
      </c>
      <c r="AI315" s="142">
        <v>45626</v>
      </c>
      <c r="AJ315" s="61" t="s">
        <v>531</v>
      </c>
      <c r="AK315" s="61" t="s">
        <v>528</v>
      </c>
      <c r="AL315" s="61" t="s">
        <v>43</v>
      </c>
      <c r="AM315" s="61" t="s">
        <v>43</v>
      </c>
      <c r="AN315" s="61" t="s">
        <v>110</v>
      </c>
      <c r="AO315" s="162"/>
    </row>
    <row r="316" spans="1:41" ht="90" x14ac:dyDescent="0.25">
      <c r="A316" s="28" t="s">
        <v>38</v>
      </c>
      <c r="B316" s="1" t="s">
        <v>77</v>
      </c>
      <c r="C316" s="3" t="s">
        <v>198</v>
      </c>
      <c r="D316" s="61" t="s">
        <v>198</v>
      </c>
      <c r="E316" s="61" t="s">
        <v>198</v>
      </c>
      <c r="F316" s="32" t="s">
        <v>457</v>
      </c>
      <c r="G316" s="32" t="s">
        <v>458</v>
      </c>
      <c r="H316" s="34">
        <v>0.08</v>
      </c>
      <c r="I316" s="80"/>
      <c r="J316" s="80" t="s">
        <v>60</v>
      </c>
      <c r="K316" s="80">
        <v>0.09</v>
      </c>
      <c r="L316" s="80" t="s">
        <v>60</v>
      </c>
      <c r="M316" s="80">
        <v>0.09</v>
      </c>
      <c r="N316" s="80" t="s">
        <v>60</v>
      </c>
      <c r="O316" s="80">
        <v>0.09</v>
      </c>
      <c r="P316" s="80" t="s">
        <v>60</v>
      </c>
      <c r="Q316" s="80">
        <v>0.1</v>
      </c>
      <c r="R316" s="80" t="s">
        <v>60</v>
      </c>
      <c r="S316" s="80">
        <v>0.09</v>
      </c>
      <c r="T316" s="80" t="s">
        <v>60</v>
      </c>
      <c r="U316" s="80">
        <v>0.09</v>
      </c>
      <c r="V316" s="80" t="s">
        <v>60</v>
      </c>
      <c r="W316" s="80">
        <v>0.09</v>
      </c>
      <c r="X316" s="80" t="s">
        <v>60</v>
      </c>
      <c r="Y316" s="80">
        <v>0.09</v>
      </c>
      <c r="Z316" s="80" t="s">
        <v>60</v>
      </c>
      <c r="AA316" s="80">
        <v>0.09</v>
      </c>
      <c r="AB316" s="80" t="s">
        <v>60</v>
      </c>
      <c r="AC316" s="80">
        <v>0.09</v>
      </c>
      <c r="AD316" s="80" t="s">
        <v>60</v>
      </c>
      <c r="AE316" s="80">
        <v>0.09</v>
      </c>
      <c r="AF316" s="80" t="s">
        <v>60</v>
      </c>
      <c r="AG316" s="80">
        <v>1</v>
      </c>
      <c r="AH316" s="39">
        <v>45323</v>
      </c>
      <c r="AI316" s="31">
        <v>45657</v>
      </c>
      <c r="AJ316" s="61" t="s">
        <v>532</v>
      </c>
      <c r="AK316" s="61" t="s">
        <v>528</v>
      </c>
      <c r="AL316" s="61" t="s">
        <v>43</v>
      </c>
      <c r="AM316" s="61" t="s">
        <v>43</v>
      </c>
      <c r="AN316" s="61" t="s">
        <v>110</v>
      </c>
      <c r="AO316" s="162"/>
    </row>
    <row r="317" spans="1:41" s="7" customFormat="1" ht="100.5" customHeight="1" x14ac:dyDescent="0.25">
      <c r="A317" s="28" t="s">
        <v>38</v>
      </c>
      <c r="B317" s="1" t="s">
        <v>77</v>
      </c>
      <c r="C317" s="81" t="s">
        <v>198</v>
      </c>
      <c r="D317" s="81" t="s">
        <v>198</v>
      </c>
      <c r="E317" s="81" t="s">
        <v>198</v>
      </c>
      <c r="F317" s="84" t="s">
        <v>698</v>
      </c>
      <c r="G317" s="28" t="s">
        <v>696</v>
      </c>
      <c r="H317" s="4">
        <v>1.4279999999999999E-2</v>
      </c>
      <c r="I317" s="4"/>
      <c r="J317" s="4"/>
      <c r="K317" s="4"/>
      <c r="L317" s="4"/>
      <c r="M317" s="4">
        <v>0.25</v>
      </c>
      <c r="N317" s="4"/>
      <c r="O317" s="4"/>
      <c r="P317" s="4"/>
      <c r="Q317" s="4"/>
      <c r="R317" s="4"/>
      <c r="S317" s="4">
        <v>0.25</v>
      </c>
      <c r="T317" s="4"/>
      <c r="U317" s="4"/>
      <c r="V317" s="4"/>
      <c r="W317" s="4"/>
      <c r="X317" s="4"/>
      <c r="Y317" s="4">
        <v>0.25</v>
      </c>
      <c r="Z317" s="4"/>
      <c r="AA317" s="4"/>
      <c r="AB317" s="4"/>
      <c r="AC317" s="4"/>
      <c r="AD317" s="4"/>
      <c r="AE317" s="4">
        <v>0.25</v>
      </c>
      <c r="AF317" s="4"/>
      <c r="AG317" s="4">
        <f t="shared" ref="AG317" si="22">+I317+K317+M317+O317+Q317+S317+U317+W317+Y317+AA317+AC317+AE317</f>
        <v>1</v>
      </c>
      <c r="AH317" s="30">
        <v>45352</v>
      </c>
      <c r="AI317" s="82">
        <v>45657</v>
      </c>
      <c r="AJ317" s="83" t="s">
        <v>697</v>
      </c>
      <c r="AK317" s="84" t="s">
        <v>682</v>
      </c>
      <c r="AL317" s="84" t="s">
        <v>43</v>
      </c>
      <c r="AM317" s="84" t="s">
        <v>43</v>
      </c>
      <c r="AN317" s="85" t="s">
        <v>110</v>
      </c>
      <c r="AO317" s="161"/>
    </row>
    <row r="318" spans="1:41" ht="135" x14ac:dyDescent="0.25">
      <c r="A318" s="28" t="s">
        <v>38</v>
      </c>
      <c r="B318" s="1" t="s">
        <v>77</v>
      </c>
      <c r="C318" s="3" t="s">
        <v>198</v>
      </c>
      <c r="D318" s="61" t="s">
        <v>198</v>
      </c>
      <c r="E318" s="61" t="s">
        <v>198</v>
      </c>
      <c r="F318" s="32" t="s">
        <v>459</v>
      </c>
      <c r="G318" s="32" t="s">
        <v>460</v>
      </c>
      <c r="H318" s="34">
        <v>0.03</v>
      </c>
      <c r="I318" s="80"/>
      <c r="J318" s="80"/>
      <c r="K318" s="80"/>
      <c r="L318" s="80"/>
      <c r="M318" s="80"/>
      <c r="N318" s="80"/>
      <c r="O318" s="80">
        <v>0.33</v>
      </c>
      <c r="P318" s="80"/>
      <c r="Q318" s="80"/>
      <c r="R318" s="80"/>
      <c r="S318" s="80"/>
      <c r="T318" s="80"/>
      <c r="U318" s="80">
        <v>0.33</v>
      </c>
      <c r="V318" s="80"/>
      <c r="W318" s="80"/>
      <c r="X318" s="80"/>
      <c r="Y318" s="80"/>
      <c r="Z318" s="80"/>
      <c r="AA318" s="80"/>
      <c r="AB318" s="80"/>
      <c r="AC318" s="80">
        <v>0.33</v>
      </c>
      <c r="AD318" s="80"/>
      <c r="AE318" s="80"/>
      <c r="AF318" s="80"/>
      <c r="AG318" s="80">
        <v>1</v>
      </c>
      <c r="AH318" s="39">
        <v>45383</v>
      </c>
      <c r="AI318" s="39">
        <v>45626</v>
      </c>
      <c r="AJ318" s="61" t="s">
        <v>533</v>
      </c>
      <c r="AK318" s="61" t="s">
        <v>528</v>
      </c>
      <c r="AL318" s="61" t="s">
        <v>43</v>
      </c>
      <c r="AM318" s="61" t="s">
        <v>43</v>
      </c>
      <c r="AN318" s="61" t="s">
        <v>110</v>
      </c>
      <c r="AO318" s="162"/>
    </row>
    <row r="319" spans="1:41" ht="105" x14ac:dyDescent="0.25">
      <c r="A319" s="28" t="s">
        <v>38</v>
      </c>
      <c r="B319" s="1" t="s">
        <v>77</v>
      </c>
      <c r="C319" s="3" t="s">
        <v>198</v>
      </c>
      <c r="D319" s="61" t="s">
        <v>198</v>
      </c>
      <c r="E319" s="61" t="s">
        <v>198</v>
      </c>
      <c r="F319" s="32" t="s">
        <v>461</v>
      </c>
      <c r="G319" s="32" t="s">
        <v>462</v>
      </c>
      <c r="H319" s="34">
        <v>0.1</v>
      </c>
      <c r="I319" s="80"/>
      <c r="J319" s="80"/>
      <c r="K319" s="80"/>
      <c r="L319" s="80"/>
      <c r="M319" s="80"/>
      <c r="N319" s="80"/>
      <c r="O319" s="80">
        <v>0.25</v>
      </c>
      <c r="P319" s="80"/>
      <c r="Q319" s="80"/>
      <c r="R319" s="80"/>
      <c r="S319" s="80"/>
      <c r="T319" s="80"/>
      <c r="U319" s="80">
        <v>0.25</v>
      </c>
      <c r="V319" s="80"/>
      <c r="W319" s="80"/>
      <c r="X319" s="80"/>
      <c r="Y319" s="80"/>
      <c r="Z319" s="80"/>
      <c r="AA319" s="80">
        <v>0.25</v>
      </c>
      <c r="AB319" s="80"/>
      <c r="AC319" s="80"/>
      <c r="AD319" s="80"/>
      <c r="AE319" s="80">
        <v>0.25</v>
      </c>
      <c r="AF319" s="80"/>
      <c r="AG319" s="80">
        <v>1</v>
      </c>
      <c r="AH319" s="39">
        <v>45383</v>
      </c>
      <c r="AI319" s="39">
        <v>45657</v>
      </c>
      <c r="AJ319" s="61" t="s">
        <v>534</v>
      </c>
      <c r="AK319" s="61" t="s">
        <v>528</v>
      </c>
      <c r="AL319" s="61" t="s">
        <v>43</v>
      </c>
      <c r="AM319" s="61" t="s">
        <v>43</v>
      </c>
      <c r="AN319" s="61" t="s">
        <v>110</v>
      </c>
      <c r="AO319" s="162"/>
    </row>
    <row r="320" spans="1:41" ht="150" x14ac:dyDescent="0.25">
      <c r="A320" s="28" t="s">
        <v>38</v>
      </c>
      <c r="B320" s="1" t="s">
        <v>77</v>
      </c>
      <c r="C320" s="3" t="s">
        <v>198</v>
      </c>
      <c r="D320" s="61" t="s">
        <v>198</v>
      </c>
      <c r="E320" s="61" t="s">
        <v>198</v>
      </c>
      <c r="F320" s="32" t="s">
        <v>365</v>
      </c>
      <c r="G320" s="32" t="s">
        <v>366</v>
      </c>
      <c r="H320" s="34">
        <v>0.02</v>
      </c>
      <c r="I320" s="80"/>
      <c r="J320" s="80"/>
      <c r="K320" s="80"/>
      <c r="L320" s="80"/>
      <c r="M320" s="80">
        <v>0.25</v>
      </c>
      <c r="N320" s="80"/>
      <c r="O320" s="80"/>
      <c r="P320" s="80"/>
      <c r="Q320" s="80"/>
      <c r="R320" s="80"/>
      <c r="S320" s="80">
        <v>0.25</v>
      </c>
      <c r="T320" s="80"/>
      <c r="U320" s="80"/>
      <c r="V320" s="80"/>
      <c r="W320" s="80"/>
      <c r="X320" s="80"/>
      <c r="Y320" s="80">
        <v>0.25</v>
      </c>
      <c r="Z320" s="80"/>
      <c r="AA320" s="80"/>
      <c r="AB320" s="80"/>
      <c r="AC320" s="80"/>
      <c r="AD320" s="80"/>
      <c r="AE320" s="80">
        <v>0.25</v>
      </c>
      <c r="AF320" s="80"/>
      <c r="AG320" s="80">
        <v>1</v>
      </c>
      <c r="AH320" s="39">
        <v>45353</v>
      </c>
      <c r="AI320" s="39">
        <v>45641</v>
      </c>
      <c r="AJ320" s="61" t="s">
        <v>491</v>
      </c>
      <c r="AK320" s="61" t="s">
        <v>360</v>
      </c>
      <c r="AL320" s="61" t="s">
        <v>43</v>
      </c>
      <c r="AM320" s="61" t="s">
        <v>43</v>
      </c>
      <c r="AN320" s="61" t="s">
        <v>110</v>
      </c>
      <c r="AO320" s="162"/>
    </row>
    <row r="321" spans="1:41" s="7" customFormat="1" ht="186" customHeight="1" x14ac:dyDescent="0.25">
      <c r="A321" s="28" t="s">
        <v>38</v>
      </c>
      <c r="B321" s="1" t="s">
        <v>77</v>
      </c>
      <c r="C321" s="81" t="s">
        <v>198</v>
      </c>
      <c r="D321" s="81" t="s">
        <v>198</v>
      </c>
      <c r="E321" s="81"/>
      <c r="F321" s="84" t="s">
        <v>365</v>
      </c>
      <c r="G321" s="28" t="s">
        <v>366</v>
      </c>
      <c r="H321" s="4">
        <v>0.05</v>
      </c>
      <c r="I321" s="4"/>
      <c r="J321" s="4"/>
      <c r="K321" s="4"/>
      <c r="L321" s="4"/>
      <c r="M321" s="4">
        <v>0.25</v>
      </c>
      <c r="N321" s="4"/>
      <c r="O321" s="4"/>
      <c r="P321" s="4"/>
      <c r="Q321" s="4"/>
      <c r="R321" s="4"/>
      <c r="S321" s="4">
        <v>0.25</v>
      </c>
      <c r="T321" s="4"/>
      <c r="U321" s="4"/>
      <c r="V321" s="4"/>
      <c r="W321" s="4"/>
      <c r="X321" s="4"/>
      <c r="Y321" s="4">
        <v>0.25</v>
      </c>
      <c r="Z321" s="4"/>
      <c r="AA321" s="4"/>
      <c r="AB321" s="4"/>
      <c r="AC321" s="4"/>
      <c r="AD321" s="4"/>
      <c r="AE321" s="4">
        <v>0.25</v>
      </c>
      <c r="AF321" s="4"/>
      <c r="AG321" s="4">
        <f t="shared" ref="AG321:AG323" si="23">+I321+K321+M321+O321+Q321+S321+U321+W321+Y321+AA321+AC321+AE321</f>
        <v>1</v>
      </c>
      <c r="AH321" s="30">
        <v>45353</v>
      </c>
      <c r="AI321" s="82">
        <v>45641</v>
      </c>
      <c r="AJ321" s="83" t="s">
        <v>491</v>
      </c>
      <c r="AK321" s="84" t="s">
        <v>716</v>
      </c>
      <c r="AL321" s="85" t="s">
        <v>43</v>
      </c>
      <c r="AM321" s="85" t="s">
        <v>43</v>
      </c>
      <c r="AN321" s="85" t="s">
        <v>110</v>
      </c>
      <c r="AO321" s="161"/>
    </row>
    <row r="322" spans="1:41" s="7" customFormat="1" ht="186" customHeight="1" x14ac:dyDescent="0.25">
      <c r="A322" s="28" t="s">
        <v>38</v>
      </c>
      <c r="B322" s="1" t="s">
        <v>77</v>
      </c>
      <c r="C322" s="81" t="s">
        <v>198</v>
      </c>
      <c r="D322" s="81" t="s">
        <v>198</v>
      </c>
      <c r="E322" s="1" t="s">
        <v>198</v>
      </c>
      <c r="F322" s="84" t="s">
        <v>365</v>
      </c>
      <c r="G322" s="28" t="s">
        <v>366</v>
      </c>
      <c r="H322" s="4">
        <v>1.67E-2</v>
      </c>
      <c r="I322" s="4"/>
      <c r="J322" s="4"/>
      <c r="K322" s="4"/>
      <c r="L322" s="4"/>
      <c r="M322" s="4">
        <v>0.25</v>
      </c>
      <c r="N322" s="4"/>
      <c r="O322" s="4"/>
      <c r="P322" s="4"/>
      <c r="Q322" s="4"/>
      <c r="R322" s="4"/>
      <c r="S322" s="4">
        <v>0.25</v>
      </c>
      <c r="T322" s="4"/>
      <c r="U322" s="4"/>
      <c r="V322" s="4"/>
      <c r="W322" s="4"/>
      <c r="X322" s="4"/>
      <c r="Y322" s="4">
        <v>0.25</v>
      </c>
      <c r="Z322" s="4"/>
      <c r="AA322" s="4"/>
      <c r="AB322" s="4"/>
      <c r="AC322" s="4"/>
      <c r="AD322" s="4"/>
      <c r="AE322" s="4">
        <v>0.25</v>
      </c>
      <c r="AF322" s="4"/>
      <c r="AG322" s="4">
        <f t="shared" si="23"/>
        <v>1</v>
      </c>
      <c r="AH322" s="30">
        <v>45353</v>
      </c>
      <c r="AI322" s="82">
        <v>45641</v>
      </c>
      <c r="AJ322" s="83" t="s">
        <v>491</v>
      </c>
      <c r="AK322" s="28" t="s">
        <v>648</v>
      </c>
      <c r="AL322" s="84" t="s">
        <v>43</v>
      </c>
      <c r="AM322" s="84" t="s">
        <v>43</v>
      </c>
      <c r="AN322" s="85" t="s">
        <v>110</v>
      </c>
      <c r="AO322" s="161"/>
    </row>
    <row r="323" spans="1:41" s="7" customFormat="1" ht="186" customHeight="1" x14ac:dyDescent="0.25">
      <c r="A323" s="28" t="s">
        <v>38</v>
      </c>
      <c r="B323" s="1" t="s">
        <v>77</v>
      </c>
      <c r="C323" s="81" t="s">
        <v>198</v>
      </c>
      <c r="D323" s="81" t="s">
        <v>198</v>
      </c>
      <c r="E323" s="81" t="s">
        <v>198</v>
      </c>
      <c r="F323" s="84" t="s">
        <v>365</v>
      </c>
      <c r="G323" s="28" t="s">
        <v>366</v>
      </c>
      <c r="H323" s="4">
        <v>0.01</v>
      </c>
      <c r="I323" s="4"/>
      <c r="J323" s="4"/>
      <c r="K323" s="4"/>
      <c r="L323" s="4"/>
      <c r="M323" s="4">
        <v>0.25</v>
      </c>
      <c r="N323" s="4"/>
      <c r="O323" s="4"/>
      <c r="P323" s="4"/>
      <c r="Q323" s="4"/>
      <c r="R323" s="4"/>
      <c r="S323" s="4">
        <v>0.25</v>
      </c>
      <c r="T323" s="4"/>
      <c r="U323" s="4"/>
      <c r="V323" s="4"/>
      <c r="W323" s="4"/>
      <c r="X323" s="4"/>
      <c r="Y323" s="4">
        <v>0.25</v>
      </c>
      <c r="Z323" s="4"/>
      <c r="AA323" s="4"/>
      <c r="AB323" s="4"/>
      <c r="AC323" s="4"/>
      <c r="AD323" s="4"/>
      <c r="AE323" s="4">
        <v>0.25</v>
      </c>
      <c r="AF323" s="4"/>
      <c r="AG323" s="4">
        <f t="shared" si="23"/>
        <v>1</v>
      </c>
      <c r="AH323" s="30">
        <v>45353</v>
      </c>
      <c r="AI323" s="82">
        <v>45641</v>
      </c>
      <c r="AJ323" s="83" t="s">
        <v>491</v>
      </c>
      <c r="AK323" s="61" t="s">
        <v>552</v>
      </c>
      <c r="AL323" s="84" t="s">
        <v>43</v>
      </c>
      <c r="AM323" s="84" t="s">
        <v>43</v>
      </c>
      <c r="AN323" s="85" t="s">
        <v>110</v>
      </c>
      <c r="AO323" s="161"/>
    </row>
    <row r="324" spans="1:41" ht="150" x14ac:dyDescent="0.25">
      <c r="A324" s="28" t="s">
        <v>38</v>
      </c>
      <c r="B324" s="1" t="s">
        <v>77</v>
      </c>
      <c r="C324" s="3" t="s">
        <v>198</v>
      </c>
      <c r="D324" s="61" t="s">
        <v>198</v>
      </c>
      <c r="E324" s="61" t="s">
        <v>198</v>
      </c>
      <c r="F324" s="32" t="s">
        <v>365</v>
      </c>
      <c r="G324" s="32" t="s">
        <v>366</v>
      </c>
      <c r="H324" s="34">
        <v>0.25</v>
      </c>
      <c r="I324" s="80"/>
      <c r="J324" s="80"/>
      <c r="K324" s="80"/>
      <c r="L324" s="80"/>
      <c r="M324" s="80">
        <v>0.25</v>
      </c>
      <c r="N324" s="80"/>
      <c r="O324" s="80"/>
      <c r="P324" s="80"/>
      <c r="Q324" s="80"/>
      <c r="R324" s="80"/>
      <c r="S324" s="80">
        <v>0.25</v>
      </c>
      <c r="T324" s="80"/>
      <c r="U324" s="80"/>
      <c r="V324" s="80"/>
      <c r="W324" s="80"/>
      <c r="X324" s="80"/>
      <c r="Y324" s="80">
        <v>0.25</v>
      </c>
      <c r="Z324" s="80"/>
      <c r="AA324" s="80"/>
      <c r="AB324" s="80"/>
      <c r="AC324" s="80"/>
      <c r="AD324" s="80"/>
      <c r="AE324" s="80">
        <v>0.25</v>
      </c>
      <c r="AF324" s="80"/>
      <c r="AG324" s="80">
        <v>1</v>
      </c>
      <c r="AH324" s="39">
        <v>45353</v>
      </c>
      <c r="AI324" s="39">
        <v>45641</v>
      </c>
      <c r="AJ324" s="61" t="s">
        <v>491</v>
      </c>
      <c r="AK324" s="61" t="s">
        <v>525</v>
      </c>
      <c r="AL324" s="61" t="s">
        <v>43</v>
      </c>
      <c r="AM324" s="61" t="s">
        <v>43</v>
      </c>
      <c r="AN324" s="61" t="s">
        <v>110</v>
      </c>
      <c r="AO324" s="162"/>
    </row>
    <row r="325" spans="1:41" ht="150" x14ac:dyDescent="0.25">
      <c r="A325" s="28" t="s">
        <v>38</v>
      </c>
      <c r="B325" s="1" t="s">
        <v>77</v>
      </c>
      <c r="C325" s="3" t="s">
        <v>198</v>
      </c>
      <c r="D325" s="61" t="s">
        <v>198</v>
      </c>
      <c r="E325" s="61" t="s">
        <v>198</v>
      </c>
      <c r="F325" s="32" t="s">
        <v>365</v>
      </c>
      <c r="G325" s="32" t="s">
        <v>366</v>
      </c>
      <c r="H325" s="34">
        <v>2.5000000000000001E-2</v>
      </c>
      <c r="I325" s="80"/>
      <c r="J325" s="80"/>
      <c r="K325" s="80"/>
      <c r="L325" s="80"/>
      <c r="M325" s="80">
        <v>0.25</v>
      </c>
      <c r="N325" s="80"/>
      <c r="O325" s="80"/>
      <c r="P325" s="80"/>
      <c r="Q325" s="80"/>
      <c r="R325" s="80"/>
      <c r="S325" s="80">
        <v>0.25</v>
      </c>
      <c r="T325" s="80"/>
      <c r="U325" s="80"/>
      <c r="V325" s="80"/>
      <c r="W325" s="80"/>
      <c r="X325" s="80"/>
      <c r="Y325" s="80">
        <v>0.25</v>
      </c>
      <c r="Z325" s="80"/>
      <c r="AA325" s="80"/>
      <c r="AB325" s="80"/>
      <c r="AC325" s="80"/>
      <c r="AD325" s="80"/>
      <c r="AE325" s="80">
        <v>0.25</v>
      </c>
      <c r="AF325" s="80"/>
      <c r="AG325" s="80">
        <v>1</v>
      </c>
      <c r="AH325" s="39">
        <v>45353</v>
      </c>
      <c r="AI325" s="39">
        <v>45641</v>
      </c>
      <c r="AJ325" s="61" t="s">
        <v>491</v>
      </c>
      <c r="AK325" s="61" t="s">
        <v>213</v>
      </c>
      <c r="AL325" s="61" t="s">
        <v>43</v>
      </c>
      <c r="AM325" s="61" t="s">
        <v>43</v>
      </c>
      <c r="AN325" s="61" t="s">
        <v>110</v>
      </c>
      <c r="AO325" s="162"/>
    </row>
    <row r="326" spans="1:41" ht="150" x14ac:dyDescent="0.25">
      <c r="A326" s="28" t="s">
        <v>38</v>
      </c>
      <c r="B326" s="1" t="s">
        <v>77</v>
      </c>
      <c r="C326" s="3" t="s">
        <v>198</v>
      </c>
      <c r="D326" s="61" t="s">
        <v>198</v>
      </c>
      <c r="E326" s="61" t="s">
        <v>198</v>
      </c>
      <c r="F326" s="32" t="s">
        <v>365</v>
      </c>
      <c r="G326" s="32" t="s">
        <v>366</v>
      </c>
      <c r="H326" s="34">
        <v>0.02</v>
      </c>
      <c r="I326" s="80"/>
      <c r="J326" s="80"/>
      <c r="K326" s="80"/>
      <c r="L326" s="80"/>
      <c r="M326" s="80">
        <v>0.25</v>
      </c>
      <c r="N326" s="80"/>
      <c r="O326" s="80"/>
      <c r="P326" s="80"/>
      <c r="Q326" s="80"/>
      <c r="R326" s="80"/>
      <c r="S326" s="80">
        <v>0.25</v>
      </c>
      <c r="T326" s="80"/>
      <c r="U326" s="80"/>
      <c r="V326" s="80"/>
      <c r="W326" s="80"/>
      <c r="X326" s="80"/>
      <c r="Y326" s="80">
        <v>0.25</v>
      </c>
      <c r="Z326" s="80"/>
      <c r="AA326" s="80"/>
      <c r="AB326" s="80"/>
      <c r="AC326" s="80"/>
      <c r="AD326" s="80"/>
      <c r="AE326" s="80">
        <v>0.25</v>
      </c>
      <c r="AF326" s="80"/>
      <c r="AG326" s="80">
        <v>1</v>
      </c>
      <c r="AH326" s="39">
        <v>45353</v>
      </c>
      <c r="AI326" s="39">
        <v>45641</v>
      </c>
      <c r="AJ326" s="61" t="s">
        <v>491</v>
      </c>
      <c r="AK326" s="61" t="s">
        <v>142</v>
      </c>
      <c r="AL326" s="61" t="s">
        <v>43</v>
      </c>
      <c r="AM326" s="61" t="s">
        <v>43</v>
      </c>
      <c r="AN326" s="61" t="s">
        <v>110</v>
      </c>
      <c r="AO326" s="162"/>
    </row>
    <row r="327" spans="1:41" ht="150" x14ac:dyDescent="0.25">
      <c r="A327" s="28" t="s">
        <v>38</v>
      </c>
      <c r="B327" s="1" t="s">
        <v>77</v>
      </c>
      <c r="C327" s="3" t="s">
        <v>198</v>
      </c>
      <c r="D327" s="61" t="s">
        <v>198</v>
      </c>
      <c r="E327" s="1" t="s">
        <v>198</v>
      </c>
      <c r="F327" s="32" t="s">
        <v>365</v>
      </c>
      <c r="G327" s="32" t="s">
        <v>366</v>
      </c>
      <c r="H327" s="34">
        <v>0.03</v>
      </c>
      <c r="I327" s="80"/>
      <c r="J327" s="80"/>
      <c r="K327" s="80"/>
      <c r="L327" s="80"/>
      <c r="M327" s="80">
        <v>0.25</v>
      </c>
      <c r="N327" s="80"/>
      <c r="O327" s="80"/>
      <c r="P327" s="80"/>
      <c r="Q327" s="80"/>
      <c r="R327" s="80"/>
      <c r="S327" s="80">
        <v>0.25</v>
      </c>
      <c r="T327" s="80"/>
      <c r="U327" s="80"/>
      <c r="V327" s="80"/>
      <c r="W327" s="80"/>
      <c r="X327" s="80"/>
      <c r="Y327" s="80">
        <v>0.25</v>
      </c>
      <c r="Z327" s="80"/>
      <c r="AA327" s="80"/>
      <c r="AB327" s="80"/>
      <c r="AC327" s="80"/>
      <c r="AD327" s="80"/>
      <c r="AE327" s="80">
        <v>0.25</v>
      </c>
      <c r="AF327" s="80"/>
      <c r="AG327" s="80">
        <v>1</v>
      </c>
      <c r="AH327" s="39">
        <v>45353</v>
      </c>
      <c r="AI327" s="39">
        <v>45641</v>
      </c>
      <c r="AJ327" s="61" t="s">
        <v>491</v>
      </c>
      <c r="AK327" s="61" t="s">
        <v>293</v>
      </c>
      <c r="AL327" s="61" t="s">
        <v>43</v>
      </c>
      <c r="AM327" s="61" t="s">
        <v>43</v>
      </c>
      <c r="AN327" s="61" t="s">
        <v>110</v>
      </c>
      <c r="AO327" s="162"/>
    </row>
    <row r="328" spans="1:41" ht="150" x14ac:dyDescent="0.25">
      <c r="A328" s="28" t="s">
        <v>38</v>
      </c>
      <c r="B328" s="1" t="s">
        <v>77</v>
      </c>
      <c r="C328" s="3" t="s">
        <v>198</v>
      </c>
      <c r="D328" s="61" t="s">
        <v>198</v>
      </c>
      <c r="E328" s="1" t="s">
        <v>198</v>
      </c>
      <c r="F328" s="32" t="s">
        <v>365</v>
      </c>
      <c r="G328" s="32" t="s">
        <v>366</v>
      </c>
      <c r="H328" s="34">
        <v>0.05</v>
      </c>
      <c r="I328" s="80"/>
      <c r="J328" s="80"/>
      <c r="K328" s="80"/>
      <c r="L328" s="80"/>
      <c r="M328" s="80">
        <v>0.25</v>
      </c>
      <c r="N328" s="80"/>
      <c r="O328" s="80"/>
      <c r="P328" s="80"/>
      <c r="Q328" s="80"/>
      <c r="R328" s="80"/>
      <c r="S328" s="80">
        <v>0.25</v>
      </c>
      <c r="T328" s="80"/>
      <c r="U328" s="80"/>
      <c r="V328" s="80"/>
      <c r="W328" s="80"/>
      <c r="X328" s="80"/>
      <c r="Y328" s="80">
        <v>0.25</v>
      </c>
      <c r="Z328" s="80"/>
      <c r="AA328" s="80"/>
      <c r="AB328" s="80"/>
      <c r="AC328" s="80"/>
      <c r="AD328" s="80"/>
      <c r="AE328" s="80">
        <v>0.25</v>
      </c>
      <c r="AF328" s="80"/>
      <c r="AG328" s="80">
        <v>1</v>
      </c>
      <c r="AH328" s="39">
        <v>45353</v>
      </c>
      <c r="AI328" s="39">
        <v>45641</v>
      </c>
      <c r="AJ328" s="61" t="s">
        <v>491</v>
      </c>
      <c r="AK328" s="61" t="s">
        <v>117</v>
      </c>
      <c r="AL328" s="61" t="s">
        <v>43</v>
      </c>
      <c r="AM328" s="61" t="s">
        <v>43</v>
      </c>
      <c r="AN328" s="61" t="s">
        <v>110</v>
      </c>
      <c r="AO328" s="162"/>
    </row>
    <row r="329" spans="1:41" ht="150" x14ac:dyDescent="0.25">
      <c r="A329" s="28" t="s">
        <v>38</v>
      </c>
      <c r="B329" s="1" t="s">
        <v>77</v>
      </c>
      <c r="C329" s="3" t="s">
        <v>198</v>
      </c>
      <c r="D329" s="61" t="s">
        <v>198</v>
      </c>
      <c r="E329" s="61" t="s">
        <v>198</v>
      </c>
      <c r="F329" s="32" t="s">
        <v>365</v>
      </c>
      <c r="G329" s="32" t="s">
        <v>366</v>
      </c>
      <c r="H329" s="34">
        <v>5.0000000000000001E-3</v>
      </c>
      <c r="I329" s="80"/>
      <c r="J329" s="80"/>
      <c r="K329" s="80"/>
      <c r="L329" s="80"/>
      <c r="M329" s="80">
        <v>0.25</v>
      </c>
      <c r="N329" s="80"/>
      <c r="O329" s="80"/>
      <c r="P329" s="80"/>
      <c r="Q329" s="80"/>
      <c r="R329" s="80"/>
      <c r="S329" s="80">
        <v>0.25</v>
      </c>
      <c r="T329" s="80"/>
      <c r="U329" s="80"/>
      <c r="V329" s="80"/>
      <c r="W329" s="80"/>
      <c r="X329" s="80"/>
      <c r="Y329" s="80">
        <v>0.25</v>
      </c>
      <c r="Z329" s="80"/>
      <c r="AA329" s="80"/>
      <c r="AB329" s="80"/>
      <c r="AC329" s="80"/>
      <c r="AD329" s="80"/>
      <c r="AE329" s="80">
        <v>0.25</v>
      </c>
      <c r="AF329" s="80"/>
      <c r="AG329" s="80">
        <v>1</v>
      </c>
      <c r="AH329" s="39">
        <v>45353</v>
      </c>
      <c r="AI329" s="39">
        <v>45641</v>
      </c>
      <c r="AJ329" s="61" t="s">
        <v>491</v>
      </c>
      <c r="AK329" s="61" t="s">
        <v>528</v>
      </c>
      <c r="AL329" s="61" t="s">
        <v>43</v>
      </c>
      <c r="AM329" s="61" t="s">
        <v>43</v>
      </c>
      <c r="AN329" s="61" t="s">
        <v>110</v>
      </c>
      <c r="AO329" s="162"/>
    </row>
    <row r="330" spans="1:41" ht="150" x14ac:dyDescent="0.25">
      <c r="A330" s="28" t="s">
        <v>38</v>
      </c>
      <c r="B330" s="1" t="s">
        <v>77</v>
      </c>
      <c r="C330" s="3" t="s">
        <v>198</v>
      </c>
      <c r="D330" s="61" t="s">
        <v>198</v>
      </c>
      <c r="E330" s="61" t="s">
        <v>198</v>
      </c>
      <c r="F330" s="32" t="s">
        <v>365</v>
      </c>
      <c r="G330" s="32" t="s">
        <v>366</v>
      </c>
      <c r="H330" s="34">
        <v>0.02</v>
      </c>
      <c r="I330" s="80"/>
      <c r="J330" s="80"/>
      <c r="K330" s="80"/>
      <c r="L330" s="80"/>
      <c r="M330" s="80">
        <v>0.25</v>
      </c>
      <c r="N330" s="80"/>
      <c r="O330" s="80"/>
      <c r="P330" s="80"/>
      <c r="Q330" s="80"/>
      <c r="R330" s="80"/>
      <c r="S330" s="80">
        <v>0.25</v>
      </c>
      <c r="T330" s="80"/>
      <c r="U330" s="80"/>
      <c r="V330" s="80"/>
      <c r="W330" s="80"/>
      <c r="X330" s="80"/>
      <c r="Y330" s="80">
        <v>0.25</v>
      </c>
      <c r="Z330" s="80"/>
      <c r="AA330" s="80"/>
      <c r="AB330" s="80"/>
      <c r="AC330" s="80"/>
      <c r="AD330" s="80"/>
      <c r="AE330" s="80">
        <v>0.25</v>
      </c>
      <c r="AF330" s="80"/>
      <c r="AG330" s="80">
        <v>1</v>
      </c>
      <c r="AH330" s="39">
        <v>45353</v>
      </c>
      <c r="AI330" s="39">
        <v>45641</v>
      </c>
      <c r="AJ330" s="61" t="s">
        <v>491</v>
      </c>
      <c r="AK330" s="61" t="s">
        <v>109</v>
      </c>
      <c r="AL330" s="61" t="s">
        <v>43</v>
      </c>
      <c r="AM330" s="61" t="s">
        <v>43</v>
      </c>
      <c r="AN330" s="61" t="s">
        <v>110</v>
      </c>
      <c r="AO330" s="162"/>
    </row>
    <row r="331" spans="1:41" ht="150" x14ac:dyDescent="0.25">
      <c r="A331" s="28" t="s">
        <v>38</v>
      </c>
      <c r="B331" s="1" t="s">
        <v>77</v>
      </c>
      <c r="C331" s="3" t="s">
        <v>198</v>
      </c>
      <c r="D331" s="61" t="s">
        <v>198</v>
      </c>
      <c r="E331" s="61" t="s">
        <v>198</v>
      </c>
      <c r="F331" s="32" t="s">
        <v>365</v>
      </c>
      <c r="G331" s="32" t="s">
        <v>366</v>
      </c>
      <c r="H331" s="34">
        <v>0.03</v>
      </c>
      <c r="I331" s="80"/>
      <c r="J331" s="80"/>
      <c r="K331" s="80"/>
      <c r="L331" s="80"/>
      <c r="M331" s="80">
        <v>0.25</v>
      </c>
      <c r="N331" s="80"/>
      <c r="O331" s="80"/>
      <c r="P331" s="80"/>
      <c r="Q331" s="80"/>
      <c r="R331" s="80"/>
      <c r="S331" s="80">
        <v>0.25</v>
      </c>
      <c r="T331" s="80"/>
      <c r="U331" s="80"/>
      <c r="V331" s="80"/>
      <c r="W331" s="80"/>
      <c r="X331" s="80"/>
      <c r="Y331" s="80">
        <v>0.25</v>
      </c>
      <c r="Z331" s="80"/>
      <c r="AA331" s="80"/>
      <c r="AB331" s="80"/>
      <c r="AC331" s="80"/>
      <c r="AD331" s="80"/>
      <c r="AE331" s="80">
        <v>0.25</v>
      </c>
      <c r="AF331" s="80"/>
      <c r="AG331" s="80">
        <v>1</v>
      </c>
      <c r="AH331" s="39">
        <v>45353</v>
      </c>
      <c r="AI331" s="39">
        <v>45641</v>
      </c>
      <c r="AJ331" s="61" t="s">
        <v>491</v>
      </c>
      <c r="AK331" s="61" t="s">
        <v>170</v>
      </c>
      <c r="AL331" s="61" t="s">
        <v>43</v>
      </c>
      <c r="AM331" s="61" t="s">
        <v>43</v>
      </c>
      <c r="AN331" s="61" t="s">
        <v>110</v>
      </c>
      <c r="AO331" s="162"/>
    </row>
    <row r="332" spans="1:41" ht="150" x14ac:dyDescent="0.25">
      <c r="A332" s="28" t="s">
        <v>38</v>
      </c>
      <c r="B332" s="1" t="s">
        <v>77</v>
      </c>
      <c r="C332" s="3" t="s">
        <v>198</v>
      </c>
      <c r="D332" s="61" t="s">
        <v>198</v>
      </c>
      <c r="E332" s="1" t="s">
        <v>198</v>
      </c>
      <c r="F332" s="32" t="s">
        <v>365</v>
      </c>
      <c r="G332" s="32" t="s">
        <v>366</v>
      </c>
      <c r="H332" s="34">
        <v>0.01</v>
      </c>
      <c r="I332" s="80"/>
      <c r="J332" s="80"/>
      <c r="K332" s="80"/>
      <c r="L332" s="80"/>
      <c r="M332" s="80">
        <v>0.25</v>
      </c>
      <c r="N332" s="80"/>
      <c r="O332" s="80"/>
      <c r="P332" s="80"/>
      <c r="Q332" s="80"/>
      <c r="R332" s="80"/>
      <c r="S332" s="80">
        <v>0.25</v>
      </c>
      <c r="T332" s="80"/>
      <c r="U332" s="80"/>
      <c r="V332" s="80"/>
      <c r="W332" s="80"/>
      <c r="X332" s="80"/>
      <c r="Y332" s="80">
        <v>0.25</v>
      </c>
      <c r="Z332" s="80"/>
      <c r="AA332" s="80"/>
      <c r="AB332" s="80"/>
      <c r="AC332" s="80"/>
      <c r="AD332" s="80"/>
      <c r="AE332" s="80">
        <v>0.25</v>
      </c>
      <c r="AF332" s="80"/>
      <c r="AG332" s="80">
        <v>1</v>
      </c>
      <c r="AH332" s="39">
        <v>45353</v>
      </c>
      <c r="AI332" s="39">
        <v>45641</v>
      </c>
      <c r="AJ332" s="61" t="s">
        <v>491</v>
      </c>
      <c r="AK332" s="61" t="s">
        <v>99</v>
      </c>
      <c r="AL332" s="61" t="s">
        <v>43</v>
      </c>
      <c r="AM332" s="61" t="s">
        <v>43</v>
      </c>
      <c r="AN332" s="61" t="s">
        <v>110</v>
      </c>
      <c r="AO332" s="162"/>
    </row>
    <row r="333" spans="1:41" ht="150" x14ac:dyDescent="0.25">
      <c r="A333" s="28" t="s">
        <v>38</v>
      </c>
      <c r="B333" s="1" t="s">
        <v>77</v>
      </c>
      <c r="C333" s="3" t="s">
        <v>198</v>
      </c>
      <c r="D333" s="61" t="s">
        <v>198</v>
      </c>
      <c r="E333" s="61" t="s">
        <v>198</v>
      </c>
      <c r="F333" s="32" t="s">
        <v>365</v>
      </c>
      <c r="G333" s="32" t="s">
        <v>366</v>
      </c>
      <c r="H333" s="34">
        <v>0.04</v>
      </c>
      <c r="I333" s="80"/>
      <c r="J333" s="80"/>
      <c r="K333" s="80"/>
      <c r="L333" s="80"/>
      <c r="M333" s="80">
        <v>0.25</v>
      </c>
      <c r="N333" s="80"/>
      <c r="O333" s="80"/>
      <c r="P333" s="80"/>
      <c r="Q333" s="80"/>
      <c r="R333" s="80"/>
      <c r="S333" s="80">
        <v>0.25</v>
      </c>
      <c r="T333" s="80"/>
      <c r="U333" s="80"/>
      <c r="V333" s="80"/>
      <c r="W333" s="80"/>
      <c r="X333" s="80"/>
      <c r="Y333" s="80">
        <v>0.25</v>
      </c>
      <c r="Z333" s="80"/>
      <c r="AA333" s="80"/>
      <c r="AB333" s="80"/>
      <c r="AC333" s="80"/>
      <c r="AD333" s="80"/>
      <c r="AE333" s="80">
        <v>0.25</v>
      </c>
      <c r="AF333" s="80"/>
      <c r="AG333" s="80">
        <v>1</v>
      </c>
      <c r="AH333" s="39">
        <v>45353</v>
      </c>
      <c r="AI333" s="39">
        <v>45641</v>
      </c>
      <c r="AJ333" s="61" t="s">
        <v>491</v>
      </c>
      <c r="AK333" s="61" t="s">
        <v>42</v>
      </c>
      <c r="AL333" s="61" t="s">
        <v>43</v>
      </c>
      <c r="AM333" s="61" t="s">
        <v>43</v>
      </c>
      <c r="AN333" s="61" t="s">
        <v>110</v>
      </c>
      <c r="AO333" s="162"/>
    </row>
    <row r="334" spans="1:41" ht="150" x14ac:dyDescent="0.25">
      <c r="A334" s="28" t="s">
        <v>38</v>
      </c>
      <c r="B334" s="1" t="s">
        <v>77</v>
      </c>
      <c r="C334" s="3" t="s">
        <v>198</v>
      </c>
      <c r="D334" s="61" t="s">
        <v>198</v>
      </c>
      <c r="E334" s="61" t="s">
        <v>198</v>
      </c>
      <c r="F334" s="32" t="s">
        <v>365</v>
      </c>
      <c r="G334" s="32" t="s">
        <v>366</v>
      </c>
      <c r="H334" s="34">
        <v>5.0000000000000001E-3</v>
      </c>
      <c r="I334" s="80"/>
      <c r="J334" s="80"/>
      <c r="K334" s="80"/>
      <c r="L334" s="80"/>
      <c r="M334" s="80">
        <v>0.25</v>
      </c>
      <c r="N334" s="80"/>
      <c r="O334" s="80"/>
      <c r="P334" s="80"/>
      <c r="Q334" s="80"/>
      <c r="R334" s="80"/>
      <c r="S334" s="80">
        <v>0.25</v>
      </c>
      <c r="T334" s="80"/>
      <c r="U334" s="80"/>
      <c r="V334" s="80"/>
      <c r="W334" s="80"/>
      <c r="X334" s="80"/>
      <c r="Y334" s="80">
        <v>0.25</v>
      </c>
      <c r="Z334" s="80"/>
      <c r="AA334" s="80"/>
      <c r="AB334" s="80"/>
      <c r="AC334" s="80"/>
      <c r="AD334" s="80"/>
      <c r="AE334" s="80">
        <v>0.25</v>
      </c>
      <c r="AF334" s="80"/>
      <c r="AG334" s="80">
        <v>1</v>
      </c>
      <c r="AH334" s="39">
        <v>45353</v>
      </c>
      <c r="AI334" s="39">
        <v>45641</v>
      </c>
      <c r="AJ334" s="61" t="s">
        <v>491</v>
      </c>
      <c r="AK334" s="61" t="s">
        <v>231</v>
      </c>
      <c r="AL334" s="61" t="s">
        <v>43</v>
      </c>
      <c r="AM334" s="61" t="s">
        <v>43</v>
      </c>
      <c r="AN334" s="61" t="s">
        <v>110</v>
      </c>
      <c r="AO334" s="162"/>
    </row>
    <row r="335" spans="1:41" ht="150" x14ac:dyDescent="0.25">
      <c r="A335" s="28" t="s">
        <v>38</v>
      </c>
      <c r="B335" s="1" t="s">
        <v>77</v>
      </c>
      <c r="C335" s="3" t="s">
        <v>198</v>
      </c>
      <c r="D335" s="61" t="s">
        <v>198</v>
      </c>
      <c r="E335" s="61" t="s">
        <v>198</v>
      </c>
      <c r="F335" s="32" t="s">
        <v>365</v>
      </c>
      <c r="G335" s="32" t="s">
        <v>366</v>
      </c>
      <c r="H335" s="34">
        <v>0.05</v>
      </c>
      <c r="I335" s="80"/>
      <c r="J335" s="80"/>
      <c r="K335" s="80"/>
      <c r="L335" s="80"/>
      <c r="M335" s="80">
        <v>0.25</v>
      </c>
      <c r="N335" s="80"/>
      <c r="O335" s="80"/>
      <c r="P335" s="80"/>
      <c r="Q335" s="80"/>
      <c r="R335" s="80"/>
      <c r="S335" s="80">
        <v>0.25</v>
      </c>
      <c r="T335" s="80"/>
      <c r="U335" s="80"/>
      <c r="V335" s="80"/>
      <c r="W335" s="80"/>
      <c r="X335" s="80"/>
      <c r="Y335" s="80">
        <v>0.25</v>
      </c>
      <c r="Z335" s="80"/>
      <c r="AA335" s="80"/>
      <c r="AB335" s="80"/>
      <c r="AC335" s="80"/>
      <c r="AD335" s="80"/>
      <c r="AE335" s="80">
        <v>0.25</v>
      </c>
      <c r="AF335" s="80"/>
      <c r="AG335" s="80">
        <v>1</v>
      </c>
      <c r="AH335" s="39">
        <v>45353</v>
      </c>
      <c r="AI335" s="39">
        <v>45641</v>
      </c>
      <c r="AJ335" s="61" t="s">
        <v>491</v>
      </c>
      <c r="AK335" s="61" t="s">
        <v>90</v>
      </c>
      <c r="AL335" s="61" t="s">
        <v>43</v>
      </c>
      <c r="AM335" s="61" t="s">
        <v>43</v>
      </c>
      <c r="AN335" s="61" t="s">
        <v>110</v>
      </c>
      <c r="AO335" s="162"/>
    </row>
    <row r="336" spans="1:41" s="7" customFormat="1" ht="186" customHeight="1" x14ac:dyDescent="0.25">
      <c r="A336" s="28" t="s">
        <v>38</v>
      </c>
      <c r="B336" s="1" t="s">
        <v>77</v>
      </c>
      <c r="C336" s="81" t="s">
        <v>198</v>
      </c>
      <c r="D336" s="81" t="s">
        <v>198</v>
      </c>
      <c r="E336" s="1" t="s">
        <v>198</v>
      </c>
      <c r="F336" s="84" t="s">
        <v>365</v>
      </c>
      <c r="G336" s="28" t="s">
        <v>366</v>
      </c>
      <c r="H336" s="4">
        <v>0.02</v>
      </c>
      <c r="I336" s="4"/>
      <c r="J336" s="4"/>
      <c r="K336" s="4"/>
      <c r="L336" s="4"/>
      <c r="M336" s="4">
        <v>0.25</v>
      </c>
      <c r="N336" s="4"/>
      <c r="O336" s="4"/>
      <c r="P336" s="4"/>
      <c r="Q336" s="4"/>
      <c r="R336" s="4"/>
      <c r="S336" s="4">
        <v>0.25</v>
      </c>
      <c r="T336" s="4"/>
      <c r="U336" s="4"/>
      <c r="V336" s="4"/>
      <c r="W336" s="4"/>
      <c r="X336" s="4"/>
      <c r="Y336" s="4">
        <v>0.25</v>
      </c>
      <c r="Z336" s="4"/>
      <c r="AA336" s="4"/>
      <c r="AB336" s="4"/>
      <c r="AC336" s="4"/>
      <c r="AD336" s="4"/>
      <c r="AE336" s="4">
        <v>0.25</v>
      </c>
      <c r="AF336" s="4"/>
      <c r="AG336" s="4">
        <f t="shared" ref="AG336:AG340" si="24">+I336+K336+M336+O336+Q336+S336+U336+W336+Y336+AA336+AC336+AE336</f>
        <v>1</v>
      </c>
      <c r="AH336" s="30">
        <v>45353</v>
      </c>
      <c r="AI336" s="82">
        <v>45641</v>
      </c>
      <c r="AJ336" s="83" t="s">
        <v>491</v>
      </c>
      <c r="AK336" s="28" t="s">
        <v>300</v>
      </c>
      <c r="AL336" s="84" t="s">
        <v>43</v>
      </c>
      <c r="AM336" s="84" t="s">
        <v>43</v>
      </c>
      <c r="AN336" s="85" t="s">
        <v>110</v>
      </c>
      <c r="AO336" s="161"/>
    </row>
    <row r="337" spans="1:41" s="7" customFormat="1" ht="186" customHeight="1" x14ac:dyDescent="0.25">
      <c r="A337" s="28" t="s">
        <v>38</v>
      </c>
      <c r="B337" s="1" t="s">
        <v>77</v>
      </c>
      <c r="C337" s="81" t="s">
        <v>198</v>
      </c>
      <c r="D337" s="81" t="s">
        <v>198</v>
      </c>
      <c r="E337" s="81" t="s">
        <v>198</v>
      </c>
      <c r="F337" s="84" t="s">
        <v>365</v>
      </c>
      <c r="G337" s="28" t="s">
        <v>366</v>
      </c>
      <c r="H337" s="4">
        <v>1.67E-2</v>
      </c>
      <c r="I337" s="4"/>
      <c r="J337" s="4"/>
      <c r="K337" s="4"/>
      <c r="L337" s="4"/>
      <c r="M337" s="4">
        <v>0.25</v>
      </c>
      <c r="N337" s="4"/>
      <c r="O337" s="4"/>
      <c r="P337" s="4"/>
      <c r="Q337" s="4"/>
      <c r="R337" s="4"/>
      <c r="S337" s="4">
        <v>0.25</v>
      </c>
      <c r="T337" s="4"/>
      <c r="U337" s="4"/>
      <c r="V337" s="4"/>
      <c r="W337" s="4"/>
      <c r="X337" s="4"/>
      <c r="Y337" s="4">
        <v>0.25</v>
      </c>
      <c r="Z337" s="4"/>
      <c r="AA337" s="4"/>
      <c r="AB337" s="4"/>
      <c r="AC337" s="4"/>
      <c r="AD337" s="4"/>
      <c r="AE337" s="4">
        <v>0.25</v>
      </c>
      <c r="AF337" s="4"/>
      <c r="AG337" s="4">
        <f t="shared" si="24"/>
        <v>1</v>
      </c>
      <c r="AH337" s="30">
        <v>45353</v>
      </c>
      <c r="AI337" s="82">
        <v>45641</v>
      </c>
      <c r="AJ337" s="83" t="s">
        <v>491</v>
      </c>
      <c r="AK337" s="61" t="s">
        <v>613</v>
      </c>
      <c r="AL337" s="84" t="s">
        <v>43</v>
      </c>
      <c r="AM337" s="84" t="s">
        <v>43</v>
      </c>
      <c r="AN337" s="85" t="s">
        <v>110</v>
      </c>
      <c r="AO337" s="161"/>
    </row>
    <row r="338" spans="1:41" s="7" customFormat="1" ht="186" customHeight="1" x14ac:dyDescent="0.25">
      <c r="A338" s="28" t="s">
        <v>38</v>
      </c>
      <c r="B338" s="1" t="s">
        <v>77</v>
      </c>
      <c r="C338" s="81" t="s">
        <v>198</v>
      </c>
      <c r="D338" s="81" t="s">
        <v>198</v>
      </c>
      <c r="E338" s="81" t="s">
        <v>198</v>
      </c>
      <c r="F338" s="84" t="s">
        <v>365</v>
      </c>
      <c r="G338" s="28" t="s">
        <v>366</v>
      </c>
      <c r="H338" s="4">
        <v>0.02</v>
      </c>
      <c r="I338" s="4"/>
      <c r="J338" s="4"/>
      <c r="K338" s="4"/>
      <c r="L338" s="4"/>
      <c r="M338" s="4">
        <v>0.25</v>
      </c>
      <c r="N338" s="4"/>
      <c r="O338" s="4"/>
      <c r="P338" s="4"/>
      <c r="Q338" s="4"/>
      <c r="R338" s="4"/>
      <c r="S338" s="4">
        <v>0.25</v>
      </c>
      <c r="T338" s="4"/>
      <c r="U338" s="4"/>
      <c r="V338" s="4"/>
      <c r="W338" s="4"/>
      <c r="X338" s="4"/>
      <c r="Y338" s="4">
        <v>0.25</v>
      </c>
      <c r="Z338" s="4"/>
      <c r="AA338" s="4"/>
      <c r="AB338" s="4"/>
      <c r="AC338" s="4"/>
      <c r="AD338" s="4"/>
      <c r="AE338" s="4">
        <v>0.25</v>
      </c>
      <c r="AF338" s="4"/>
      <c r="AG338" s="4">
        <f t="shared" si="24"/>
        <v>1</v>
      </c>
      <c r="AH338" s="30">
        <v>45353</v>
      </c>
      <c r="AI338" s="82">
        <v>45641</v>
      </c>
      <c r="AJ338" s="83" t="s">
        <v>491</v>
      </c>
      <c r="AK338" s="84" t="s">
        <v>186</v>
      </c>
      <c r="AL338" s="84" t="s">
        <v>43</v>
      </c>
      <c r="AM338" s="84" t="s">
        <v>43</v>
      </c>
      <c r="AN338" s="85" t="s">
        <v>110</v>
      </c>
      <c r="AO338" s="161"/>
    </row>
    <row r="339" spans="1:41" s="7" customFormat="1" ht="186" customHeight="1" x14ac:dyDescent="0.25">
      <c r="A339" s="28" t="s">
        <v>38</v>
      </c>
      <c r="B339" s="1" t="s">
        <v>77</v>
      </c>
      <c r="C339" s="81" t="s">
        <v>198</v>
      </c>
      <c r="D339" s="81" t="s">
        <v>198</v>
      </c>
      <c r="E339" s="81" t="s">
        <v>198</v>
      </c>
      <c r="F339" s="84" t="s">
        <v>365</v>
      </c>
      <c r="G339" s="28" t="s">
        <v>366</v>
      </c>
      <c r="H339" s="4">
        <v>1.4279999999999999E-2</v>
      </c>
      <c r="I339" s="4"/>
      <c r="J339" s="4"/>
      <c r="K339" s="4"/>
      <c r="L339" s="4"/>
      <c r="M339" s="4">
        <v>0.25</v>
      </c>
      <c r="N339" s="4"/>
      <c r="O339" s="4"/>
      <c r="P339" s="4"/>
      <c r="Q339" s="4"/>
      <c r="R339" s="4"/>
      <c r="S339" s="4">
        <v>0.25</v>
      </c>
      <c r="T339" s="4"/>
      <c r="U339" s="4"/>
      <c r="V339" s="4"/>
      <c r="W339" s="4"/>
      <c r="X339" s="4"/>
      <c r="Y339" s="4">
        <v>0.25</v>
      </c>
      <c r="Z339" s="4"/>
      <c r="AA339" s="4"/>
      <c r="AB339" s="4"/>
      <c r="AC339" s="4"/>
      <c r="AD339" s="4"/>
      <c r="AE339" s="4">
        <v>0.25</v>
      </c>
      <c r="AF339" s="4"/>
      <c r="AG339" s="4">
        <f t="shared" si="24"/>
        <v>1</v>
      </c>
      <c r="AH339" s="30">
        <v>45353</v>
      </c>
      <c r="AI339" s="82">
        <v>45641</v>
      </c>
      <c r="AJ339" s="83" t="s">
        <v>491</v>
      </c>
      <c r="AK339" s="84" t="s">
        <v>682</v>
      </c>
      <c r="AL339" s="84" t="s">
        <v>43</v>
      </c>
      <c r="AM339" s="84" t="s">
        <v>43</v>
      </c>
      <c r="AN339" s="85" t="s">
        <v>110</v>
      </c>
      <c r="AO339" s="161"/>
    </row>
    <row r="340" spans="1:41" ht="150" x14ac:dyDescent="0.25">
      <c r="A340" s="28" t="s">
        <v>38</v>
      </c>
      <c r="B340" s="1" t="s">
        <v>77</v>
      </c>
      <c r="C340" s="81" t="s">
        <v>198</v>
      </c>
      <c r="D340" s="81" t="s">
        <v>198</v>
      </c>
      <c r="E340" s="81" t="s">
        <v>198</v>
      </c>
      <c r="F340" s="84" t="s">
        <v>365</v>
      </c>
      <c r="G340" s="28" t="s">
        <v>366</v>
      </c>
      <c r="H340" s="4">
        <v>0.02</v>
      </c>
      <c r="I340" s="4"/>
      <c r="J340" s="4"/>
      <c r="K340" s="4"/>
      <c r="L340" s="4"/>
      <c r="M340" s="4">
        <v>0.25</v>
      </c>
      <c r="N340" s="4"/>
      <c r="O340" s="4"/>
      <c r="P340" s="4"/>
      <c r="Q340" s="4"/>
      <c r="R340" s="4"/>
      <c r="S340" s="4">
        <v>0.25</v>
      </c>
      <c r="T340" s="4"/>
      <c r="U340" s="4"/>
      <c r="V340" s="4"/>
      <c r="W340" s="4"/>
      <c r="X340" s="4"/>
      <c r="Y340" s="4">
        <v>0.25</v>
      </c>
      <c r="Z340" s="4"/>
      <c r="AA340" s="4"/>
      <c r="AB340" s="4"/>
      <c r="AC340" s="4"/>
      <c r="AD340" s="4"/>
      <c r="AE340" s="4">
        <v>0.25</v>
      </c>
      <c r="AF340" s="4"/>
      <c r="AG340" s="4">
        <f t="shared" si="24"/>
        <v>1</v>
      </c>
      <c r="AH340" s="30">
        <v>45353</v>
      </c>
      <c r="AI340" s="82">
        <v>45641</v>
      </c>
      <c r="AJ340" s="83" t="s">
        <v>491</v>
      </c>
      <c r="AK340" s="84" t="s">
        <v>62</v>
      </c>
      <c r="AL340" s="84" t="s">
        <v>43</v>
      </c>
      <c r="AM340" s="84" t="s">
        <v>43</v>
      </c>
      <c r="AN340" s="85" t="s">
        <v>110</v>
      </c>
      <c r="AO340" s="162"/>
    </row>
    <row r="341" spans="1:41" ht="180" x14ac:dyDescent="0.25">
      <c r="A341" s="28" t="s">
        <v>38</v>
      </c>
      <c r="B341" s="1" t="s">
        <v>77</v>
      </c>
      <c r="C341" s="3" t="s">
        <v>198</v>
      </c>
      <c r="D341" s="61" t="s">
        <v>198</v>
      </c>
      <c r="E341" s="61" t="s">
        <v>198</v>
      </c>
      <c r="F341" s="32" t="s">
        <v>485</v>
      </c>
      <c r="G341" s="32" t="s">
        <v>486</v>
      </c>
      <c r="H341" s="34">
        <v>0.05</v>
      </c>
      <c r="I341" s="80"/>
      <c r="J341" s="80"/>
      <c r="K341" s="80"/>
      <c r="L341" s="80"/>
      <c r="M341" s="80"/>
      <c r="N341" s="80"/>
      <c r="O341" s="80">
        <v>0.25</v>
      </c>
      <c r="P341" s="80"/>
      <c r="Q341" s="80"/>
      <c r="R341" s="80"/>
      <c r="S341" s="80"/>
      <c r="T341" s="80"/>
      <c r="U341" s="80">
        <v>0.25</v>
      </c>
      <c r="V341" s="80"/>
      <c r="W341" s="80"/>
      <c r="X341" s="80"/>
      <c r="Y341" s="80"/>
      <c r="Z341" s="80"/>
      <c r="AA341" s="80">
        <v>0.25</v>
      </c>
      <c r="AB341" s="80"/>
      <c r="AC341" s="80"/>
      <c r="AD341" s="80"/>
      <c r="AE341" s="80">
        <v>0.25</v>
      </c>
      <c r="AF341" s="80"/>
      <c r="AG341" s="80">
        <v>1</v>
      </c>
      <c r="AH341" s="39">
        <v>45383</v>
      </c>
      <c r="AI341" s="39">
        <v>45657</v>
      </c>
      <c r="AJ341" s="61" t="s">
        <v>543</v>
      </c>
      <c r="AK341" s="61" t="s">
        <v>170</v>
      </c>
      <c r="AL341" s="61" t="s">
        <v>43</v>
      </c>
      <c r="AM341" s="61" t="s">
        <v>43</v>
      </c>
      <c r="AN341" s="61" t="s">
        <v>110</v>
      </c>
      <c r="AO341" s="162"/>
    </row>
    <row r="342" spans="1:41" ht="105" x14ac:dyDescent="0.25">
      <c r="A342" s="28" t="s">
        <v>38</v>
      </c>
      <c r="B342" s="1" t="s">
        <v>77</v>
      </c>
      <c r="C342" s="3" t="s">
        <v>198</v>
      </c>
      <c r="D342" s="61" t="s">
        <v>198</v>
      </c>
      <c r="E342" s="61" t="s">
        <v>198</v>
      </c>
      <c r="F342" s="32" t="s">
        <v>379</v>
      </c>
      <c r="G342" s="32" t="s">
        <v>380</v>
      </c>
      <c r="H342" s="34">
        <v>0.02</v>
      </c>
      <c r="I342" s="80"/>
      <c r="J342" s="80"/>
      <c r="K342" s="80"/>
      <c r="L342" s="80"/>
      <c r="M342" s="80"/>
      <c r="N342" s="80"/>
      <c r="O342" s="80"/>
      <c r="P342" s="80"/>
      <c r="Q342" s="80">
        <v>0.5</v>
      </c>
      <c r="R342" s="80"/>
      <c r="S342" s="80"/>
      <c r="T342" s="80"/>
      <c r="U342" s="80"/>
      <c r="V342" s="80"/>
      <c r="W342" s="80"/>
      <c r="X342" s="80"/>
      <c r="Y342" s="80">
        <v>0.5</v>
      </c>
      <c r="Z342" s="80"/>
      <c r="AA342" s="80"/>
      <c r="AB342" s="80"/>
      <c r="AC342" s="80"/>
      <c r="AD342" s="80"/>
      <c r="AE342" s="80"/>
      <c r="AF342" s="80"/>
      <c r="AG342" s="80">
        <v>1</v>
      </c>
      <c r="AH342" s="39">
        <v>45413</v>
      </c>
      <c r="AI342" s="39">
        <v>45565</v>
      </c>
      <c r="AJ342" s="61" t="s">
        <v>498</v>
      </c>
      <c r="AK342" s="61" t="s">
        <v>109</v>
      </c>
      <c r="AL342" s="61" t="s">
        <v>43</v>
      </c>
      <c r="AM342" s="61" t="s">
        <v>43</v>
      </c>
      <c r="AN342" s="61" t="s">
        <v>110</v>
      </c>
      <c r="AO342" s="162"/>
    </row>
    <row r="343" spans="1:41" ht="75" x14ac:dyDescent="0.25">
      <c r="A343" s="28" t="s">
        <v>38</v>
      </c>
      <c r="B343" s="1" t="s">
        <v>77</v>
      </c>
      <c r="C343" s="3" t="s">
        <v>198</v>
      </c>
      <c r="D343" s="61" t="s">
        <v>198</v>
      </c>
      <c r="E343" s="61" t="s">
        <v>198</v>
      </c>
      <c r="F343" s="32" t="s">
        <v>381</v>
      </c>
      <c r="G343" s="32" t="s">
        <v>382</v>
      </c>
      <c r="H343" s="34">
        <v>0.02</v>
      </c>
      <c r="I343" s="80">
        <v>1</v>
      </c>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v>1</v>
      </c>
      <c r="AH343" s="31">
        <v>45293</v>
      </c>
      <c r="AI343" s="39">
        <v>45322</v>
      </c>
      <c r="AJ343" s="61" t="s">
        <v>499</v>
      </c>
      <c r="AK343" s="61" t="s">
        <v>109</v>
      </c>
      <c r="AL343" s="61" t="s">
        <v>43</v>
      </c>
      <c r="AM343" s="61" t="s">
        <v>43</v>
      </c>
      <c r="AN343" s="61" t="s">
        <v>110</v>
      </c>
      <c r="AO343" s="162"/>
    </row>
    <row r="344" spans="1:41" ht="75" x14ac:dyDescent="0.25">
      <c r="A344" s="28" t="s">
        <v>38</v>
      </c>
      <c r="B344" s="1" t="s">
        <v>77</v>
      </c>
      <c r="C344" s="3" t="s">
        <v>198</v>
      </c>
      <c r="D344" s="61" t="s">
        <v>198</v>
      </c>
      <c r="E344" s="61" t="s">
        <v>198</v>
      </c>
      <c r="F344" s="32" t="s">
        <v>487</v>
      </c>
      <c r="G344" s="32" t="s">
        <v>488</v>
      </c>
      <c r="H344" s="34">
        <v>0.05</v>
      </c>
      <c r="I344" s="80"/>
      <c r="J344" s="80"/>
      <c r="K344" s="80">
        <v>0.2</v>
      </c>
      <c r="L344" s="80"/>
      <c r="M344" s="80">
        <v>0.7</v>
      </c>
      <c r="N344" s="80"/>
      <c r="O344" s="80">
        <v>0.1</v>
      </c>
      <c r="P344" s="80"/>
      <c r="Q344" s="80"/>
      <c r="R344" s="80"/>
      <c r="S344" s="80"/>
      <c r="T344" s="80"/>
      <c r="U344" s="80"/>
      <c r="V344" s="80"/>
      <c r="W344" s="80"/>
      <c r="X344" s="80"/>
      <c r="Y344" s="80"/>
      <c r="Z344" s="80"/>
      <c r="AA344" s="80"/>
      <c r="AB344" s="80"/>
      <c r="AC344" s="80"/>
      <c r="AD344" s="80"/>
      <c r="AE344" s="80"/>
      <c r="AF344" s="80"/>
      <c r="AG344" s="80">
        <v>1</v>
      </c>
      <c r="AH344" s="39">
        <v>45323</v>
      </c>
      <c r="AI344" s="39">
        <v>45412</v>
      </c>
      <c r="AJ344" s="61" t="s">
        <v>544</v>
      </c>
      <c r="AK344" s="61" t="s">
        <v>170</v>
      </c>
      <c r="AL344" s="61" t="s">
        <v>43</v>
      </c>
      <c r="AM344" s="61" t="s">
        <v>43</v>
      </c>
      <c r="AN344" s="61" t="s">
        <v>110</v>
      </c>
      <c r="AO344" s="162"/>
    </row>
    <row r="345" spans="1:41" ht="75" x14ac:dyDescent="0.25">
      <c r="A345" s="101" t="s">
        <v>38</v>
      </c>
      <c r="B345" s="102" t="s">
        <v>77</v>
      </c>
      <c r="C345" s="119" t="s">
        <v>198</v>
      </c>
      <c r="D345" s="113" t="s">
        <v>198</v>
      </c>
      <c r="E345" s="113" t="s">
        <v>198</v>
      </c>
      <c r="F345" s="104" t="s">
        <v>487</v>
      </c>
      <c r="G345" s="104" t="s">
        <v>488</v>
      </c>
      <c r="H345" s="120">
        <v>0.05</v>
      </c>
      <c r="I345" s="121"/>
      <c r="J345" s="121"/>
      <c r="K345" s="121">
        <v>0.2</v>
      </c>
      <c r="L345" s="121"/>
      <c r="M345" s="196"/>
      <c r="N345" s="196"/>
      <c r="O345" s="122">
        <v>0.4</v>
      </c>
      <c r="P345" s="122"/>
      <c r="Q345" s="122">
        <v>0.4</v>
      </c>
      <c r="R345" s="121"/>
      <c r="S345" s="121"/>
      <c r="T345" s="121"/>
      <c r="U345" s="121"/>
      <c r="V345" s="121"/>
      <c r="W345" s="121"/>
      <c r="X345" s="121"/>
      <c r="Y345" s="121"/>
      <c r="Z345" s="121"/>
      <c r="AA345" s="121"/>
      <c r="AB345" s="121"/>
      <c r="AC345" s="121"/>
      <c r="AD345" s="121"/>
      <c r="AE345" s="121"/>
      <c r="AF345" s="121"/>
      <c r="AG345" s="121">
        <v>1</v>
      </c>
      <c r="AH345" s="114">
        <v>45323</v>
      </c>
      <c r="AI345" s="118">
        <v>45442</v>
      </c>
      <c r="AJ345" s="113" t="s">
        <v>544</v>
      </c>
      <c r="AK345" s="113" t="s">
        <v>170</v>
      </c>
      <c r="AL345" s="113" t="s">
        <v>43</v>
      </c>
      <c r="AM345" s="113" t="s">
        <v>43</v>
      </c>
      <c r="AN345" s="113" t="s">
        <v>110</v>
      </c>
      <c r="AO345" s="113" t="s">
        <v>767</v>
      </c>
    </row>
    <row r="346" spans="1:41" ht="75" x14ac:dyDescent="0.25">
      <c r="A346" s="28" t="s">
        <v>38</v>
      </c>
      <c r="B346" s="1" t="s">
        <v>77</v>
      </c>
      <c r="C346" s="3" t="s">
        <v>198</v>
      </c>
      <c r="D346" s="61" t="s">
        <v>198</v>
      </c>
      <c r="E346" s="61" t="s">
        <v>198</v>
      </c>
      <c r="F346" s="32" t="s">
        <v>489</v>
      </c>
      <c r="G346" s="32" t="s">
        <v>490</v>
      </c>
      <c r="H346" s="34">
        <v>0.05</v>
      </c>
      <c r="I346" s="80"/>
      <c r="J346" s="80"/>
      <c r="K346" s="80">
        <v>0.7</v>
      </c>
      <c r="L346" s="80"/>
      <c r="M346" s="80">
        <v>0.3</v>
      </c>
      <c r="N346" s="80"/>
      <c r="O346" s="80"/>
      <c r="P346" s="80"/>
      <c r="Q346" s="80"/>
      <c r="R346" s="80"/>
      <c r="S346" s="80"/>
      <c r="T346" s="80"/>
      <c r="U346" s="80"/>
      <c r="V346" s="80"/>
      <c r="W346" s="80"/>
      <c r="X346" s="80"/>
      <c r="Y346" s="80"/>
      <c r="Z346" s="80"/>
      <c r="AA346" s="80"/>
      <c r="AB346" s="80"/>
      <c r="AC346" s="80"/>
      <c r="AD346" s="80"/>
      <c r="AE346" s="80"/>
      <c r="AF346" s="80"/>
      <c r="AG346" s="80">
        <v>1</v>
      </c>
      <c r="AH346" s="39">
        <v>45323</v>
      </c>
      <c r="AI346" s="39">
        <v>45382</v>
      </c>
      <c r="AJ346" s="61" t="s">
        <v>545</v>
      </c>
      <c r="AK346" s="61" t="s">
        <v>170</v>
      </c>
      <c r="AL346" s="61" t="s">
        <v>43</v>
      </c>
      <c r="AM346" s="61" t="s">
        <v>43</v>
      </c>
      <c r="AN346" s="61" t="s">
        <v>110</v>
      </c>
      <c r="AO346" s="162"/>
    </row>
    <row r="347" spans="1:41" ht="75" x14ac:dyDescent="0.25">
      <c r="A347" s="101" t="s">
        <v>38</v>
      </c>
      <c r="B347" s="102" t="s">
        <v>77</v>
      </c>
      <c r="C347" s="119" t="s">
        <v>198</v>
      </c>
      <c r="D347" s="113" t="s">
        <v>198</v>
      </c>
      <c r="E347" s="113" t="s">
        <v>198</v>
      </c>
      <c r="F347" s="104" t="s">
        <v>489</v>
      </c>
      <c r="G347" s="104" t="s">
        <v>490</v>
      </c>
      <c r="H347" s="120">
        <v>0.05</v>
      </c>
      <c r="I347" s="121"/>
      <c r="J347" s="121"/>
      <c r="K347" s="121">
        <v>0.7</v>
      </c>
      <c r="L347" s="121"/>
      <c r="M347" s="121"/>
      <c r="N347" s="121"/>
      <c r="O347" s="122"/>
      <c r="P347" s="121"/>
      <c r="Q347" s="122">
        <v>0.3</v>
      </c>
      <c r="R347" s="121"/>
      <c r="S347" s="121"/>
      <c r="T347" s="121"/>
      <c r="U347" s="121"/>
      <c r="V347" s="121"/>
      <c r="W347" s="121"/>
      <c r="X347" s="121"/>
      <c r="Y347" s="121"/>
      <c r="Z347" s="121"/>
      <c r="AA347" s="121"/>
      <c r="AB347" s="121"/>
      <c r="AC347" s="121"/>
      <c r="AD347" s="121"/>
      <c r="AE347" s="121"/>
      <c r="AF347" s="121"/>
      <c r="AG347" s="121">
        <v>1</v>
      </c>
      <c r="AH347" s="114">
        <v>45323</v>
      </c>
      <c r="AI347" s="118">
        <v>45442</v>
      </c>
      <c r="AJ347" s="113" t="s">
        <v>545</v>
      </c>
      <c r="AK347" s="113" t="s">
        <v>170</v>
      </c>
      <c r="AL347" s="113" t="s">
        <v>43</v>
      </c>
      <c r="AM347" s="113" t="s">
        <v>43</v>
      </c>
      <c r="AN347" s="113" t="s">
        <v>110</v>
      </c>
      <c r="AO347" s="113" t="s">
        <v>767</v>
      </c>
    </row>
    <row r="348" spans="1:41" ht="75" x14ac:dyDescent="0.25">
      <c r="A348" s="28" t="s">
        <v>38</v>
      </c>
      <c r="B348" s="1" t="s">
        <v>77</v>
      </c>
      <c r="C348" s="3" t="s">
        <v>198</v>
      </c>
      <c r="D348" s="61" t="s">
        <v>198</v>
      </c>
      <c r="E348" s="61" t="s">
        <v>198</v>
      </c>
      <c r="F348" s="32" t="s">
        <v>463</v>
      </c>
      <c r="G348" s="32" t="s">
        <v>464</v>
      </c>
      <c r="H348" s="34">
        <v>0.15</v>
      </c>
      <c r="I348" s="80"/>
      <c r="J348" s="80"/>
      <c r="K348" s="80">
        <v>0.2</v>
      </c>
      <c r="L348" s="80"/>
      <c r="M348" s="80">
        <v>0.2</v>
      </c>
      <c r="N348" s="80"/>
      <c r="O348" s="80">
        <v>0.3</v>
      </c>
      <c r="P348" s="80"/>
      <c r="Q348" s="80">
        <v>0.3</v>
      </c>
      <c r="R348" s="80"/>
      <c r="S348" s="80"/>
      <c r="T348" s="80"/>
      <c r="U348" s="80"/>
      <c r="V348" s="80"/>
      <c r="W348" s="80"/>
      <c r="X348" s="80"/>
      <c r="Y348" s="80"/>
      <c r="Z348" s="80"/>
      <c r="AA348" s="80"/>
      <c r="AB348" s="80"/>
      <c r="AC348" s="80"/>
      <c r="AD348" s="80"/>
      <c r="AE348" s="80"/>
      <c r="AF348" s="80"/>
      <c r="AG348" s="80">
        <v>1</v>
      </c>
      <c r="AH348" s="39">
        <v>45323</v>
      </c>
      <c r="AI348" s="39">
        <v>45443</v>
      </c>
      <c r="AJ348" s="61" t="s">
        <v>535</v>
      </c>
      <c r="AK348" s="61" t="s">
        <v>528</v>
      </c>
      <c r="AL348" s="61" t="s">
        <v>43</v>
      </c>
      <c r="AM348" s="61" t="s">
        <v>43</v>
      </c>
      <c r="AN348" s="61" t="s">
        <v>110</v>
      </c>
      <c r="AO348" s="162"/>
    </row>
    <row r="349" spans="1:41" ht="75" x14ac:dyDescent="0.25">
      <c r="A349" s="28" t="s">
        <v>38</v>
      </c>
      <c r="B349" s="1" t="s">
        <v>77</v>
      </c>
      <c r="C349" s="3" t="s">
        <v>198</v>
      </c>
      <c r="D349" s="61" t="s">
        <v>198</v>
      </c>
      <c r="E349" s="61" t="s">
        <v>198</v>
      </c>
      <c r="F349" s="32" t="s">
        <v>383</v>
      </c>
      <c r="G349" s="32" t="s">
        <v>384</v>
      </c>
      <c r="H349" s="34">
        <v>0.02</v>
      </c>
      <c r="I349" s="80"/>
      <c r="J349" s="80"/>
      <c r="K349" s="80"/>
      <c r="L349" s="80"/>
      <c r="M349" s="80">
        <v>0.5</v>
      </c>
      <c r="N349" s="80"/>
      <c r="O349" s="80"/>
      <c r="P349" s="80"/>
      <c r="Q349" s="80"/>
      <c r="R349" s="80"/>
      <c r="S349" s="80"/>
      <c r="T349" s="80"/>
      <c r="U349" s="80"/>
      <c r="V349" s="80"/>
      <c r="W349" s="80">
        <v>0.5</v>
      </c>
      <c r="X349" s="80"/>
      <c r="Y349" s="80"/>
      <c r="Z349" s="80"/>
      <c r="AA349" s="80"/>
      <c r="AB349" s="80"/>
      <c r="AC349" s="80"/>
      <c r="AD349" s="80"/>
      <c r="AE349" s="80"/>
      <c r="AF349" s="80"/>
      <c r="AG349" s="80">
        <v>1</v>
      </c>
      <c r="AH349" s="39">
        <v>45352</v>
      </c>
      <c r="AI349" s="39">
        <v>45535</v>
      </c>
      <c r="AJ349" s="61" t="s">
        <v>497</v>
      </c>
      <c r="AK349" s="61" t="s">
        <v>109</v>
      </c>
      <c r="AL349" s="61" t="s">
        <v>43</v>
      </c>
      <c r="AM349" s="61" t="s">
        <v>43</v>
      </c>
      <c r="AN349" s="61" t="s">
        <v>110</v>
      </c>
      <c r="AO349" s="162"/>
    </row>
    <row r="350" spans="1:41" ht="87.75" customHeight="1" x14ac:dyDescent="0.25">
      <c r="A350" s="28" t="s">
        <v>38</v>
      </c>
      <c r="B350" s="1" t="s">
        <v>77</v>
      </c>
      <c r="C350" s="3" t="s">
        <v>198</v>
      </c>
      <c r="D350" s="61" t="s">
        <v>198</v>
      </c>
      <c r="E350" s="61" t="s">
        <v>198</v>
      </c>
      <c r="F350" s="32" t="s">
        <v>367</v>
      </c>
      <c r="G350" s="32" t="s">
        <v>368</v>
      </c>
      <c r="H350" s="34">
        <v>0.01</v>
      </c>
      <c r="I350" s="80"/>
      <c r="J350" s="80"/>
      <c r="K350" s="80">
        <v>0.09</v>
      </c>
      <c r="L350" s="80"/>
      <c r="M350" s="80">
        <v>0.09</v>
      </c>
      <c r="N350" s="80"/>
      <c r="O350" s="80">
        <v>0.1</v>
      </c>
      <c r="P350" s="80"/>
      <c r="Q350" s="80">
        <v>0.09</v>
      </c>
      <c r="R350" s="80"/>
      <c r="S350" s="80">
        <v>0.09</v>
      </c>
      <c r="T350" s="80"/>
      <c r="U350" s="80">
        <v>0.09</v>
      </c>
      <c r="V350" s="80"/>
      <c r="W350" s="80">
        <v>0.1</v>
      </c>
      <c r="X350" s="80"/>
      <c r="Y350" s="80">
        <v>0.09</v>
      </c>
      <c r="Z350" s="80"/>
      <c r="AA350" s="80">
        <v>0.09</v>
      </c>
      <c r="AB350" s="80"/>
      <c r="AC350" s="80">
        <v>0.09</v>
      </c>
      <c r="AD350" s="80"/>
      <c r="AE350" s="80">
        <v>0.08</v>
      </c>
      <c r="AF350" s="80"/>
      <c r="AG350" s="80">
        <v>1</v>
      </c>
      <c r="AH350" s="39">
        <v>45324</v>
      </c>
      <c r="AI350" s="39">
        <v>45657</v>
      </c>
      <c r="AJ350" s="61" t="s">
        <v>492</v>
      </c>
      <c r="AK350" s="61" t="s">
        <v>142</v>
      </c>
      <c r="AL350" s="61" t="s">
        <v>43</v>
      </c>
      <c r="AM350" s="61" t="s">
        <v>43</v>
      </c>
      <c r="AN350" s="61" t="s">
        <v>110</v>
      </c>
      <c r="AO350" s="162"/>
    </row>
    <row r="351" spans="1:41" ht="90" x14ac:dyDescent="0.25">
      <c r="A351" s="28" t="s">
        <v>38</v>
      </c>
      <c r="B351" s="1" t="s">
        <v>77</v>
      </c>
      <c r="C351" s="3" t="s">
        <v>198</v>
      </c>
      <c r="D351" s="61" t="s">
        <v>198</v>
      </c>
      <c r="E351" s="61" t="s">
        <v>198</v>
      </c>
      <c r="F351" s="32" t="s">
        <v>367</v>
      </c>
      <c r="G351" s="32" t="s">
        <v>368</v>
      </c>
      <c r="H351" s="34">
        <v>0.01</v>
      </c>
      <c r="I351" s="80"/>
      <c r="J351" s="80"/>
      <c r="K351" s="80">
        <v>0.09</v>
      </c>
      <c r="L351" s="80"/>
      <c r="M351" s="80">
        <v>0.09</v>
      </c>
      <c r="N351" s="80"/>
      <c r="O351" s="80">
        <v>0.1</v>
      </c>
      <c r="P351" s="80"/>
      <c r="Q351" s="80">
        <v>0.09</v>
      </c>
      <c r="R351" s="80"/>
      <c r="S351" s="80">
        <v>0.09</v>
      </c>
      <c r="T351" s="80"/>
      <c r="U351" s="80">
        <v>0.09</v>
      </c>
      <c r="V351" s="80"/>
      <c r="W351" s="80">
        <v>0.1</v>
      </c>
      <c r="X351" s="80"/>
      <c r="Y351" s="80">
        <v>0.09</v>
      </c>
      <c r="Z351" s="80"/>
      <c r="AA351" s="80">
        <v>0.09</v>
      </c>
      <c r="AB351" s="80"/>
      <c r="AC351" s="80">
        <v>0.09</v>
      </c>
      <c r="AD351" s="80"/>
      <c r="AE351" s="80">
        <v>0.08</v>
      </c>
      <c r="AF351" s="80"/>
      <c r="AG351" s="80">
        <v>1</v>
      </c>
      <c r="AH351" s="39">
        <v>45324</v>
      </c>
      <c r="AI351" s="39">
        <v>45657</v>
      </c>
      <c r="AJ351" s="61" t="s">
        <v>492</v>
      </c>
      <c r="AK351" s="61" t="s">
        <v>42</v>
      </c>
      <c r="AL351" s="61" t="s">
        <v>43</v>
      </c>
      <c r="AM351" s="61" t="s">
        <v>43</v>
      </c>
      <c r="AN351" s="61" t="s">
        <v>110</v>
      </c>
      <c r="AO351" s="162"/>
    </row>
    <row r="352" spans="1:41" s="7" customFormat="1" ht="97.9" customHeight="1" x14ac:dyDescent="0.25">
      <c r="A352" s="28" t="s">
        <v>38</v>
      </c>
      <c r="B352" s="1" t="s">
        <v>77</v>
      </c>
      <c r="C352" s="81" t="s">
        <v>198</v>
      </c>
      <c r="D352" s="81" t="s">
        <v>198</v>
      </c>
      <c r="E352" s="81" t="s">
        <v>198</v>
      </c>
      <c r="F352" s="84" t="s">
        <v>367</v>
      </c>
      <c r="G352" s="28" t="s">
        <v>368</v>
      </c>
      <c r="H352" s="4">
        <v>0.01</v>
      </c>
      <c r="I352" s="4"/>
      <c r="J352" s="4"/>
      <c r="K352" s="4">
        <v>0.09</v>
      </c>
      <c r="L352" s="4"/>
      <c r="M352" s="4">
        <v>0.09</v>
      </c>
      <c r="N352" s="4"/>
      <c r="O352" s="4">
        <v>0.1</v>
      </c>
      <c r="P352" s="4"/>
      <c r="Q352" s="4">
        <v>0.09</v>
      </c>
      <c r="R352" s="4"/>
      <c r="S352" s="4">
        <v>0.09</v>
      </c>
      <c r="T352" s="4"/>
      <c r="U352" s="4">
        <v>0.09</v>
      </c>
      <c r="V352" s="4"/>
      <c r="W352" s="4">
        <v>0.1</v>
      </c>
      <c r="X352" s="4"/>
      <c r="Y352" s="4">
        <v>0.09</v>
      </c>
      <c r="Z352" s="4"/>
      <c r="AA352" s="4">
        <v>0.09</v>
      </c>
      <c r="AB352" s="4"/>
      <c r="AC352" s="4">
        <v>0.09</v>
      </c>
      <c r="AD352" s="4"/>
      <c r="AE352" s="4">
        <v>0.08</v>
      </c>
      <c r="AF352" s="4"/>
      <c r="AG352" s="4">
        <f>+I352+K352+M352+O352+Q352+S352+U352+W352+Y352+AA352+AC352+AE352</f>
        <v>0.99999999999999978</v>
      </c>
      <c r="AH352" s="30">
        <v>45324</v>
      </c>
      <c r="AI352" s="82">
        <v>45657</v>
      </c>
      <c r="AJ352" s="83" t="s">
        <v>492</v>
      </c>
      <c r="AK352" s="61" t="s">
        <v>552</v>
      </c>
      <c r="AL352" s="84" t="s">
        <v>43</v>
      </c>
      <c r="AM352" s="84" t="s">
        <v>43</v>
      </c>
      <c r="AN352" s="85" t="s">
        <v>110</v>
      </c>
      <c r="AO352" s="161"/>
    </row>
    <row r="353" spans="1:41" s="7" customFormat="1" ht="97.9" customHeight="1" x14ac:dyDescent="0.25">
      <c r="A353" s="28" t="s">
        <v>38</v>
      </c>
      <c r="B353" s="1" t="s">
        <v>77</v>
      </c>
      <c r="C353" s="81" t="s">
        <v>198</v>
      </c>
      <c r="D353" s="81" t="s">
        <v>198</v>
      </c>
      <c r="E353" s="1" t="s">
        <v>198</v>
      </c>
      <c r="F353" s="84" t="s">
        <v>367</v>
      </c>
      <c r="G353" s="28" t="s">
        <v>368</v>
      </c>
      <c r="H353" s="4">
        <v>1.67E-2</v>
      </c>
      <c r="I353" s="4"/>
      <c r="J353" s="4"/>
      <c r="K353" s="4">
        <v>0.09</v>
      </c>
      <c r="L353" s="4"/>
      <c r="M353" s="4">
        <v>0.09</v>
      </c>
      <c r="N353" s="4"/>
      <c r="O353" s="4">
        <v>0.1</v>
      </c>
      <c r="P353" s="4"/>
      <c r="Q353" s="4">
        <v>0.09</v>
      </c>
      <c r="R353" s="4"/>
      <c r="S353" s="4">
        <v>0.09</v>
      </c>
      <c r="T353" s="4"/>
      <c r="U353" s="4">
        <v>0.09</v>
      </c>
      <c r="V353" s="4"/>
      <c r="W353" s="4">
        <v>0.1</v>
      </c>
      <c r="X353" s="4"/>
      <c r="Y353" s="4">
        <v>0.09</v>
      </c>
      <c r="Z353" s="4"/>
      <c r="AA353" s="4">
        <v>0.09</v>
      </c>
      <c r="AB353" s="4"/>
      <c r="AC353" s="4">
        <v>0.09</v>
      </c>
      <c r="AD353" s="4"/>
      <c r="AE353" s="4">
        <v>0.08</v>
      </c>
      <c r="AF353" s="4"/>
      <c r="AG353" s="4">
        <f>+I353+K353+M353+O353+Q353+S353+U353+W353+Y353+AA353+AC353+AE353</f>
        <v>0.99999999999999978</v>
      </c>
      <c r="AH353" s="30">
        <v>45324</v>
      </c>
      <c r="AI353" s="82">
        <v>45657</v>
      </c>
      <c r="AJ353" s="83" t="s">
        <v>492</v>
      </c>
      <c r="AK353" s="28" t="s">
        <v>648</v>
      </c>
      <c r="AL353" s="84" t="s">
        <v>43</v>
      </c>
      <c r="AM353" s="84" t="s">
        <v>43</v>
      </c>
      <c r="AN353" s="85" t="s">
        <v>110</v>
      </c>
      <c r="AO353" s="161"/>
    </row>
    <row r="354" spans="1:41" ht="90" x14ac:dyDescent="0.25">
      <c r="A354" s="28" t="s">
        <v>38</v>
      </c>
      <c r="B354" s="1" t="s">
        <v>77</v>
      </c>
      <c r="C354" s="81" t="s">
        <v>198</v>
      </c>
      <c r="D354" s="81" t="s">
        <v>198</v>
      </c>
      <c r="E354" s="81" t="s">
        <v>198</v>
      </c>
      <c r="F354" s="84" t="s">
        <v>367</v>
      </c>
      <c r="G354" s="28" t="s">
        <v>368</v>
      </c>
      <c r="H354" s="4">
        <v>0.02</v>
      </c>
      <c r="I354" s="4"/>
      <c r="J354" s="4"/>
      <c r="K354" s="4">
        <v>0.09</v>
      </c>
      <c r="L354" s="4"/>
      <c r="M354" s="4">
        <v>0.09</v>
      </c>
      <c r="N354" s="4"/>
      <c r="O354" s="4">
        <v>0.1</v>
      </c>
      <c r="P354" s="4"/>
      <c r="Q354" s="4">
        <v>0.09</v>
      </c>
      <c r="R354" s="4"/>
      <c r="S354" s="4">
        <v>0.09</v>
      </c>
      <c r="T354" s="4"/>
      <c r="U354" s="4">
        <v>0.09</v>
      </c>
      <c r="V354" s="4"/>
      <c r="W354" s="4">
        <v>0.1</v>
      </c>
      <c r="X354" s="4"/>
      <c r="Y354" s="4">
        <v>0.09</v>
      </c>
      <c r="Z354" s="4"/>
      <c r="AA354" s="4">
        <v>0.09</v>
      </c>
      <c r="AB354" s="4"/>
      <c r="AC354" s="4">
        <v>0.09</v>
      </c>
      <c r="AD354" s="4"/>
      <c r="AE354" s="4">
        <v>0.08</v>
      </c>
      <c r="AF354" s="4"/>
      <c r="AG354" s="4">
        <f>+I354+K354+M354+O354+Q354+S354+U354+W354+Y354+AA354+AC354+AE354</f>
        <v>0.99999999999999978</v>
      </c>
      <c r="AH354" s="30">
        <v>45324</v>
      </c>
      <c r="AI354" s="82">
        <v>45657</v>
      </c>
      <c r="AJ354" s="83" t="s">
        <v>492</v>
      </c>
      <c r="AK354" s="84" t="s">
        <v>62</v>
      </c>
      <c r="AL354" s="84" t="s">
        <v>43</v>
      </c>
      <c r="AM354" s="84" t="s">
        <v>43</v>
      </c>
      <c r="AN354" s="85" t="s">
        <v>110</v>
      </c>
      <c r="AO354" s="162"/>
    </row>
    <row r="355" spans="1:41" s="7" customFormat="1" ht="97.9" customHeight="1" x14ac:dyDescent="0.25">
      <c r="A355" s="28" t="s">
        <v>38</v>
      </c>
      <c r="B355" s="1" t="s">
        <v>77</v>
      </c>
      <c r="C355" s="81" t="s">
        <v>198</v>
      </c>
      <c r="D355" s="81" t="s">
        <v>198</v>
      </c>
      <c r="E355" s="81" t="s">
        <v>198</v>
      </c>
      <c r="F355" s="84" t="s">
        <v>367</v>
      </c>
      <c r="G355" s="28" t="s">
        <v>368</v>
      </c>
      <c r="H355" s="4">
        <v>0.02</v>
      </c>
      <c r="I355" s="4"/>
      <c r="J355" s="4"/>
      <c r="K355" s="4">
        <v>0.09</v>
      </c>
      <c r="L355" s="4"/>
      <c r="M355" s="4">
        <v>0.09</v>
      </c>
      <c r="N355" s="4"/>
      <c r="O355" s="4">
        <v>0.1</v>
      </c>
      <c r="P355" s="4"/>
      <c r="Q355" s="4">
        <v>0.09</v>
      </c>
      <c r="R355" s="4"/>
      <c r="S355" s="4">
        <v>0.09</v>
      </c>
      <c r="T355" s="4"/>
      <c r="U355" s="4">
        <v>0.09</v>
      </c>
      <c r="V355" s="4"/>
      <c r="W355" s="4">
        <v>0.1</v>
      </c>
      <c r="X355" s="4"/>
      <c r="Y355" s="4">
        <v>0.09</v>
      </c>
      <c r="Z355" s="4"/>
      <c r="AA355" s="4">
        <v>0.09</v>
      </c>
      <c r="AB355" s="4"/>
      <c r="AC355" s="4">
        <v>0.09</v>
      </c>
      <c r="AD355" s="4"/>
      <c r="AE355" s="4">
        <v>0.08</v>
      </c>
      <c r="AF355" s="4"/>
      <c r="AG355" s="4">
        <f>+I355+K355+M355+O355+Q355+S355+U355+W355+Y355+AA355+AC355+AE355</f>
        <v>0.99999999999999978</v>
      </c>
      <c r="AH355" s="30">
        <v>45324</v>
      </c>
      <c r="AI355" s="82">
        <v>45657</v>
      </c>
      <c r="AJ355" s="83" t="s">
        <v>492</v>
      </c>
      <c r="AK355" s="84" t="s">
        <v>186</v>
      </c>
      <c r="AL355" s="84" t="s">
        <v>43</v>
      </c>
      <c r="AM355" s="84" t="s">
        <v>43</v>
      </c>
      <c r="AN355" s="85" t="s">
        <v>110</v>
      </c>
      <c r="AO355" s="161"/>
    </row>
    <row r="356" spans="1:41" s="7" customFormat="1" ht="97.9" customHeight="1" x14ac:dyDescent="0.25">
      <c r="A356" s="28" t="s">
        <v>38</v>
      </c>
      <c r="B356" s="1" t="s">
        <v>77</v>
      </c>
      <c r="C356" s="81" t="s">
        <v>198</v>
      </c>
      <c r="D356" s="81" t="s">
        <v>198</v>
      </c>
      <c r="E356" s="81" t="s">
        <v>198</v>
      </c>
      <c r="F356" s="84" t="s">
        <v>367</v>
      </c>
      <c r="G356" s="28" t="s">
        <v>368</v>
      </c>
      <c r="H356" s="4">
        <v>1.67E-2</v>
      </c>
      <c r="I356" s="4"/>
      <c r="J356" s="4"/>
      <c r="K356" s="4">
        <v>0.09</v>
      </c>
      <c r="L356" s="4"/>
      <c r="M356" s="4">
        <v>0.09</v>
      </c>
      <c r="N356" s="4"/>
      <c r="O356" s="4">
        <v>0.1</v>
      </c>
      <c r="P356" s="4"/>
      <c r="Q356" s="4">
        <v>0.09</v>
      </c>
      <c r="R356" s="4"/>
      <c r="S356" s="4">
        <v>0.09</v>
      </c>
      <c r="T356" s="4"/>
      <c r="U356" s="4">
        <v>0.09</v>
      </c>
      <c r="V356" s="4"/>
      <c r="W356" s="4">
        <v>0.1</v>
      </c>
      <c r="X356" s="4"/>
      <c r="Y356" s="4">
        <v>0.09</v>
      </c>
      <c r="Z356" s="4"/>
      <c r="AA356" s="4">
        <v>0.09</v>
      </c>
      <c r="AB356" s="4"/>
      <c r="AC356" s="4">
        <v>0.09</v>
      </c>
      <c r="AD356" s="4"/>
      <c r="AE356" s="4">
        <v>0.08</v>
      </c>
      <c r="AF356" s="4"/>
      <c r="AG356" s="4">
        <f>+I356+K356+M356+O356+Q356+S356+U356+W356+Y356+AA356+AC356+AE356</f>
        <v>0.99999999999999978</v>
      </c>
      <c r="AH356" s="30">
        <v>45324</v>
      </c>
      <c r="AI356" s="82">
        <v>45657</v>
      </c>
      <c r="AJ356" s="83" t="s">
        <v>492</v>
      </c>
      <c r="AK356" s="61" t="s">
        <v>613</v>
      </c>
      <c r="AL356" s="84" t="s">
        <v>43</v>
      </c>
      <c r="AM356" s="84" t="s">
        <v>43</v>
      </c>
      <c r="AN356" s="85" t="s">
        <v>110</v>
      </c>
      <c r="AO356" s="161"/>
    </row>
    <row r="357" spans="1:41" ht="90" x14ac:dyDescent="0.25">
      <c r="A357" s="28" t="s">
        <v>38</v>
      </c>
      <c r="B357" s="1" t="s">
        <v>77</v>
      </c>
      <c r="C357" s="3" t="s">
        <v>198</v>
      </c>
      <c r="D357" s="61" t="s">
        <v>198</v>
      </c>
      <c r="E357" s="61" t="s">
        <v>198</v>
      </c>
      <c r="F357" s="32" t="s">
        <v>367</v>
      </c>
      <c r="G357" s="32" t="s">
        <v>368</v>
      </c>
      <c r="H357" s="34">
        <v>0.02</v>
      </c>
      <c r="I357" s="80"/>
      <c r="J357" s="80"/>
      <c r="K357" s="80">
        <v>0.09</v>
      </c>
      <c r="L357" s="80"/>
      <c r="M357" s="80">
        <v>0.09</v>
      </c>
      <c r="N357" s="80"/>
      <c r="O357" s="80">
        <v>0.1</v>
      </c>
      <c r="P357" s="80"/>
      <c r="Q357" s="80">
        <v>0.09</v>
      </c>
      <c r="R357" s="80"/>
      <c r="S357" s="80">
        <v>0.09</v>
      </c>
      <c r="T357" s="80"/>
      <c r="U357" s="80">
        <v>0.09</v>
      </c>
      <c r="V357" s="80"/>
      <c r="W357" s="80">
        <v>0.1</v>
      </c>
      <c r="X357" s="80"/>
      <c r="Y357" s="80">
        <v>0.09</v>
      </c>
      <c r="Z357" s="80"/>
      <c r="AA357" s="80">
        <v>0.09</v>
      </c>
      <c r="AB357" s="80"/>
      <c r="AC357" s="80">
        <v>0.09</v>
      </c>
      <c r="AD357" s="80"/>
      <c r="AE357" s="80">
        <v>0.08</v>
      </c>
      <c r="AF357" s="80"/>
      <c r="AG357" s="80">
        <v>1</v>
      </c>
      <c r="AH357" s="39">
        <v>45324</v>
      </c>
      <c r="AI357" s="39">
        <v>45657</v>
      </c>
      <c r="AJ357" s="61" t="s">
        <v>492</v>
      </c>
      <c r="AK357" s="61" t="s">
        <v>360</v>
      </c>
      <c r="AL357" s="61" t="s">
        <v>43</v>
      </c>
      <c r="AM357" s="61" t="s">
        <v>43</v>
      </c>
      <c r="AN357" s="61" t="s">
        <v>110</v>
      </c>
      <c r="AO357" s="162"/>
    </row>
    <row r="358" spans="1:41" s="7" customFormat="1" ht="97.9" customHeight="1" x14ac:dyDescent="0.25">
      <c r="A358" s="28" t="s">
        <v>38</v>
      </c>
      <c r="B358" s="1" t="s">
        <v>77</v>
      </c>
      <c r="C358" s="81" t="s">
        <v>198</v>
      </c>
      <c r="D358" s="81" t="s">
        <v>198</v>
      </c>
      <c r="E358" s="81" t="s">
        <v>198</v>
      </c>
      <c r="F358" s="84" t="s">
        <v>367</v>
      </c>
      <c r="G358" s="28" t="s">
        <v>368</v>
      </c>
      <c r="H358" s="4">
        <v>1.4279999999999999E-2</v>
      </c>
      <c r="I358" s="4"/>
      <c r="J358" s="4"/>
      <c r="K358" s="4">
        <v>0.09</v>
      </c>
      <c r="L358" s="4"/>
      <c r="M358" s="4">
        <v>0.09</v>
      </c>
      <c r="N358" s="4"/>
      <c r="O358" s="4">
        <v>0.1</v>
      </c>
      <c r="P358" s="4"/>
      <c r="Q358" s="4">
        <v>0.09</v>
      </c>
      <c r="R358" s="4"/>
      <c r="S358" s="4">
        <v>0.09</v>
      </c>
      <c r="T358" s="4"/>
      <c r="U358" s="4">
        <v>0.09</v>
      </c>
      <c r="V358" s="4"/>
      <c r="W358" s="4">
        <v>0.1</v>
      </c>
      <c r="X358" s="4"/>
      <c r="Y358" s="4">
        <v>0.09</v>
      </c>
      <c r="Z358" s="4"/>
      <c r="AA358" s="4">
        <v>0.09</v>
      </c>
      <c r="AB358" s="4"/>
      <c r="AC358" s="4">
        <v>0.09</v>
      </c>
      <c r="AD358" s="4"/>
      <c r="AE358" s="4">
        <v>0.08</v>
      </c>
      <c r="AF358" s="4"/>
      <c r="AG358" s="4">
        <f>+I358+K358+M358+O358+Q358+S358+U358+W358+Y358+AA358+AC358+AE358</f>
        <v>0.99999999999999978</v>
      </c>
      <c r="AH358" s="30">
        <v>45324</v>
      </c>
      <c r="AI358" s="82">
        <v>45657</v>
      </c>
      <c r="AJ358" s="83" t="s">
        <v>492</v>
      </c>
      <c r="AK358" s="84" t="s">
        <v>682</v>
      </c>
      <c r="AL358" s="84" t="s">
        <v>43</v>
      </c>
      <c r="AM358" s="84" t="s">
        <v>43</v>
      </c>
      <c r="AN358" s="85" t="s">
        <v>110</v>
      </c>
      <c r="AO358" s="161"/>
    </row>
    <row r="359" spans="1:41" s="7" customFormat="1" ht="97.9" customHeight="1" x14ac:dyDescent="0.25">
      <c r="A359" s="28" t="s">
        <v>38</v>
      </c>
      <c r="B359" s="1" t="s">
        <v>77</v>
      </c>
      <c r="C359" s="81" t="s">
        <v>198</v>
      </c>
      <c r="D359" s="81" t="s">
        <v>198</v>
      </c>
      <c r="E359" s="81"/>
      <c r="F359" s="84" t="s">
        <v>367</v>
      </c>
      <c r="G359" s="28" t="s">
        <v>368</v>
      </c>
      <c r="H359" s="4">
        <v>1</v>
      </c>
      <c r="I359" s="4"/>
      <c r="J359" s="4"/>
      <c r="K359" s="4">
        <v>0.09</v>
      </c>
      <c r="L359" s="4"/>
      <c r="M359" s="4">
        <v>0.09</v>
      </c>
      <c r="N359" s="4"/>
      <c r="O359" s="4">
        <v>0.1</v>
      </c>
      <c r="P359" s="4"/>
      <c r="Q359" s="4">
        <v>0.09</v>
      </c>
      <c r="R359" s="4"/>
      <c r="S359" s="4">
        <v>0.09</v>
      </c>
      <c r="T359" s="4"/>
      <c r="U359" s="4">
        <v>0.09</v>
      </c>
      <c r="V359" s="4"/>
      <c r="W359" s="4">
        <v>0.1</v>
      </c>
      <c r="X359" s="4"/>
      <c r="Y359" s="4">
        <v>0.09</v>
      </c>
      <c r="Z359" s="4"/>
      <c r="AA359" s="4">
        <v>0.09</v>
      </c>
      <c r="AB359" s="4"/>
      <c r="AC359" s="4">
        <v>0.09</v>
      </c>
      <c r="AD359" s="4"/>
      <c r="AE359" s="4">
        <v>0.08</v>
      </c>
      <c r="AF359" s="4"/>
      <c r="AG359" s="4">
        <f>+I359+K359+M359+O359+Q359+S359+U359+W359+Y359+AA359+AC359+AE359</f>
        <v>0.99999999999999978</v>
      </c>
      <c r="AH359" s="30">
        <v>45324</v>
      </c>
      <c r="AI359" s="82">
        <v>45657</v>
      </c>
      <c r="AJ359" s="83" t="s">
        <v>492</v>
      </c>
      <c r="AK359" s="84" t="s">
        <v>704</v>
      </c>
      <c r="AL359" s="84" t="s">
        <v>43</v>
      </c>
      <c r="AM359" s="84" t="s">
        <v>43</v>
      </c>
      <c r="AN359" s="85" t="s">
        <v>110</v>
      </c>
      <c r="AO359" s="161"/>
    </row>
    <row r="360" spans="1:41" ht="90" x14ac:dyDescent="0.25">
      <c r="A360" s="28" t="s">
        <v>38</v>
      </c>
      <c r="B360" s="1" t="s">
        <v>77</v>
      </c>
      <c r="C360" s="3" t="s">
        <v>198</v>
      </c>
      <c r="D360" s="61" t="s">
        <v>198</v>
      </c>
      <c r="E360" s="61" t="s">
        <v>198</v>
      </c>
      <c r="F360" s="32" t="s">
        <v>385</v>
      </c>
      <c r="G360" s="32" t="s">
        <v>386</v>
      </c>
      <c r="H360" s="34">
        <v>0.02</v>
      </c>
      <c r="I360" s="80"/>
      <c r="J360" s="80"/>
      <c r="K360" s="80"/>
      <c r="L360" s="80"/>
      <c r="M360" s="80"/>
      <c r="N360" s="80"/>
      <c r="O360" s="80">
        <v>0.2</v>
      </c>
      <c r="P360" s="80"/>
      <c r="Q360" s="80">
        <v>0.8</v>
      </c>
      <c r="R360" s="80"/>
      <c r="S360" s="80"/>
      <c r="T360" s="80"/>
      <c r="U360" s="80"/>
      <c r="V360" s="80"/>
      <c r="W360" s="80"/>
      <c r="X360" s="80"/>
      <c r="Y360" s="80"/>
      <c r="Z360" s="80"/>
      <c r="AA360" s="80"/>
      <c r="AB360" s="80"/>
      <c r="AC360" s="80"/>
      <c r="AD360" s="80"/>
      <c r="AE360" s="80"/>
      <c r="AF360" s="80"/>
      <c r="AG360" s="80">
        <v>1</v>
      </c>
      <c r="AH360" s="39">
        <v>45383</v>
      </c>
      <c r="AI360" s="39">
        <v>45443</v>
      </c>
      <c r="AJ360" s="61" t="s">
        <v>500</v>
      </c>
      <c r="AK360" s="61" t="s">
        <v>109</v>
      </c>
      <c r="AL360" s="61" t="s">
        <v>43</v>
      </c>
      <c r="AM360" s="61" t="s">
        <v>43</v>
      </c>
      <c r="AN360" s="61" t="s">
        <v>110</v>
      </c>
      <c r="AO360" s="162"/>
    </row>
    <row r="361" spans="1:41" ht="75" x14ac:dyDescent="0.25">
      <c r="A361" s="28" t="s">
        <v>38</v>
      </c>
      <c r="B361" s="1" t="s">
        <v>77</v>
      </c>
      <c r="C361" s="3" t="s">
        <v>198</v>
      </c>
      <c r="D361" s="61" t="s">
        <v>198</v>
      </c>
      <c r="E361" s="61" t="s">
        <v>198</v>
      </c>
      <c r="F361" s="32" t="s">
        <v>387</v>
      </c>
      <c r="G361" s="32" t="s">
        <v>388</v>
      </c>
      <c r="H361" s="34">
        <v>0.02</v>
      </c>
      <c r="I361" s="80"/>
      <c r="J361" s="80"/>
      <c r="K361" s="80"/>
      <c r="L361" s="80"/>
      <c r="M361" s="80">
        <v>0.25</v>
      </c>
      <c r="N361" s="80"/>
      <c r="O361" s="80"/>
      <c r="P361" s="80"/>
      <c r="Q361" s="80"/>
      <c r="R361" s="80"/>
      <c r="S361" s="80">
        <v>0.25</v>
      </c>
      <c r="T361" s="80"/>
      <c r="U361" s="80"/>
      <c r="V361" s="80"/>
      <c r="W361" s="80"/>
      <c r="X361" s="80"/>
      <c r="Y361" s="80">
        <v>0.25</v>
      </c>
      <c r="Z361" s="80"/>
      <c r="AA361" s="80"/>
      <c r="AB361" s="80"/>
      <c r="AC361" s="80"/>
      <c r="AD361" s="80"/>
      <c r="AE361" s="80">
        <v>0.25</v>
      </c>
      <c r="AF361" s="80"/>
      <c r="AG361" s="80">
        <v>1</v>
      </c>
      <c r="AH361" s="39">
        <v>45352</v>
      </c>
      <c r="AI361" s="39">
        <v>45657</v>
      </c>
      <c r="AJ361" s="61" t="s">
        <v>501</v>
      </c>
      <c r="AK361" s="61" t="s">
        <v>109</v>
      </c>
      <c r="AL361" s="61" t="s">
        <v>43</v>
      </c>
      <c r="AM361" s="61" t="s">
        <v>43</v>
      </c>
      <c r="AN361" s="61" t="s">
        <v>110</v>
      </c>
      <c r="AO361" s="162"/>
    </row>
    <row r="362" spans="1:41" ht="150.6" customHeight="1" x14ac:dyDescent="0.25">
      <c r="A362" s="101" t="s">
        <v>38</v>
      </c>
      <c r="B362" s="102" t="s">
        <v>77</v>
      </c>
      <c r="C362" s="119" t="s">
        <v>198</v>
      </c>
      <c r="D362" s="113" t="s">
        <v>198</v>
      </c>
      <c r="E362" s="113" t="s">
        <v>198</v>
      </c>
      <c r="F362" s="104" t="s">
        <v>387</v>
      </c>
      <c r="G362" s="104" t="s">
        <v>388</v>
      </c>
      <c r="H362" s="120">
        <v>0.02</v>
      </c>
      <c r="I362" s="121"/>
      <c r="J362" s="121"/>
      <c r="K362" s="121"/>
      <c r="L362" s="121"/>
      <c r="M362" s="121"/>
      <c r="N362" s="121"/>
      <c r="O362" s="122">
        <v>0.25</v>
      </c>
      <c r="P362" s="121"/>
      <c r="Q362" s="121"/>
      <c r="R362" s="121"/>
      <c r="S362" s="121">
        <v>0.25</v>
      </c>
      <c r="T362" s="121"/>
      <c r="U362" s="121"/>
      <c r="V362" s="121"/>
      <c r="W362" s="121"/>
      <c r="X362" s="121"/>
      <c r="Y362" s="121">
        <v>0.25</v>
      </c>
      <c r="Z362" s="121"/>
      <c r="AA362" s="121"/>
      <c r="AB362" s="121"/>
      <c r="AC362" s="121"/>
      <c r="AD362" s="121"/>
      <c r="AE362" s="121">
        <v>0.25</v>
      </c>
      <c r="AF362" s="121"/>
      <c r="AG362" s="121">
        <v>1</v>
      </c>
      <c r="AH362" s="118">
        <v>45383</v>
      </c>
      <c r="AI362" s="114">
        <v>45657</v>
      </c>
      <c r="AJ362" s="113" t="s">
        <v>501</v>
      </c>
      <c r="AK362" s="113" t="s">
        <v>109</v>
      </c>
      <c r="AL362" s="113" t="s">
        <v>43</v>
      </c>
      <c r="AM362" s="113" t="s">
        <v>43</v>
      </c>
      <c r="AN362" s="113" t="s">
        <v>110</v>
      </c>
      <c r="AO362" s="113" t="s">
        <v>824</v>
      </c>
    </row>
    <row r="363" spans="1:41" ht="75" x14ac:dyDescent="0.25">
      <c r="A363" s="28" t="s">
        <v>38</v>
      </c>
      <c r="B363" s="1" t="s">
        <v>77</v>
      </c>
      <c r="C363" s="3" t="s">
        <v>198</v>
      </c>
      <c r="D363" s="61" t="s">
        <v>198</v>
      </c>
      <c r="E363" s="61" t="s">
        <v>198</v>
      </c>
      <c r="F363" s="32" t="s">
        <v>387</v>
      </c>
      <c r="G363" s="32" t="s">
        <v>388</v>
      </c>
      <c r="H363" s="34">
        <v>0.04</v>
      </c>
      <c r="I363" s="80"/>
      <c r="J363" s="80"/>
      <c r="K363" s="80"/>
      <c r="L363" s="80"/>
      <c r="M363" s="80">
        <v>0.25</v>
      </c>
      <c r="N363" s="80"/>
      <c r="O363" s="80"/>
      <c r="P363" s="80"/>
      <c r="Q363" s="80"/>
      <c r="R363" s="80"/>
      <c r="S363" s="80">
        <v>0.25</v>
      </c>
      <c r="T363" s="80"/>
      <c r="U363" s="80"/>
      <c r="V363" s="80"/>
      <c r="W363" s="80"/>
      <c r="X363" s="80"/>
      <c r="Y363" s="80">
        <v>0.25</v>
      </c>
      <c r="Z363" s="80"/>
      <c r="AA363" s="80"/>
      <c r="AB363" s="80"/>
      <c r="AC363" s="80"/>
      <c r="AD363" s="80"/>
      <c r="AE363" s="80">
        <v>0.25</v>
      </c>
      <c r="AF363" s="80"/>
      <c r="AG363" s="80">
        <v>1</v>
      </c>
      <c r="AH363" s="39">
        <v>45352</v>
      </c>
      <c r="AI363" s="39">
        <v>45657</v>
      </c>
      <c r="AJ363" s="61" t="s">
        <v>501</v>
      </c>
      <c r="AK363" s="61" t="s">
        <v>170</v>
      </c>
      <c r="AL363" s="61" t="s">
        <v>43</v>
      </c>
      <c r="AM363" s="61" t="s">
        <v>43</v>
      </c>
      <c r="AN363" s="61" t="s">
        <v>110</v>
      </c>
      <c r="AO363" s="162"/>
    </row>
    <row r="364" spans="1:41" ht="90" x14ac:dyDescent="0.25">
      <c r="A364" s="28" t="s">
        <v>38</v>
      </c>
      <c r="B364" s="1" t="s">
        <v>77</v>
      </c>
      <c r="C364" s="3" t="s">
        <v>198</v>
      </c>
      <c r="D364" s="61" t="s">
        <v>198</v>
      </c>
      <c r="E364" s="61" t="s">
        <v>198</v>
      </c>
      <c r="F364" s="32" t="s">
        <v>389</v>
      </c>
      <c r="G364" s="32" t="s">
        <v>390</v>
      </c>
      <c r="H364" s="34">
        <v>0.02</v>
      </c>
      <c r="I364" s="80"/>
      <c r="J364" s="80"/>
      <c r="K364" s="80"/>
      <c r="L364" s="80"/>
      <c r="M364" s="80">
        <v>0.25</v>
      </c>
      <c r="N364" s="80"/>
      <c r="O364" s="80"/>
      <c r="P364" s="80"/>
      <c r="Q364" s="80"/>
      <c r="R364" s="80"/>
      <c r="S364" s="80">
        <v>0.25</v>
      </c>
      <c r="T364" s="80"/>
      <c r="U364" s="80"/>
      <c r="V364" s="80"/>
      <c r="W364" s="80"/>
      <c r="X364" s="80"/>
      <c r="Y364" s="80">
        <v>0.25</v>
      </c>
      <c r="Z364" s="80"/>
      <c r="AA364" s="80"/>
      <c r="AB364" s="80"/>
      <c r="AC364" s="80"/>
      <c r="AD364" s="80"/>
      <c r="AE364" s="80">
        <v>0.25</v>
      </c>
      <c r="AF364" s="80"/>
      <c r="AG364" s="80">
        <v>1</v>
      </c>
      <c r="AH364" s="39">
        <v>45352</v>
      </c>
      <c r="AI364" s="39">
        <v>45657</v>
      </c>
      <c r="AJ364" s="61" t="s">
        <v>502</v>
      </c>
      <c r="AK364" s="61" t="s">
        <v>109</v>
      </c>
      <c r="AL364" s="61" t="s">
        <v>43</v>
      </c>
      <c r="AM364" s="61" t="s">
        <v>43</v>
      </c>
      <c r="AN364" s="61" t="s">
        <v>110</v>
      </c>
      <c r="AO364" s="162"/>
    </row>
    <row r="365" spans="1:41" ht="105" x14ac:dyDescent="0.25">
      <c r="A365" s="28" t="s">
        <v>38</v>
      </c>
      <c r="B365" s="1" t="s">
        <v>77</v>
      </c>
      <c r="C365" s="3" t="s">
        <v>198</v>
      </c>
      <c r="D365" s="61" t="s">
        <v>198</v>
      </c>
      <c r="E365" s="61" t="s">
        <v>198</v>
      </c>
      <c r="F365" s="32" t="s">
        <v>465</v>
      </c>
      <c r="G365" s="32" t="s">
        <v>466</v>
      </c>
      <c r="H365" s="34">
        <v>0.03</v>
      </c>
      <c r="I365" s="80"/>
      <c r="J365" s="80"/>
      <c r="K365" s="80"/>
      <c r="L365" s="80"/>
      <c r="M365" s="80"/>
      <c r="N365" s="80"/>
      <c r="O365" s="80"/>
      <c r="P365" s="80"/>
      <c r="Q365" s="80"/>
      <c r="R365" s="80"/>
      <c r="S365" s="80">
        <v>1</v>
      </c>
      <c r="T365" s="80"/>
      <c r="U365" s="80"/>
      <c r="V365" s="80"/>
      <c r="W365" s="80"/>
      <c r="X365" s="80"/>
      <c r="Y365" s="80"/>
      <c r="Z365" s="80"/>
      <c r="AA365" s="80"/>
      <c r="AB365" s="80"/>
      <c r="AC365" s="80"/>
      <c r="AD365" s="80"/>
      <c r="AE365" s="80"/>
      <c r="AF365" s="80"/>
      <c r="AG365" s="80">
        <v>1</v>
      </c>
      <c r="AH365" s="39">
        <v>45444</v>
      </c>
      <c r="AI365" s="39">
        <v>45473</v>
      </c>
      <c r="AJ365" s="61" t="s">
        <v>96</v>
      </c>
      <c r="AK365" s="61" t="s">
        <v>528</v>
      </c>
      <c r="AL365" s="61" t="s">
        <v>43</v>
      </c>
      <c r="AM365" s="61" t="s">
        <v>43</v>
      </c>
      <c r="AN365" s="61" t="s">
        <v>110</v>
      </c>
      <c r="AO365" s="162"/>
    </row>
    <row r="366" spans="1:41" ht="90" x14ac:dyDescent="0.25">
      <c r="A366" s="28" t="s">
        <v>38</v>
      </c>
      <c r="B366" s="1" t="s">
        <v>77</v>
      </c>
      <c r="C366" s="3" t="s">
        <v>198</v>
      </c>
      <c r="D366" s="61" t="s">
        <v>198</v>
      </c>
      <c r="E366" s="61" t="s">
        <v>198</v>
      </c>
      <c r="F366" s="138" t="s">
        <v>467</v>
      </c>
      <c r="G366" s="138" t="s">
        <v>468</v>
      </c>
      <c r="H366" s="143">
        <v>0.02</v>
      </c>
      <c r="I366" s="145"/>
      <c r="J366" s="145"/>
      <c r="K366" s="145"/>
      <c r="L366" s="145"/>
      <c r="M366" s="145"/>
      <c r="N366" s="145"/>
      <c r="O366" s="145">
        <v>0.33</v>
      </c>
      <c r="P366" s="145"/>
      <c r="Q366" s="145">
        <v>0.33</v>
      </c>
      <c r="R366" s="145"/>
      <c r="S366" s="145">
        <v>0.34</v>
      </c>
      <c r="T366" s="145"/>
      <c r="U366" s="145"/>
      <c r="V366" s="145"/>
      <c r="W366" s="145"/>
      <c r="X366" s="145"/>
      <c r="Y366" s="145"/>
      <c r="Z366" s="145"/>
      <c r="AA366" s="145"/>
      <c r="AB366" s="145"/>
      <c r="AC366" s="145"/>
      <c r="AD366" s="145"/>
      <c r="AE366" s="145"/>
      <c r="AF366" s="145"/>
      <c r="AG366" s="145">
        <v>1</v>
      </c>
      <c r="AH366" s="142">
        <v>45383</v>
      </c>
      <c r="AI366" s="142">
        <v>45473</v>
      </c>
      <c r="AJ366" s="61" t="s">
        <v>536</v>
      </c>
      <c r="AK366" s="61" t="s">
        <v>528</v>
      </c>
      <c r="AL366" s="61" t="s">
        <v>43</v>
      </c>
      <c r="AM366" s="61" t="s">
        <v>43</v>
      </c>
      <c r="AN366" s="61" t="s">
        <v>110</v>
      </c>
      <c r="AO366" s="162"/>
    </row>
    <row r="367" spans="1:41" ht="90" x14ac:dyDescent="0.25">
      <c r="A367" s="28" t="s">
        <v>38</v>
      </c>
      <c r="B367" s="1" t="s">
        <v>77</v>
      </c>
      <c r="C367" s="3" t="s">
        <v>198</v>
      </c>
      <c r="D367" s="61" t="s">
        <v>198</v>
      </c>
      <c r="E367" s="61" t="s">
        <v>198</v>
      </c>
      <c r="F367" s="138" t="s">
        <v>469</v>
      </c>
      <c r="G367" s="138" t="s">
        <v>470</v>
      </c>
      <c r="H367" s="143">
        <v>0.05</v>
      </c>
      <c r="I367" s="145"/>
      <c r="J367" s="145"/>
      <c r="K367" s="145"/>
      <c r="L367" s="145"/>
      <c r="M367" s="145"/>
      <c r="N367" s="145"/>
      <c r="O367" s="145">
        <v>0.15</v>
      </c>
      <c r="P367" s="145"/>
      <c r="Q367" s="145">
        <v>0.15</v>
      </c>
      <c r="R367" s="145"/>
      <c r="S367" s="145">
        <v>0.15</v>
      </c>
      <c r="T367" s="145"/>
      <c r="U367" s="145">
        <v>0.15</v>
      </c>
      <c r="V367" s="145"/>
      <c r="W367" s="145">
        <v>0.15</v>
      </c>
      <c r="X367" s="145"/>
      <c r="Y367" s="145">
        <v>0.15</v>
      </c>
      <c r="Z367" s="145"/>
      <c r="AA367" s="145">
        <v>0.1</v>
      </c>
      <c r="AB367" s="145"/>
      <c r="AC367" s="145"/>
      <c r="AD367" s="145"/>
      <c r="AE367" s="145"/>
      <c r="AF367" s="145"/>
      <c r="AG367" s="145">
        <v>1</v>
      </c>
      <c r="AH367" s="142">
        <v>45383</v>
      </c>
      <c r="AI367" s="142">
        <v>45595</v>
      </c>
      <c r="AJ367" s="61" t="s">
        <v>537</v>
      </c>
      <c r="AK367" s="61" t="s">
        <v>528</v>
      </c>
      <c r="AL367" s="61" t="s">
        <v>43</v>
      </c>
      <c r="AM367" s="61" t="s">
        <v>43</v>
      </c>
      <c r="AN367" s="61" t="s">
        <v>110</v>
      </c>
      <c r="AO367" s="162"/>
    </row>
    <row r="368" spans="1:41" ht="90" x14ac:dyDescent="0.25">
      <c r="A368" s="28" t="s">
        <v>38</v>
      </c>
      <c r="B368" s="1" t="s">
        <v>77</v>
      </c>
      <c r="C368" s="3" t="s">
        <v>198</v>
      </c>
      <c r="D368" s="61" t="s">
        <v>198</v>
      </c>
      <c r="E368" s="61" t="s">
        <v>198</v>
      </c>
      <c r="F368" s="138" t="s">
        <v>471</v>
      </c>
      <c r="G368" s="138" t="s">
        <v>472</v>
      </c>
      <c r="H368" s="143">
        <v>0.02</v>
      </c>
      <c r="I368" s="145"/>
      <c r="J368" s="145"/>
      <c r="K368" s="145"/>
      <c r="L368" s="145"/>
      <c r="M368" s="145"/>
      <c r="N368" s="145"/>
      <c r="O368" s="145">
        <v>0.25</v>
      </c>
      <c r="P368" s="145"/>
      <c r="Q368" s="145"/>
      <c r="R368" s="145"/>
      <c r="S368" s="145">
        <v>0.25</v>
      </c>
      <c r="T368" s="145"/>
      <c r="U368" s="145"/>
      <c r="V368" s="145"/>
      <c r="W368" s="145"/>
      <c r="X368" s="145"/>
      <c r="Y368" s="145">
        <v>0.25</v>
      </c>
      <c r="Z368" s="145"/>
      <c r="AA368" s="145"/>
      <c r="AB368" s="145"/>
      <c r="AC368" s="145"/>
      <c r="AD368" s="145"/>
      <c r="AE368" s="145">
        <v>0.25</v>
      </c>
      <c r="AF368" s="145"/>
      <c r="AG368" s="145">
        <v>1</v>
      </c>
      <c r="AH368" s="142">
        <v>45383</v>
      </c>
      <c r="AI368" s="142">
        <v>45657</v>
      </c>
      <c r="AJ368" s="61" t="s">
        <v>536</v>
      </c>
      <c r="AK368" s="61" t="s">
        <v>528</v>
      </c>
      <c r="AL368" s="61" t="s">
        <v>43</v>
      </c>
      <c r="AM368" s="61" t="s">
        <v>43</v>
      </c>
      <c r="AN368" s="61" t="s">
        <v>110</v>
      </c>
      <c r="AO368" s="162"/>
    </row>
    <row r="369" spans="1:41" ht="90" x14ac:dyDescent="0.25">
      <c r="A369" s="28" t="s">
        <v>38</v>
      </c>
      <c r="B369" s="1" t="s">
        <v>77</v>
      </c>
      <c r="C369" s="3" t="s">
        <v>198</v>
      </c>
      <c r="D369" s="61" t="s">
        <v>198</v>
      </c>
      <c r="E369" s="61" t="s">
        <v>198</v>
      </c>
      <c r="F369" s="32" t="s">
        <v>473</v>
      </c>
      <c r="G369" s="32" t="s">
        <v>474</v>
      </c>
      <c r="H369" s="34">
        <v>0.05</v>
      </c>
      <c r="I369" s="80"/>
      <c r="J369" s="80"/>
      <c r="K369" s="80">
        <v>0.25</v>
      </c>
      <c r="L369" s="80"/>
      <c r="M369" s="80"/>
      <c r="N369" s="80"/>
      <c r="O369" s="80"/>
      <c r="P369" s="80"/>
      <c r="Q369" s="80">
        <v>0.25</v>
      </c>
      <c r="R369" s="80"/>
      <c r="S369" s="80"/>
      <c r="T369" s="80"/>
      <c r="U369" s="80"/>
      <c r="V369" s="80"/>
      <c r="W369" s="80">
        <v>0.25</v>
      </c>
      <c r="X369" s="80"/>
      <c r="Y369" s="80"/>
      <c r="Z369" s="80"/>
      <c r="AA369" s="80"/>
      <c r="AB369" s="80"/>
      <c r="AC369" s="80">
        <v>0.25</v>
      </c>
      <c r="AD369" s="80"/>
      <c r="AE369" s="80"/>
      <c r="AF369" s="80"/>
      <c r="AG369" s="80">
        <v>1</v>
      </c>
      <c r="AH369" s="39">
        <v>45323</v>
      </c>
      <c r="AI369" s="39">
        <v>45626</v>
      </c>
      <c r="AJ369" s="61" t="s">
        <v>538</v>
      </c>
      <c r="AK369" s="61" t="s">
        <v>528</v>
      </c>
      <c r="AL369" s="61" t="s">
        <v>43</v>
      </c>
      <c r="AM369" s="61" t="s">
        <v>43</v>
      </c>
      <c r="AN369" s="61" t="s">
        <v>110</v>
      </c>
      <c r="AO369" s="162"/>
    </row>
    <row r="370" spans="1:41" ht="90" x14ac:dyDescent="0.25">
      <c r="A370" s="28" t="s">
        <v>38</v>
      </c>
      <c r="B370" s="1" t="s">
        <v>77</v>
      </c>
      <c r="C370" s="3" t="s">
        <v>198</v>
      </c>
      <c r="D370" s="61" t="s">
        <v>198</v>
      </c>
      <c r="E370" s="61" t="s">
        <v>198</v>
      </c>
      <c r="F370" s="32" t="s">
        <v>475</v>
      </c>
      <c r="G370" s="32" t="s">
        <v>476</v>
      </c>
      <c r="H370" s="34">
        <v>7.0000000000000007E-2</v>
      </c>
      <c r="I370" s="80"/>
      <c r="J370" s="80"/>
      <c r="K370" s="80"/>
      <c r="L370" s="80"/>
      <c r="M370" s="80"/>
      <c r="N370" s="80"/>
      <c r="O370" s="80"/>
      <c r="P370" s="80"/>
      <c r="Q370" s="80">
        <v>0.25</v>
      </c>
      <c r="R370" s="80"/>
      <c r="S370" s="80">
        <v>0.25</v>
      </c>
      <c r="T370" s="80"/>
      <c r="U370" s="80">
        <v>0.5</v>
      </c>
      <c r="V370" s="80"/>
      <c r="W370" s="80"/>
      <c r="X370" s="80"/>
      <c r="Y370" s="80"/>
      <c r="Z370" s="80"/>
      <c r="AA370" s="80"/>
      <c r="AB370" s="80"/>
      <c r="AC370" s="80"/>
      <c r="AD370" s="80"/>
      <c r="AE370" s="80"/>
      <c r="AF370" s="80"/>
      <c r="AG370" s="80">
        <v>1</v>
      </c>
      <c r="AH370" s="39">
        <v>45413</v>
      </c>
      <c r="AI370" s="39">
        <v>45504</v>
      </c>
      <c r="AJ370" s="61" t="s">
        <v>539</v>
      </c>
      <c r="AK370" s="61" t="s">
        <v>528</v>
      </c>
      <c r="AL370" s="61" t="s">
        <v>43</v>
      </c>
      <c r="AM370" s="61" t="s">
        <v>43</v>
      </c>
      <c r="AN370" s="61" t="s">
        <v>110</v>
      </c>
      <c r="AO370" s="162"/>
    </row>
    <row r="371" spans="1:41" ht="90" x14ac:dyDescent="0.25">
      <c r="A371" s="28" t="s">
        <v>38</v>
      </c>
      <c r="B371" s="1" t="s">
        <v>77</v>
      </c>
      <c r="C371" s="3" t="s">
        <v>198</v>
      </c>
      <c r="D371" s="61" t="s">
        <v>198</v>
      </c>
      <c r="E371" s="61" t="s">
        <v>198</v>
      </c>
      <c r="F371" s="32" t="s">
        <v>369</v>
      </c>
      <c r="G371" s="32" t="s">
        <v>370</v>
      </c>
      <c r="H371" s="34">
        <v>0.01</v>
      </c>
      <c r="I371" s="80"/>
      <c r="J371" s="80"/>
      <c r="K371" s="80"/>
      <c r="L371" s="80"/>
      <c r="M371" s="80"/>
      <c r="N371" s="80"/>
      <c r="O371" s="80">
        <v>0.1</v>
      </c>
      <c r="P371" s="80"/>
      <c r="Q371" s="80">
        <v>0.1</v>
      </c>
      <c r="R371" s="80"/>
      <c r="S371" s="80">
        <v>0.1</v>
      </c>
      <c r="T371" s="80"/>
      <c r="U371" s="80">
        <v>0.1</v>
      </c>
      <c r="V371" s="80"/>
      <c r="W371" s="80">
        <v>0.1</v>
      </c>
      <c r="X371" s="80"/>
      <c r="Y371" s="80">
        <v>0.1</v>
      </c>
      <c r="Z371" s="80"/>
      <c r="AA371" s="80">
        <v>0.15</v>
      </c>
      <c r="AB371" s="80"/>
      <c r="AC371" s="80">
        <v>0.1</v>
      </c>
      <c r="AD371" s="80"/>
      <c r="AE371" s="80">
        <v>0.15</v>
      </c>
      <c r="AF371" s="80"/>
      <c r="AG371" s="80">
        <v>1</v>
      </c>
      <c r="AH371" s="39">
        <v>45383</v>
      </c>
      <c r="AI371" s="39">
        <v>45657</v>
      </c>
      <c r="AJ371" s="61" t="s">
        <v>493</v>
      </c>
      <c r="AK371" s="61" t="s">
        <v>142</v>
      </c>
      <c r="AL371" s="61" t="s">
        <v>43</v>
      </c>
      <c r="AM371" s="61" t="s">
        <v>43</v>
      </c>
      <c r="AN371" s="61" t="s">
        <v>110</v>
      </c>
      <c r="AO371" s="162"/>
    </row>
    <row r="372" spans="1:41" s="7" customFormat="1" ht="113.25" customHeight="1" x14ac:dyDescent="0.25">
      <c r="A372" s="28" t="s">
        <v>38</v>
      </c>
      <c r="B372" s="1" t="s">
        <v>77</v>
      </c>
      <c r="C372" s="81" t="s">
        <v>198</v>
      </c>
      <c r="D372" s="81" t="s">
        <v>198</v>
      </c>
      <c r="E372" s="81" t="s">
        <v>198</v>
      </c>
      <c r="F372" s="84" t="s">
        <v>369</v>
      </c>
      <c r="G372" s="28" t="s">
        <v>370</v>
      </c>
      <c r="H372" s="4">
        <v>1.67E-2</v>
      </c>
      <c r="I372" s="1"/>
      <c r="J372" s="1"/>
      <c r="K372" s="1"/>
      <c r="L372" s="1"/>
      <c r="M372" s="1"/>
      <c r="N372" s="1"/>
      <c r="O372" s="58">
        <v>0.1</v>
      </c>
      <c r="P372" s="1"/>
      <c r="Q372" s="58">
        <v>0.1</v>
      </c>
      <c r="R372" s="1"/>
      <c r="S372" s="58">
        <v>0.1</v>
      </c>
      <c r="T372" s="1"/>
      <c r="U372" s="58">
        <v>0.1</v>
      </c>
      <c r="V372" s="1"/>
      <c r="W372" s="58">
        <v>0.1</v>
      </c>
      <c r="X372" s="1"/>
      <c r="Y372" s="58">
        <v>0.1</v>
      </c>
      <c r="Z372" s="1"/>
      <c r="AA372" s="58">
        <v>0.15</v>
      </c>
      <c r="AB372" s="1"/>
      <c r="AC372" s="58">
        <v>0.1</v>
      </c>
      <c r="AD372" s="1"/>
      <c r="AE372" s="58">
        <v>0.15</v>
      </c>
      <c r="AF372" s="1"/>
      <c r="AG372" s="4">
        <f t="shared" ref="AG372:AG375" si="25">+I372+K372+M372+O372+Q372+S372+U372+W372+Y372+AA372+AC372+AE372</f>
        <v>1</v>
      </c>
      <c r="AH372" s="30">
        <v>45383</v>
      </c>
      <c r="AI372" s="30">
        <v>45657</v>
      </c>
      <c r="AJ372" s="1" t="s">
        <v>493</v>
      </c>
      <c r="AK372" s="61" t="s">
        <v>613</v>
      </c>
      <c r="AL372" s="84" t="s">
        <v>43</v>
      </c>
      <c r="AM372" s="84" t="s">
        <v>43</v>
      </c>
      <c r="AN372" s="85" t="s">
        <v>110</v>
      </c>
      <c r="AO372" s="161"/>
    </row>
    <row r="373" spans="1:41" ht="90" x14ac:dyDescent="0.25">
      <c r="A373" s="28" t="s">
        <v>38</v>
      </c>
      <c r="B373" s="1" t="s">
        <v>77</v>
      </c>
      <c r="C373" s="81" t="s">
        <v>198</v>
      </c>
      <c r="D373" s="81" t="s">
        <v>198</v>
      </c>
      <c r="E373" s="81" t="s">
        <v>198</v>
      </c>
      <c r="F373" s="84" t="s">
        <v>369</v>
      </c>
      <c r="G373" s="28" t="s">
        <v>370</v>
      </c>
      <c r="H373" s="4">
        <v>0.02</v>
      </c>
      <c r="I373" s="1"/>
      <c r="J373" s="1"/>
      <c r="K373" s="1"/>
      <c r="L373" s="1"/>
      <c r="M373" s="1"/>
      <c r="N373" s="1"/>
      <c r="O373" s="58">
        <v>0.1</v>
      </c>
      <c r="P373" s="1"/>
      <c r="Q373" s="58">
        <v>0.1</v>
      </c>
      <c r="R373" s="1"/>
      <c r="S373" s="58">
        <v>0.1</v>
      </c>
      <c r="T373" s="1"/>
      <c r="U373" s="58">
        <v>0.1</v>
      </c>
      <c r="V373" s="1"/>
      <c r="W373" s="58">
        <v>0.1</v>
      </c>
      <c r="X373" s="1"/>
      <c r="Y373" s="58">
        <v>0.1</v>
      </c>
      <c r="Z373" s="1"/>
      <c r="AA373" s="58">
        <v>0.15</v>
      </c>
      <c r="AB373" s="1"/>
      <c r="AC373" s="58">
        <v>0.1</v>
      </c>
      <c r="AD373" s="1"/>
      <c r="AE373" s="58">
        <v>0.15</v>
      </c>
      <c r="AF373" s="1"/>
      <c r="AG373" s="4">
        <f t="shared" si="25"/>
        <v>1</v>
      </c>
      <c r="AH373" s="30">
        <v>45383</v>
      </c>
      <c r="AI373" s="30">
        <v>45657</v>
      </c>
      <c r="AJ373" s="1" t="s">
        <v>493</v>
      </c>
      <c r="AK373" s="84" t="s">
        <v>62</v>
      </c>
      <c r="AL373" s="84" t="s">
        <v>43</v>
      </c>
      <c r="AM373" s="84" t="s">
        <v>43</v>
      </c>
      <c r="AN373" s="85" t="s">
        <v>110</v>
      </c>
      <c r="AO373" s="162"/>
    </row>
    <row r="374" spans="1:41" s="7" customFormat="1" ht="113.25" customHeight="1" x14ac:dyDescent="0.25">
      <c r="A374" s="28" t="s">
        <v>38</v>
      </c>
      <c r="B374" s="1" t="s">
        <v>77</v>
      </c>
      <c r="C374" s="81" t="s">
        <v>198</v>
      </c>
      <c r="D374" s="81" t="s">
        <v>198</v>
      </c>
      <c r="E374" s="81" t="s">
        <v>198</v>
      </c>
      <c r="F374" s="84" t="s">
        <v>369</v>
      </c>
      <c r="G374" s="28" t="s">
        <v>370</v>
      </c>
      <c r="H374" s="4">
        <v>0.02</v>
      </c>
      <c r="I374" s="1"/>
      <c r="J374" s="1"/>
      <c r="K374" s="1"/>
      <c r="L374" s="1"/>
      <c r="M374" s="1"/>
      <c r="N374" s="1"/>
      <c r="O374" s="58">
        <v>0.1</v>
      </c>
      <c r="P374" s="1"/>
      <c r="Q374" s="58">
        <v>0.1</v>
      </c>
      <c r="R374" s="1"/>
      <c r="S374" s="58">
        <v>0.1</v>
      </c>
      <c r="T374" s="1"/>
      <c r="U374" s="58">
        <v>0.1</v>
      </c>
      <c r="V374" s="1"/>
      <c r="W374" s="58">
        <v>0.1</v>
      </c>
      <c r="X374" s="1"/>
      <c r="Y374" s="58">
        <v>0.1</v>
      </c>
      <c r="Z374" s="1"/>
      <c r="AA374" s="58">
        <v>0.15</v>
      </c>
      <c r="AB374" s="1"/>
      <c r="AC374" s="58">
        <v>0.1</v>
      </c>
      <c r="AD374" s="1"/>
      <c r="AE374" s="58">
        <v>0.15</v>
      </c>
      <c r="AF374" s="1"/>
      <c r="AG374" s="4">
        <f t="shared" si="25"/>
        <v>1</v>
      </c>
      <c r="AH374" s="30">
        <v>45383</v>
      </c>
      <c r="AI374" s="30">
        <v>45657</v>
      </c>
      <c r="AJ374" s="1" t="s">
        <v>493</v>
      </c>
      <c r="AK374" s="84" t="s">
        <v>186</v>
      </c>
      <c r="AL374" s="84" t="s">
        <v>43</v>
      </c>
      <c r="AM374" s="84" t="s">
        <v>43</v>
      </c>
      <c r="AN374" s="85" t="s">
        <v>110</v>
      </c>
      <c r="AO374" s="161"/>
    </row>
    <row r="375" spans="1:41" s="7" customFormat="1" ht="113.25" customHeight="1" x14ac:dyDescent="0.25">
      <c r="A375" s="28" t="s">
        <v>38</v>
      </c>
      <c r="B375" s="1" t="s">
        <v>77</v>
      </c>
      <c r="C375" s="81" t="s">
        <v>198</v>
      </c>
      <c r="D375" s="81" t="s">
        <v>198</v>
      </c>
      <c r="E375" s="1" t="s">
        <v>198</v>
      </c>
      <c r="F375" s="84" t="s">
        <v>369</v>
      </c>
      <c r="G375" s="28" t="s">
        <v>370</v>
      </c>
      <c r="H375" s="4">
        <v>1.67E-2</v>
      </c>
      <c r="I375" s="1"/>
      <c r="J375" s="1"/>
      <c r="K375" s="1"/>
      <c r="L375" s="1"/>
      <c r="M375" s="1"/>
      <c r="N375" s="1"/>
      <c r="O375" s="58">
        <v>0.1</v>
      </c>
      <c r="P375" s="1"/>
      <c r="Q375" s="58">
        <v>0.1</v>
      </c>
      <c r="R375" s="1"/>
      <c r="S375" s="58">
        <v>0.1</v>
      </c>
      <c r="T375" s="1"/>
      <c r="U375" s="58">
        <v>0.1</v>
      </c>
      <c r="V375" s="1"/>
      <c r="W375" s="58">
        <v>0.1</v>
      </c>
      <c r="X375" s="1"/>
      <c r="Y375" s="58">
        <v>0.1</v>
      </c>
      <c r="Z375" s="1"/>
      <c r="AA375" s="58">
        <v>0.15</v>
      </c>
      <c r="AB375" s="1"/>
      <c r="AC375" s="58">
        <v>0.1</v>
      </c>
      <c r="AD375" s="1"/>
      <c r="AE375" s="58">
        <v>0.15</v>
      </c>
      <c r="AF375" s="1"/>
      <c r="AG375" s="4">
        <f t="shared" si="25"/>
        <v>1</v>
      </c>
      <c r="AH375" s="30">
        <v>45383</v>
      </c>
      <c r="AI375" s="30">
        <v>45657</v>
      </c>
      <c r="AJ375" s="1" t="s">
        <v>493</v>
      </c>
      <c r="AK375" s="28" t="s">
        <v>648</v>
      </c>
      <c r="AL375" s="84" t="s">
        <v>43</v>
      </c>
      <c r="AM375" s="84" t="s">
        <v>43</v>
      </c>
      <c r="AN375" s="85" t="s">
        <v>110</v>
      </c>
      <c r="AO375" s="161"/>
    </row>
    <row r="376" spans="1:41" ht="90" x14ac:dyDescent="0.25">
      <c r="A376" s="28" t="s">
        <v>38</v>
      </c>
      <c r="B376" s="1" t="s">
        <v>77</v>
      </c>
      <c r="C376" s="3" t="s">
        <v>198</v>
      </c>
      <c r="D376" s="61" t="s">
        <v>198</v>
      </c>
      <c r="E376" s="61" t="s">
        <v>198</v>
      </c>
      <c r="F376" s="32" t="s">
        <v>369</v>
      </c>
      <c r="G376" s="32" t="s">
        <v>370</v>
      </c>
      <c r="H376" s="34">
        <v>0.02</v>
      </c>
      <c r="I376" s="80"/>
      <c r="J376" s="80"/>
      <c r="K376" s="80"/>
      <c r="L376" s="80"/>
      <c r="M376" s="80"/>
      <c r="N376" s="80"/>
      <c r="O376" s="80">
        <v>0.1</v>
      </c>
      <c r="P376" s="80"/>
      <c r="Q376" s="80">
        <v>0.1</v>
      </c>
      <c r="R376" s="80"/>
      <c r="S376" s="80">
        <v>0.1</v>
      </c>
      <c r="T376" s="80"/>
      <c r="U376" s="80">
        <v>0.1</v>
      </c>
      <c r="V376" s="80"/>
      <c r="W376" s="80">
        <v>0.1</v>
      </c>
      <c r="X376" s="80"/>
      <c r="Y376" s="80">
        <v>0.1</v>
      </c>
      <c r="Z376" s="80"/>
      <c r="AA376" s="80">
        <v>0.15</v>
      </c>
      <c r="AB376" s="80"/>
      <c r="AC376" s="80">
        <v>0.1</v>
      </c>
      <c r="AD376" s="80"/>
      <c r="AE376" s="80">
        <v>0.15</v>
      </c>
      <c r="AF376" s="80"/>
      <c r="AG376" s="80">
        <v>1</v>
      </c>
      <c r="AH376" s="39">
        <v>45383</v>
      </c>
      <c r="AI376" s="39">
        <v>45657</v>
      </c>
      <c r="AJ376" s="61" t="s">
        <v>493</v>
      </c>
      <c r="AK376" s="61" t="s">
        <v>360</v>
      </c>
      <c r="AL376" s="61" t="s">
        <v>43</v>
      </c>
      <c r="AM376" s="61" t="s">
        <v>43</v>
      </c>
      <c r="AN376" s="61" t="s">
        <v>110</v>
      </c>
      <c r="AO376" s="162"/>
    </row>
    <row r="377" spans="1:41" s="7" customFormat="1" ht="113.25" customHeight="1" x14ac:dyDescent="0.25">
      <c r="A377" s="28" t="s">
        <v>38</v>
      </c>
      <c r="B377" s="1" t="s">
        <v>77</v>
      </c>
      <c r="C377" s="81" t="s">
        <v>198</v>
      </c>
      <c r="D377" s="81" t="s">
        <v>198</v>
      </c>
      <c r="E377" s="81"/>
      <c r="F377" s="84" t="s">
        <v>369</v>
      </c>
      <c r="G377" s="28" t="s">
        <v>370</v>
      </c>
      <c r="H377" s="4">
        <v>0.05</v>
      </c>
      <c r="I377" s="1"/>
      <c r="J377" s="1"/>
      <c r="K377" s="1"/>
      <c r="L377" s="1"/>
      <c r="M377" s="1"/>
      <c r="N377" s="1"/>
      <c r="O377" s="58">
        <v>0.1</v>
      </c>
      <c r="P377" s="1"/>
      <c r="Q377" s="58">
        <v>0.1</v>
      </c>
      <c r="R377" s="1"/>
      <c r="S377" s="58">
        <v>0.1</v>
      </c>
      <c r="T377" s="1"/>
      <c r="U377" s="58">
        <v>0.1</v>
      </c>
      <c r="V377" s="1"/>
      <c r="W377" s="58">
        <v>0.1</v>
      </c>
      <c r="X377" s="1"/>
      <c r="Y377" s="58">
        <v>0.1</v>
      </c>
      <c r="Z377" s="1"/>
      <c r="AA377" s="58">
        <v>0.15</v>
      </c>
      <c r="AB377" s="1"/>
      <c r="AC377" s="58">
        <v>0.1</v>
      </c>
      <c r="AD377" s="1"/>
      <c r="AE377" s="58">
        <v>0.15</v>
      </c>
      <c r="AF377" s="1"/>
      <c r="AG377" s="4">
        <f t="shared" ref="AG377:AG379" si="26">+I377+K377+M377+O377+Q377+S377+U377+W377+Y377+AA377+AC377+AE377</f>
        <v>1</v>
      </c>
      <c r="AH377" s="30">
        <v>45383</v>
      </c>
      <c r="AI377" s="30">
        <v>45657</v>
      </c>
      <c r="AJ377" s="1" t="s">
        <v>493</v>
      </c>
      <c r="AK377" s="84" t="s">
        <v>716</v>
      </c>
      <c r="AL377" s="84" t="s">
        <v>43</v>
      </c>
      <c r="AM377" s="84" t="s">
        <v>43</v>
      </c>
      <c r="AN377" s="85" t="s">
        <v>110</v>
      </c>
      <c r="AO377" s="161"/>
    </row>
    <row r="378" spans="1:41" s="7" customFormat="1" ht="113.25" customHeight="1" x14ac:dyDescent="0.25">
      <c r="A378" s="28" t="s">
        <v>38</v>
      </c>
      <c r="B378" s="1" t="s">
        <v>77</v>
      </c>
      <c r="C378" s="81" t="s">
        <v>198</v>
      </c>
      <c r="D378" s="81" t="s">
        <v>198</v>
      </c>
      <c r="E378" s="81" t="s">
        <v>198</v>
      </c>
      <c r="F378" s="84" t="s">
        <v>369</v>
      </c>
      <c r="G378" s="28" t="s">
        <v>370</v>
      </c>
      <c r="H378" s="4">
        <v>0.01</v>
      </c>
      <c r="I378" s="1"/>
      <c r="J378" s="1"/>
      <c r="K378" s="1"/>
      <c r="L378" s="1"/>
      <c r="M378" s="1"/>
      <c r="N378" s="1"/>
      <c r="O378" s="58">
        <v>0.1</v>
      </c>
      <c r="P378" s="1"/>
      <c r="Q378" s="58">
        <v>0.1</v>
      </c>
      <c r="R378" s="1"/>
      <c r="S378" s="58">
        <v>0.1</v>
      </c>
      <c r="T378" s="1"/>
      <c r="U378" s="58">
        <v>0.1</v>
      </c>
      <c r="V378" s="1"/>
      <c r="W378" s="58">
        <v>0.1</v>
      </c>
      <c r="X378" s="1"/>
      <c r="Y378" s="58">
        <v>0.1</v>
      </c>
      <c r="Z378" s="1"/>
      <c r="AA378" s="58">
        <v>0.15</v>
      </c>
      <c r="AB378" s="1"/>
      <c r="AC378" s="58">
        <v>0.1</v>
      </c>
      <c r="AD378" s="1"/>
      <c r="AE378" s="58">
        <v>0.15</v>
      </c>
      <c r="AF378" s="1"/>
      <c r="AG378" s="4">
        <f t="shared" si="26"/>
        <v>1</v>
      </c>
      <c r="AH378" s="30">
        <v>45383</v>
      </c>
      <c r="AI378" s="30">
        <v>45657</v>
      </c>
      <c r="AJ378" s="1" t="s">
        <v>493</v>
      </c>
      <c r="AK378" s="61" t="s">
        <v>552</v>
      </c>
      <c r="AL378" s="84" t="s">
        <v>43</v>
      </c>
      <c r="AM378" s="84" t="s">
        <v>43</v>
      </c>
      <c r="AN378" s="85" t="s">
        <v>110</v>
      </c>
      <c r="AO378" s="161"/>
    </row>
    <row r="379" spans="1:41" s="7" customFormat="1" ht="113.25" customHeight="1" x14ac:dyDescent="0.25">
      <c r="A379" s="28" t="s">
        <v>38</v>
      </c>
      <c r="B379" s="1" t="s">
        <v>77</v>
      </c>
      <c r="C379" s="81" t="s">
        <v>198</v>
      </c>
      <c r="D379" s="81" t="s">
        <v>198</v>
      </c>
      <c r="E379" s="81" t="s">
        <v>198</v>
      </c>
      <c r="F379" s="84" t="s">
        <v>369</v>
      </c>
      <c r="G379" s="28" t="s">
        <v>370</v>
      </c>
      <c r="H379" s="4">
        <v>1.4279999999999999E-2</v>
      </c>
      <c r="I379" s="1"/>
      <c r="J379" s="1"/>
      <c r="K379" s="1"/>
      <c r="L379" s="1"/>
      <c r="M379" s="1"/>
      <c r="N379" s="1"/>
      <c r="O379" s="58">
        <v>0.1</v>
      </c>
      <c r="P379" s="1"/>
      <c r="Q379" s="58">
        <v>0.1</v>
      </c>
      <c r="R379" s="1"/>
      <c r="S379" s="58">
        <v>0.1</v>
      </c>
      <c r="T379" s="1"/>
      <c r="U379" s="58">
        <v>0.1</v>
      </c>
      <c r="V379" s="1"/>
      <c r="W379" s="58">
        <v>0.1</v>
      </c>
      <c r="X379" s="1"/>
      <c r="Y379" s="58">
        <v>0.1</v>
      </c>
      <c r="Z379" s="1"/>
      <c r="AA379" s="58">
        <v>0.15</v>
      </c>
      <c r="AB379" s="1"/>
      <c r="AC379" s="58">
        <v>0.1</v>
      </c>
      <c r="AD379" s="1"/>
      <c r="AE379" s="58">
        <v>0.15</v>
      </c>
      <c r="AF379" s="1"/>
      <c r="AG379" s="4">
        <f t="shared" si="26"/>
        <v>1</v>
      </c>
      <c r="AH379" s="30">
        <v>45383</v>
      </c>
      <c r="AI379" s="30">
        <v>45657</v>
      </c>
      <c r="AJ379" s="1" t="s">
        <v>493</v>
      </c>
      <c r="AK379" s="84" t="s">
        <v>682</v>
      </c>
      <c r="AL379" s="84" t="s">
        <v>43</v>
      </c>
      <c r="AM379" s="84" t="s">
        <v>43</v>
      </c>
      <c r="AN379" s="85" t="s">
        <v>110</v>
      </c>
      <c r="AO379" s="161"/>
    </row>
    <row r="380" spans="1:41" ht="90" x14ac:dyDescent="0.25">
      <c r="A380" s="28" t="s">
        <v>38</v>
      </c>
      <c r="B380" s="1" t="s">
        <v>77</v>
      </c>
      <c r="C380" s="3" t="s">
        <v>198</v>
      </c>
      <c r="D380" s="61" t="s">
        <v>198</v>
      </c>
      <c r="E380" s="61" t="s">
        <v>198</v>
      </c>
      <c r="F380" s="32" t="s">
        <v>369</v>
      </c>
      <c r="G380" s="32" t="s">
        <v>370</v>
      </c>
      <c r="H380" s="34">
        <v>0.04</v>
      </c>
      <c r="I380" s="80"/>
      <c r="J380" s="80"/>
      <c r="K380" s="80"/>
      <c r="L380" s="80"/>
      <c r="M380" s="80"/>
      <c r="N380" s="80"/>
      <c r="O380" s="80">
        <v>0.1</v>
      </c>
      <c r="P380" s="80"/>
      <c r="Q380" s="80">
        <v>0.1</v>
      </c>
      <c r="R380" s="80"/>
      <c r="S380" s="80">
        <v>0.1</v>
      </c>
      <c r="T380" s="80"/>
      <c r="U380" s="80">
        <v>0.1</v>
      </c>
      <c r="V380" s="80"/>
      <c r="W380" s="80">
        <v>0.1</v>
      </c>
      <c r="X380" s="80"/>
      <c r="Y380" s="80">
        <v>0.1</v>
      </c>
      <c r="Z380" s="80"/>
      <c r="AA380" s="80">
        <v>0.15</v>
      </c>
      <c r="AB380" s="80"/>
      <c r="AC380" s="80">
        <v>0.1</v>
      </c>
      <c r="AD380" s="80"/>
      <c r="AE380" s="80">
        <v>0.15</v>
      </c>
      <c r="AF380" s="80"/>
      <c r="AG380" s="80">
        <v>1</v>
      </c>
      <c r="AH380" s="39">
        <v>45383</v>
      </c>
      <c r="AI380" s="39">
        <v>45657</v>
      </c>
      <c r="AJ380" s="61" t="s">
        <v>493</v>
      </c>
      <c r="AK380" s="61" t="s">
        <v>42</v>
      </c>
      <c r="AL380" s="61" t="s">
        <v>43</v>
      </c>
      <c r="AM380" s="61" t="s">
        <v>43</v>
      </c>
      <c r="AN380" s="61" t="s">
        <v>110</v>
      </c>
      <c r="AO380" s="162"/>
    </row>
    <row r="381" spans="1:41" ht="90" x14ac:dyDescent="0.25">
      <c r="A381" s="28" t="s">
        <v>38</v>
      </c>
      <c r="B381" s="1" t="s">
        <v>77</v>
      </c>
      <c r="C381" s="3" t="s">
        <v>198</v>
      </c>
      <c r="D381" s="61" t="s">
        <v>198</v>
      </c>
      <c r="E381" s="61" t="s">
        <v>198</v>
      </c>
      <c r="F381" s="32" t="s">
        <v>477</v>
      </c>
      <c r="G381" s="32" t="s">
        <v>478</v>
      </c>
      <c r="H381" s="34">
        <v>0.12</v>
      </c>
      <c r="I381" s="80"/>
      <c r="J381" s="80"/>
      <c r="K381" s="80"/>
      <c r="L381" s="80"/>
      <c r="M381" s="80"/>
      <c r="N381" s="80"/>
      <c r="O381" s="80">
        <v>0.25</v>
      </c>
      <c r="P381" s="80"/>
      <c r="Q381" s="80"/>
      <c r="R381" s="80"/>
      <c r="S381" s="80"/>
      <c r="T381" s="80"/>
      <c r="U381" s="80">
        <v>0.25</v>
      </c>
      <c r="V381" s="80"/>
      <c r="W381" s="80"/>
      <c r="X381" s="80"/>
      <c r="Y381" s="80"/>
      <c r="Z381" s="80"/>
      <c r="AA381" s="80">
        <v>0.25</v>
      </c>
      <c r="AB381" s="80"/>
      <c r="AC381" s="80"/>
      <c r="AD381" s="80"/>
      <c r="AE381" s="80">
        <v>0.25</v>
      </c>
      <c r="AF381" s="80"/>
      <c r="AG381" s="80">
        <v>1</v>
      </c>
      <c r="AH381" s="39">
        <v>45383</v>
      </c>
      <c r="AI381" s="39">
        <v>45657</v>
      </c>
      <c r="AJ381" s="61" t="s">
        <v>540</v>
      </c>
      <c r="AK381" s="61" t="s">
        <v>528</v>
      </c>
      <c r="AL381" s="61" t="s">
        <v>43</v>
      </c>
      <c r="AM381" s="61" t="s">
        <v>43</v>
      </c>
      <c r="AN381" s="61" t="s">
        <v>110</v>
      </c>
      <c r="AO381" s="162"/>
    </row>
    <row r="382" spans="1:41" s="7" customFormat="1" ht="105" x14ac:dyDescent="0.25">
      <c r="A382" s="28" t="s">
        <v>38</v>
      </c>
      <c r="B382" s="1" t="s">
        <v>77</v>
      </c>
      <c r="C382" s="81" t="s">
        <v>198</v>
      </c>
      <c r="D382" s="81" t="s">
        <v>198</v>
      </c>
      <c r="E382" s="1" t="s">
        <v>198</v>
      </c>
      <c r="F382" s="84" t="s">
        <v>549</v>
      </c>
      <c r="G382" s="28" t="s">
        <v>547</v>
      </c>
      <c r="H382" s="4">
        <v>0.06</v>
      </c>
      <c r="I382" s="59"/>
      <c r="J382" s="59"/>
      <c r="K382" s="59"/>
      <c r="L382" s="59"/>
      <c r="M382" s="59"/>
      <c r="N382" s="59"/>
      <c r="O382" s="59">
        <v>0.5</v>
      </c>
      <c r="P382" s="59"/>
      <c r="Q382" s="59"/>
      <c r="R382" s="59"/>
      <c r="S382" s="59"/>
      <c r="T382" s="59"/>
      <c r="U382" s="59"/>
      <c r="V382" s="59"/>
      <c r="W382" s="59"/>
      <c r="X382" s="59"/>
      <c r="Y382" s="59"/>
      <c r="Z382" s="59"/>
      <c r="AA382" s="59">
        <v>0.5</v>
      </c>
      <c r="AB382" s="59"/>
      <c r="AC382" s="59"/>
      <c r="AD382" s="59"/>
      <c r="AE382" s="59"/>
      <c r="AF382" s="59"/>
      <c r="AG382" s="4">
        <f>+I382+K382+M382+O382+Q382+S382+U382+W382+Y382+AA382+AC382+AE382</f>
        <v>1</v>
      </c>
      <c r="AH382" s="30">
        <v>45383</v>
      </c>
      <c r="AI382" s="30">
        <v>45596</v>
      </c>
      <c r="AJ382" s="1" t="s">
        <v>548</v>
      </c>
      <c r="AK382" s="28" t="s">
        <v>300</v>
      </c>
      <c r="AL382" s="84" t="s">
        <v>43</v>
      </c>
      <c r="AM382" s="84" t="s">
        <v>43</v>
      </c>
      <c r="AN382" s="85" t="s">
        <v>110</v>
      </c>
      <c r="AO382" s="161"/>
    </row>
    <row r="383" spans="1:41" ht="60" x14ac:dyDescent="0.25">
      <c r="A383" s="28" t="s">
        <v>38</v>
      </c>
      <c r="B383" s="1" t="s">
        <v>77</v>
      </c>
      <c r="C383" s="3" t="s">
        <v>198</v>
      </c>
      <c r="D383" s="61" t="s">
        <v>198</v>
      </c>
      <c r="E383" s="61" t="s">
        <v>198</v>
      </c>
      <c r="F383" s="32" t="s">
        <v>481</v>
      </c>
      <c r="G383" s="32" t="s">
        <v>482</v>
      </c>
      <c r="H383" s="34">
        <v>0.01</v>
      </c>
      <c r="I383" s="80">
        <v>1</v>
      </c>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v>1</v>
      </c>
      <c r="AH383" s="31">
        <v>45293</v>
      </c>
      <c r="AI383" s="39">
        <v>45322</v>
      </c>
      <c r="AJ383" s="61" t="s">
        <v>541</v>
      </c>
      <c r="AK383" s="61" t="s">
        <v>42</v>
      </c>
      <c r="AL383" s="61" t="s">
        <v>43</v>
      </c>
      <c r="AM383" s="61" t="s">
        <v>43</v>
      </c>
      <c r="AN383" s="61" t="s">
        <v>110</v>
      </c>
      <c r="AO383" s="162"/>
    </row>
    <row r="384" spans="1:41" ht="60" x14ac:dyDescent="0.25">
      <c r="A384" s="28" t="s">
        <v>38</v>
      </c>
      <c r="B384" s="1" t="s">
        <v>77</v>
      </c>
      <c r="C384" s="3" t="s">
        <v>198</v>
      </c>
      <c r="D384" s="61" t="s">
        <v>198</v>
      </c>
      <c r="E384" s="61" t="s">
        <v>198</v>
      </c>
      <c r="F384" s="32" t="s">
        <v>391</v>
      </c>
      <c r="G384" s="32" t="s">
        <v>392</v>
      </c>
      <c r="H384" s="34">
        <v>0.02</v>
      </c>
      <c r="I384" s="80"/>
      <c r="J384" s="80"/>
      <c r="K384" s="80"/>
      <c r="L384" s="80"/>
      <c r="M384" s="80">
        <v>0.25</v>
      </c>
      <c r="N384" s="80"/>
      <c r="O384" s="80"/>
      <c r="P384" s="80"/>
      <c r="Q384" s="80"/>
      <c r="R384" s="80"/>
      <c r="S384" s="80">
        <v>0.25</v>
      </c>
      <c r="T384" s="80"/>
      <c r="U384" s="80"/>
      <c r="V384" s="80"/>
      <c r="W384" s="80"/>
      <c r="X384" s="80"/>
      <c r="Y384" s="80">
        <v>0.25</v>
      </c>
      <c r="Z384" s="80"/>
      <c r="AA384" s="80"/>
      <c r="AB384" s="80"/>
      <c r="AC384" s="80"/>
      <c r="AD384" s="80"/>
      <c r="AE384" s="80">
        <v>0.25</v>
      </c>
      <c r="AF384" s="80"/>
      <c r="AG384" s="80">
        <v>1</v>
      </c>
      <c r="AH384" s="39">
        <v>45352</v>
      </c>
      <c r="AI384" s="39">
        <v>45641</v>
      </c>
      <c r="AJ384" s="61" t="s">
        <v>503</v>
      </c>
      <c r="AK384" s="61" t="s">
        <v>109</v>
      </c>
      <c r="AL384" s="61" t="s">
        <v>43</v>
      </c>
      <c r="AM384" s="61" t="s">
        <v>43</v>
      </c>
      <c r="AN384" s="61" t="s">
        <v>110</v>
      </c>
      <c r="AO384" s="162"/>
    </row>
    <row r="385" spans="1:41" ht="75" x14ac:dyDescent="0.25">
      <c r="A385" s="28" t="s">
        <v>38</v>
      </c>
      <c r="B385" s="1" t="s">
        <v>77</v>
      </c>
      <c r="C385" s="3" t="s">
        <v>198</v>
      </c>
      <c r="D385" s="61" t="s">
        <v>198</v>
      </c>
      <c r="E385" s="61" t="s">
        <v>198</v>
      </c>
      <c r="F385" s="32" t="s">
        <v>371</v>
      </c>
      <c r="G385" s="32" t="s">
        <v>372</v>
      </c>
      <c r="H385" s="34">
        <v>0.05</v>
      </c>
      <c r="I385" s="80"/>
      <c r="J385" s="80"/>
      <c r="K385" s="80"/>
      <c r="L385" s="80"/>
      <c r="M385" s="80"/>
      <c r="N385" s="80"/>
      <c r="O385" s="80"/>
      <c r="P385" s="80"/>
      <c r="Q385" s="80"/>
      <c r="R385" s="80"/>
      <c r="S385" s="80"/>
      <c r="T385" s="80"/>
      <c r="U385" s="80"/>
      <c r="V385" s="80"/>
      <c r="W385" s="80">
        <v>0.5</v>
      </c>
      <c r="X385" s="80"/>
      <c r="Y385" s="80">
        <v>0.2</v>
      </c>
      <c r="Z385" s="80"/>
      <c r="AA385" s="80">
        <v>0.2</v>
      </c>
      <c r="AB385" s="80"/>
      <c r="AC385" s="80">
        <v>0.1</v>
      </c>
      <c r="AD385" s="80"/>
      <c r="AE385" s="80"/>
      <c r="AF385" s="80"/>
      <c r="AG385" s="80">
        <v>1</v>
      </c>
      <c r="AH385" s="39">
        <v>45505</v>
      </c>
      <c r="AI385" s="39">
        <v>45626</v>
      </c>
      <c r="AJ385" s="61" t="s">
        <v>494</v>
      </c>
      <c r="AK385" s="61" t="s">
        <v>528</v>
      </c>
      <c r="AL385" s="61" t="s">
        <v>43</v>
      </c>
      <c r="AM385" s="61" t="s">
        <v>43</v>
      </c>
      <c r="AN385" s="61" t="s">
        <v>110</v>
      </c>
      <c r="AO385" s="162"/>
    </row>
    <row r="386" spans="1:41" s="7" customFormat="1" ht="107.45" customHeight="1" x14ac:dyDescent="0.25">
      <c r="A386" s="28" t="s">
        <v>38</v>
      </c>
      <c r="B386" s="1" t="s">
        <v>77</v>
      </c>
      <c r="C386" s="81" t="s">
        <v>198</v>
      </c>
      <c r="D386" s="81" t="s">
        <v>198</v>
      </c>
      <c r="E386" s="81" t="s">
        <v>198</v>
      </c>
      <c r="F386" s="84" t="s">
        <v>371</v>
      </c>
      <c r="G386" s="28" t="s">
        <v>372</v>
      </c>
      <c r="H386" s="4">
        <v>0.02</v>
      </c>
      <c r="I386" s="4"/>
      <c r="J386" s="4"/>
      <c r="K386" s="4"/>
      <c r="L386" s="4"/>
      <c r="M386" s="4"/>
      <c r="N386" s="4"/>
      <c r="O386" s="4"/>
      <c r="P386" s="4"/>
      <c r="Q386" s="4"/>
      <c r="R386" s="4"/>
      <c r="S386" s="4"/>
      <c r="T386" s="4"/>
      <c r="U386" s="4"/>
      <c r="V386" s="4"/>
      <c r="W386" s="4">
        <v>0.5</v>
      </c>
      <c r="X386" s="4"/>
      <c r="Y386" s="4">
        <v>0.2</v>
      </c>
      <c r="Z386" s="4"/>
      <c r="AA386" s="4">
        <v>0.2</v>
      </c>
      <c r="AB386" s="4"/>
      <c r="AC386" s="4">
        <v>0.1</v>
      </c>
      <c r="AD386" s="4"/>
      <c r="AE386" s="4"/>
      <c r="AF386" s="4"/>
      <c r="AG386" s="4">
        <f>+I386+K386+M386+O386+Q386+S386+U386+W386+Y386+AA386+AC386+AE386</f>
        <v>0.99999999999999989</v>
      </c>
      <c r="AH386" s="30">
        <v>45505</v>
      </c>
      <c r="AI386" s="82">
        <v>45626</v>
      </c>
      <c r="AJ386" s="83" t="s">
        <v>494</v>
      </c>
      <c r="AK386" s="84" t="s">
        <v>62</v>
      </c>
      <c r="AL386" s="84" t="s">
        <v>43</v>
      </c>
      <c r="AM386" s="84" t="s">
        <v>43</v>
      </c>
      <c r="AN386" s="85" t="s">
        <v>110</v>
      </c>
      <c r="AO386" s="161"/>
    </row>
    <row r="387" spans="1:41" s="7" customFormat="1" ht="107.45" customHeight="1" x14ac:dyDescent="0.25">
      <c r="A387" s="28" t="s">
        <v>38</v>
      </c>
      <c r="B387" s="1" t="s">
        <v>77</v>
      </c>
      <c r="C387" s="81" t="s">
        <v>198</v>
      </c>
      <c r="D387" s="81" t="s">
        <v>198</v>
      </c>
      <c r="E387" s="1" t="s">
        <v>198</v>
      </c>
      <c r="F387" s="84" t="s">
        <v>371</v>
      </c>
      <c r="G387" s="28" t="s">
        <v>372</v>
      </c>
      <c r="H387" s="4">
        <v>1.67E-2</v>
      </c>
      <c r="I387" s="4"/>
      <c r="J387" s="4"/>
      <c r="K387" s="4"/>
      <c r="L387" s="4"/>
      <c r="M387" s="4"/>
      <c r="N387" s="4"/>
      <c r="O387" s="4"/>
      <c r="P387" s="4"/>
      <c r="Q387" s="4"/>
      <c r="R387" s="4"/>
      <c r="S387" s="4"/>
      <c r="T387" s="4"/>
      <c r="U387" s="4"/>
      <c r="V387" s="4"/>
      <c r="W387" s="4">
        <v>0.5</v>
      </c>
      <c r="X387" s="4"/>
      <c r="Y387" s="4">
        <v>0.2</v>
      </c>
      <c r="Z387" s="4"/>
      <c r="AA387" s="4">
        <v>0.2</v>
      </c>
      <c r="AB387" s="4"/>
      <c r="AC387" s="4">
        <v>0.1</v>
      </c>
      <c r="AD387" s="4"/>
      <c r="AE387" s="4"/>
      <c r="AF387" s="4"/>
      <c r="AG387" s="4">
        <f>+I387+K387+M387+O387+Q387+S387+U387+W387+Y387+AA387+AC387+AE387</f>
        <v>0.99999999999999989</v>
      </c>
      <c r="AH387" s="30">
        <v>45505</v>
      </c>
      <c r="AI387" s="82">
        <v>45626</v>
      </c>
      <c r="AJ387" s="83" t="s">
        <v>494</v>
      </c>
      <c r="AK387" s="28" t="s">
        <v>648</v>
      </c>
      <c r="AL387" s="84" t="s">
        <v>43</v>
      </c>
      <c r="AM387" s="84" t="s">
        <v>43</v>
      </c>
      <c r="AN387" s="85" t="s">
        <v>110</v>
      </c>
      <c r="AO387" s="161"/>
    </row>
    <row r="388" spans="1:41" s="7" customFormat="1" ht="107.45" customHeight="1" x14ac:dyDescent="0.25">
      <c r="A388" s="28" t="s">
        <v>38</v>
      </c>
      <c r="B388" s="1" t="s">
        <v>77</v>
      </c>
      <c r="C388" s="81" t="s">
        <v>198</v>
      </c>
      <c r="D388" s="81" t="s">
        <v>198</v>
      </c>
      <c r="E388" s="81" t="s">
        <v>198</v>
      </c>
      <c r="F388" s="84" t="s">
        <v>371</v>
      </c>
      <c r="G388" s="28" t="s">
        <v>372</v>
      </c>
      <c r="H388" s="4">
        <v>0.01</v>
      </c>
      <c r="I388" s="4"/>
      <c r="J388" s="4"/>
      <c r="K388" s="4"/>
      <c r="L388" s="4"/>
      <c r="M388" s="4"/>
      <c r="N388" s="4"/>
      <c r="O388" s="4"/>
      <c r="P388" s="4"/>
      <c r="Q388" s="4"/>
      <c r="R388" s="4"/>
      <c r="S388" s="4"/>
      <c r="T388" s="4"/>
      <c r="U388" s="4"/>
      <c r="V388" s="4"/>
      <c r="W388" s="4">
        <v>0.5</v>
      </c>
      <c r="X388" s="4"/>
      <c r="Y388" s="4">
        <v>0.2</v>
      </c>
      <c r="Z388" s="4"/>
      <c r="AA388" s="4">
        <v>0.2</v>
      </c>
      <c r="AB388" s="4"/>
      <c r="AC388" s="4">
        <v>0.1</v>
      </c>
      <c r="AD388" s="4"/>
      <c r="AE388" s="4"/>
      <c r="AF388" s="4"/>
      <c r="AG388" s="4">
        <f>+I388+K388+M388+O388+Q388+S388+U388+W388+Y388+AA388+AC388+AE388</f>
        <v>0.99999999999999989</v>
      </c>
      <c r="AH388" s="30">
        <v>45505</v>
      </c>
      <c r="AI388" s="82">
        <v>45626</v>
      </c>
      <c r="AJ388" s="83" t="s">
        <v>494</v>
      </c>
      <c r="AK388" s="61" t="s">
        <v>552</v>
      </c>
      <c r="AL388" s="84" t="s">
        <v>43</v>
      </c>
      <c r="AM388" s="84" t="s">
        <v>43</v>
      </c>
      <c r="AN388" s="85" t="s">
        <v>110</v>
      </c>
      <c r="AO388" s="161"/>
    </row>
    <row r="389" spans="1:41" s="7" customFormat="1" ht="107.45" customHeight="1" x14ac:dyDescent="0.25">
      <c r="A389" s="28" t="s">
        <v>38</v>
      </c>
      <c r="B389" s="1" t="s">
        <v>77</v>
      </c>
      <c r="C389" s="81" t="s">
        <v>198</v>
      </c>
      <c r="D389" s="81" t="s">
        <v>198</v>
      </c>
      <c r="E389" s="81"/>
      <c r="F389" s="84" t="s">
        <v>371</v>
      </c>
      <c r="G389" s="100" t="s">
        <v>372</v>
      </c>
      <c r="H389" s="4">
        <v>0.03</v>
      </c>
      <c r="I389" s="4"/>
      <c r="J389" s="4"/>
      <c r="K389" s="4"/>
      <c r="L389" s="4"/>
      <c r="M389" s="4"/>
      <c r="N389" s="4"/>
      <c r="O389" s="4"/>
      <c r="P389" s="4"/>
      <c r="Q389" s="4"/>
      <c r="R389" s="4"/>
      <c r="S389" s="4"/>
      <c r="T389" s="4"/>
      <c r="U389" s="4"/>
      <c r="V389" s="4"/>
      <c r="W389" s="4">
        <v>0.5</v>
      </c>
      <c r="X389" s="4"/>
      <c r="Y389" s="4">
        <v>0.2</v>
      </c>
      <c r="Z389" s="4"/>
      <c r="AA389" s="4">
        <v>0.2</v>
      </c>
      <c r="AB389" s="4"/>
      <c r="AC389" s="4">
        <v>0.1</v>
      </c>
      <c r="AD389" s="4"/>
      <c r="AE389" s="4"/>
      <c r="AF389" s="4"/>
      <c r="AG389" s="4">
        <f>+I389+K389+M389+O389+Q389+S389+U389+W389+Y389+AA389+AC389+AE389</f>
        <v>0.99999999999999989</v>
      </c>
      <c r="AH389" s="30">
        <v>45505</v>
      </c>
      <c r="AI389" s="82">
        <v>45626</v>
      </c>
      <c r="AJ389" s="83" t="s">
        <v>494</v>
      </c>
      <c r="AK389" s="84" t="s">
        <v>716</v>
      </c>
      <c r="AL389" s="84" t="s">
        <v>43</v>
      </c>
      <c r="AM389" s="84" t="s">
        <v>43</v>
      </c>
      <c r="AN389" s="85" t="s">
        <v>110</v>
      </c>
      <c r="AO389" s="161"/>
    </row>
    <row r="390" spans="1:41" s="7" customFormat="1" ht="107.45" customHeight="1" x14ac:dyDescent="0.25">
      <c r="A390" s="28" t="s">
        <v>38</v>
      </c>
      <c r="B390" s="1" t="s">
        <v>77</v>
      </c>
      <c r="C390" s="81" t="s">
        <v>198</v>
      </c>
      <c r="D390" s="81" t="s">
        <v>198</v>
      </c>
      <c r="E390" s="81" t="s">
        <v>198</v>
      </c>
      <c r="F390" s="84" t="s">
        <v>371</v>
      </c>
      <c r="G390" s="28" t="s">
        <v>372</v>
      </c>
      <c r="H390" s="4">
        <v>0.02</v>
      </c>
      <c r="I390" s="4"/>
      <c r="J390" s="4"/>
      <c r="K390" s="4"/>
      <c r="L390" s="4"/>
      <c r="M390" s="4"/>
      <c r="N390" s="4"/>
      <c r="O390" s="4"/>
      <c r="P390" s="4"/>
      <c r="Q390" s="4"/>
      <c r="R390" s="4"/>
      <c r="S390" s="4"/>
      <c r="T390" s="4"/>
      <c r="U390" s="4"/>
      <c r="V390" s="4"/>
      <c r="W390" s="4">
        <v>0.5</v>
      </c>
      <c r="X390" s="4"/>
      <c r="Y390" s="4">
        <v>0.2</v>
      </c>
      <c r="Z390" s="4"/>
      <c r="AA390" s="4">
        <v>0.2</v>
      </c>
      <c r="AB390" s="4"/>
      <c r="AC390" s="4">
        <v>0.1</v>
      </c>
      <c r="AD390" s="4"/>
      <c r="AE390" s="4"/>
      <c r="AF390" s="4"/>
      <c r="AG390" s="4">
        <f>+I390+K390+M390+O390+Q390+S390+U390+W390+Y390+AA390+AC390+AE390</f>
        <v>0.99999999999999989</v>
      </c>
      <c r="AH390" s="30">
        <v>45505</v>
      </c>
      <c r="AI390" s="82">
        <v>45626</v>
      </c>
      <c r="AJ390" s="83" t="s">
        <v>494</v>
      </c>
      <c r="AK390" s="84" t="s">
        <v>186</v>
      </c>
      <c r="AL390" s="84" t="s">
        <v>43</v>
      </c>
      <c r="AM390" s="84" t="s">
        <v>43</v>
      </c>
      <c r="AN390" s="85" t="s">
        <v>110</v>
      </c>
      <c r="AO390" s="161"/>
    </row>
    <row r="391" spans="1:41" ht="75" x14ac:dyDescent="0.25">
      <c r="A391" s="28" t="s">
        <v>38</v>
      </c>
      <c r="B391" s="1" t="s">
        <v>77</v>
      </c>
      <c r="C391" s="3" t="s">
        <v>198</v>
      </c>
      <c r="D391" s="61" t="s">
        <v>198</v>
      </c>
      <c r="E391" s="61" t="s">
        <v>198</v>
      </c>
      <c r="F391" s="32" t="s">
        <v>371</v>
      </c>
      <c r="G391" s="32" t="s">
        <v>372</v>
      </c>
      <c r="H391" s="34">
        <v>0.02</v>
      </c>
      <c r="I391" s="80"/>
      <c r="J391" s="80"/>
      <c r="K391" s="80"/>
      <c r="L391" s="80"/>
      <c r="M391" s="80"/>
      <c r="N391" s="80"/>
      <c r="O391" s="80"/>
      <c r="P391" s="80"/>
      <c r="Q391" s="80"/>
      <c r="R391" s="80"/>
      <c r="S391" s="80"/>
      <c r="T391" s="80"/>
      <c r="U391" s="80"/>
      <c r="V391" s="80"/>
      <c r="W391" s="80">
        <v>0.5</v>
      </c>
      <c r="X391" s="80"/>
      <c r="Y391" s="80">
        <v>0.2</v>
      </c>
      <c r="Z391" s="80"/>
      <c r="AA391" s="80">
        <v>0.2</v>
      </c>
      <c r="AB391" s="80"/>
      <c r="AC391" s="80">
        <v>0.1</v>
      </c>
      <c r="AD391" s="80"/>
      <c r="AE391" s="80"/>
      <c r="AF391" s="80"/>
      <c r="AG391" s="80">
        <v>1</v>
      </c>
      <c r="AH391" s="39">
        <v>45505</v>
      </c>
      <c r="AI391" s="39">
        <v>45626</v>
      </c>
      <c r="AJ391" s="61" t="s">
        <v>494</v>
      </c>
      <c r="AK391" s="61" t="s">
        <v>360</v>
      </c>
      <c r="AL391" s="61" t="s">
        <v>43</v>
      </c>
      <c r="AM391" s="61" t="s">
        <v>43</v>
      </c>
      <c r="AN391" s="61" t="s">
        <v>110</v>
      </c>
      <c r="AO391" s="162"/>
    </row>
    <row r="392" spans="1:41" s="7" customFormat="1" ht="107.45" customHeight="1" x14ac:dyDescent="0.25">
      <c r="A392" s="28" t="s">
        <v>38</v>
      </c>
      <c r="B392" s="1" t="s">
        <v>77</v>
      </c>
      <c r="C392" s="81" t="s">
        <v>198</v>
      </c>
      <c r="D392" s="81" t="s">
        <v>198</v>
      </c>
      <c r="E392" s="81" t="s">
        <v>198</v>
      </c>
      <c r="F392" s="84" t="s">
        <v>371</v>
      </c>
      <c r="G392" s="28" t="s">
        <v>372</v>
      </c>
      <c r="H392" s="4">
        <v>1.4279999999999999E-2</v>
      </c>
      <c r="I392" s="4"/>
      <c r="J392" s="4"/>
      <c r="K392" s="4"/>
      <c r="L392" s="4"/>
      <c r="M392" s="4"/>
      <c r="N392" s="4"/>
      <c r="O392" s="4"/>
      <c r="P392" s="4"/>
      <c r="Q392" s="4"/>
      <c r="R392" s="4"/>
      <c r="S392" s="4"/>
      <c r="T392" s="4"/>
      <c r="U392" s="4"/>
      <c r="V392" s="4"/>
      <c r="W392" s="4">
        <v>0.5</v>
      </c>
      <c r="X392" s="4"/>
      <c r="Y392" s="4">
        <v>0.2</v>
      </c>
      <c r="Z392" s="4"/>
      <c r="AA392" s="4">
        <v>0.2</v>
      </c>
      <c r="AB392" s="4"/>
      <c r="AC392" s="4">
        <v>0.1</v>
      </c>
      <c r="AD392" s="4"/>
      <c r="AE392" s="4"/>
      <c r="AF392" s="4"/>
      <c r="AG392" s="4">
        <f>+I392+K392+M392+O392+Q392+S392+U392+W392+Y392+AA392+AC392+AE392</f>
        <v>0.99999999999999989</v>
      </c>
      <c r="AH392" s="30">
        <v>45505</v>
      </c>
      <c r="AI392" s="82">
        <v>45626</v>
      </c>
      <c r="AJ392" s="83" t="s">
        <v>494</v>
      </c>
      <c r="AK392" s="84" t="s">
        <v>682</v>
      </c>
      <c r="AL392" s="84" t="s">
        <v>43</v>
      </c>
      <c r="AM392" s="84" t="s">
        <v>43</v>
      </c>
      <c r="AN392" s="85" t="s">
        <v>110</v>
      </c>
      <c r="AO392" s="161"/>
    </row>
    <row r="393" spans="1:41" s="7" customFormat="1" ht="107.45" customHeight="1" x14ac:dyDescent="0.25">
      <c r="A393" s="28" t="s">
        <v>38</v>
      </c>
      <c r="B393" s="1" t="s">
        <v>77</v>
      </c>
      <c r="C393" s="81" t="s">
        <v>198</v>
      </c>
      <c r="D393" s="81" t="s">
        <v>198</v>
      </c>
      <c r="E393" s="81" t="s">
        <v>198</v>
      </c>
      <c r="F393" s="84" t="s">
        <v>371</v>
      </c>
      <c r="G393" s="28" t="s">
        <v>372</v>
      </c>
      <c r="H393" s="4">
        <v>1.67E-2</v>
      </c>
      <c r="I393" s="4"/>
      <c r="J393" s="4"/>
      <c r="K393" s="4"/>
      <c r="L393" s="4"/>
      <c r="M393" s="4"/>
      <c r="N393" s="4"/>
      <c r="O393" s="4"/>
      <c r="P393" s="4"/>
      <c r="Q393" s="4"/>
      <c r="R393" s="4"/>
      <c r="S393" s="4"/>
      <c r="T393" s="4"/>
      <c r="U393" s="4"/>
      <c r="V393" s="4"/>
      <c r="W393" s="4">
        <v>0.5</v>
      </c>
      <c r="X393" s="4"/>
      <c r="Y393" s="4">
        <v>0.2</v>
      </c>
      <c r="Z393" s="4"/>
      <c r="AA393" s="4">
        <v>0.2</v>
      </c>
      <c r="AB393" s="4"/>
      <c r="AC393" s="4">
        <v>0.1</v>
      </c>
      <c r="AD393" s="4"/>
      <c r="AE393" s="4"/>
      <c r="AF393" s="4"/>
      <c r="AG393" s="4">
        <f>+I393+K393+M393+O393+Q393+S393+U393+W393+Y393+AA393+AC393+AE393</f>
        <v>0.99999999999999989</v>
      </c>
      <c r="AH393" s="30">
        <v>45505</v>
      </c>
      <c r="AI393" s="82">
        <v>45626</v>
      </c>
      <c r="AJ393" s="83" t="s">
        <v>494</v>
      </c>
      <c r="AK393" s="61" t="s">
        <v>613</v>
      </c>
      <c r="AL393" s="84" t="s">
        <v>43</v>
      </c>
      <c r="AM393" s="84" t="s">
        <v>43</v>
      </c>
      <c r="AN393" s="85" t="s">
        <v>110</v>
      </c>
      <c r="AO393" s="161"/>
    </row>
    <row r="394" spans="1:41" ht="75" x14ac:dyDescent="0.25">
      <c r="A394" s="28" t="s">
        <v>38</v>
      </c>
      <c r="B394" s="1" t="s">
        <v>77</v>
      </c>
      <c r="C394" s="3" t="s">
        <v>198</v>
      </c>
      <c r="D394" s="61" t="s">
        <v>198</v>
      </c>
      <c r="E394" s="61" t="s">
        <v>198</v>
      </c>
      <c r="F394" s="32" t="s">
        <v>371</v>
      </c>
      <c r="G394" s="32" t="s">
        <v>372</v>
      </c>
      <c r="H394" s="34">
        <v>0.01</v>
      </c>
      <c r="I394" s="80"/>
      <c r="J394" s="80"/>
      <c r="K394" s="80"/>
      <c r="L394" s="80"/>
      <c r="M394" s="80"/>
      <c r="N394" s="80"/>
      <c r="O394" s="80"/>
      <c r="P394" s="80"/>
      <c r="Q394" s="80"/>
      <c r="R394" s="80"/>
      <c r="S394" s="80"/>
      <c r="T394" s="80"/>
      <c r="U394" s="80"/>
      <c r="V394" s="80"/>
      <c r="W394" s="80">
        <v>0.5</v>
      </c>
      <c r="X394" s="80"/>
      <c r="Y394" s="80">
        <v>0.2</v>
      </c>
      <c r="Z394" s="80"/>
      <c r="AA394" s="80">
        <v>0.2</v>
      </c>
      <c r="AB394" s="80"/>
      <c r="AC394" s="80">
        <v>0.1</v>
      </c>
      <c r="AD394" s="80"/>
      <c r="AE394" s="80"/>
      <c r="AF394" s="80"/>
      <c r="AG394" s="80">
        <v>1</v>
      </c>
      <c r="AH394" s="39">
        <v>45505</v>
      </c>
      <c r="AI394" s="39">
        <v>45626</v>
      </c>
      <c r="AJ394" s="61" t="s">
        <v>494</v>
      </c>
      <c r="AK394" s="61" t="s">
        <v>142</v>
      </c>
      <c r="AL394" s="61" t="s">
        <v>43</v>
      </c>
      <c r="AM394" s="61" t="s">
        <v>43</v>
      </c>
      <c r="AN394" s="61" t="s">
        <v>110</v>
      </c>
      <c r="AO394" s="162"/>
    </row>
    <row r="395" spans="1:41" ht="75" x14ac:dyDescent="0.25">
      <c r="A395" s="28" t="s">
        <v>38</v>
      </c>
      <c r="B395" s="1" t="s">
        <v>77</v>
      </c>
      <c r="C395" s="3" t="s">
        <v>198</v>
      </c>
      <c r="D395" s="61" t="s">
        <v>198</v>
      </c>
      <c r="E395" s="61" t="s">
        <v>198</v>
      </c>
      <c r="F395" s="32" t="s">
        <v>371</v>
      </c>
      <c r="G395" s="32" t="s">
        <v>372</v>
      </c>
      <c r="H395" s="34">
        <v>0.02</v>
      </c>
      <c r="I395" s="80"/>
      <c r="J395" s="80"/>
      <c r="K395" s="80"/>
      <c r="L395" s="80"/>
      <c r="M395" s="80"/>
      <c r="N395" s="80"/>
      <c r="O395" s="80"/>
      <c r="P395" s="80"/>
      <c r="Q395" s="80"/>
      <c r="R395" s="80"/>
      <c r="S395" s="80"/>
      <c r="T395" s="80"/>
      <c r="U395" s="80"/>
      <c r="V395" s="80"/>
      <c r="W395" s="80">
        <v>0.5</v>
      </c>
      <c r="X395" s="80"/>
      <c r="Y395" s="80">
        <v>0.2</v>
      </c>
      <c r="Z395" s="80"/>
      <c r="AA395" s="80">
        <v>0.2</v>
      </c>
      <c r="AB395" s="80"/>
      <c r="AC395" s="80">
        <v>0.1</v>
      </c>
      <c r="AD395" s="80"/>
      <c r="AE395" s="80"/>
      <c r="AF395" s="80"/>
      <c r="AG395" s="80">
        <v>1</v>
      </c>
      <c r="AH395" s="39">
        <v>45505</v>
      </c>
      <c r="AI395" s="39">
        <v>45626</v>
      </c>
      <c r="AJ395" s="61" t="s">
        <v>494</v>
      </c>
      <c r="AK395" s="61" t="s">
        <v>42</v>
      </c>
      <c r="AL395" s="61" t="s">
        <v>43</v>
      </c>
      <c r="AM395" s="61" t="s">
        <v>43</v>
      </c>
      <c r="AN395" s="61" t="s">
        <v>110</v>
      </c>
      <c r="AO395" s="162"/>
    </row>
    <row r="396" spans="1:41" s="7" customFormat="1" ht="105" x14ac:dyDescent="0.25">
      <c r="A396" s="28" t="s">
        <v>38</v>
      </c>
      <c r="B396" s="1" t="s">
        <v>77</v>
      </c>
      <c r="C396" s="81" t="s">
        <v>198</v>
      </c>
      <c r="D396" s="81" t="s">
        <v>198</v>
      </c>
      <c r="E396" s="81" t="s">
        <v>198</v>
      </c>
      <c r="F396" s="84" t="s">
        <v>603</v>
      </c>
      <c r="G396" s="28" t="s">
        <v>601</v>
      </c>
      <c r="H396" s="4">
        <v>0.01</v>
      </c>
      <c r="I396" s="4"/>
      <c r="J396" s="4"/>
      <c r="K396" s="4"/>
      <c r="L396" s="4"/>
      <c r="M396" s="4">
        <v>0.25</v>
      </c>
      <c r="N396" s="4"/>
      <c r="O396" s="4">
        <v>0.25</v>
      </c>
      <c r="P396" s="4"/>
      <c r="Q396" s="4">
        <v>0.5</v>
      </c>
      <c r="R396" s="4"/>
      <c r="S396" s="4"/>
      <c r="T396" s="4"/>
      <c r="U396" s="4"/>
      <c r="V396" s="4"/>
      <c r="W396" s="4"/>
      <c r="X396" s="4"/>
      <c r="Y396" s="4"/>
      <c r="Z396" s="4"/>
      <c r="AA396" s="4"/>
      <c r="AB396" s="4"/>
      <c r="AC396" s="4"/>
      <c r="AD396" s="4"/>
      <c r="AE396" s="4"/>
      <c r="AF396" s="4"/>
      <c r="AG396" s="4">
        <f t="shared" ref="AG396" si="27">+I396+K396+M396+O396+Q396+S396+U396+W396+Y396+AA396+AC396+AE396</f>
        <v>1</v>
      </c>
      <c r="AH396" s="30">
        <v>45352</v>
      </c>
      <c r="AI396" s="39">
        <v>45443</v>
      </c>
      <c r="AJ396" s="83" t="s">
        <v>602</v>
      </c>
      <c r="AK396" s="61" t="s">
        <v>552</v>
      </c>
      <c r="AL396" s="84" t="s">
        <v>43</v>
      </c>
      <c r="AM396" s="84" t="s">
        <v>43</v>
      </c>
      <c r="AN396" s="85" t="s">
        <v>110</v>
      </c>
      <c r="AO396" s="161"/>
    </row>
    <row r="397" spans="1:41" s="7" customFormat="1" ht="165" x14ac:dyDescent="0.25">
      <c r="A397" s="28" t="s">
        <v>38</v>
      </c>
      <c r="B397" s="1" t="s">
        <v>77</v>
      </c>
      <c r="C397" s="81" t="s">
        <v>198</v>
      </c>
      <c r="D397" s="81" t="s">
        <v>198</v>
      </c>
      <c r="E397" s="81" t="s">
        <v>198</v>
      </c>
      <c r="F397" s="84" t="s">
        <v>606</v>
      </c>
      <c r="G397" s="28" t="s">
        <v>604</v>
      </c>
      <c r="H397" s="4">
        <v>0.01</v>
      </c>
      <c r="I397" s="4"/>
      <c r="J397" s="4"/>
      <c r="K397" s="4">
        <v>0.09</v>
      </c>
      <c r="L397" s="4"/>
      <c r="M397" s="4">
        <v>0.09</v>
      </c>
      <c r="N397" s="4"/>
      <c r="O397" s="4">
        <v>0.09</v>
      </c>
      <c r="P397" s="4"/>
      <c r="Q397" s="4">
        <v>0.09</v>
      </c>
      <c r="R397" s="4"/>
      <c r="S397" s="4">
        <v>0.09</v>
      </c>
      <c r="T397" s="4"/>
      <c r="U397" s="4">
        <v>0.09</v>
      </c>
      <c r="V397" s="4"/>
      <c r="W397" s="4">
        <v>0.1</v>
      </c>
      <c r="X397" s="4"/>
      <c r="Y397" s="4">
        <v>0.09</v>
      </c>
      <c r="Z397" s="4"/>
      <c r="AA397" s="4">
        <v>0.09</v>
      </c>
      <c r="AB397" s="4"/>
      <c r="AC397" s="4">
        <v>0.09</v>
      </c>
      <c r="AD397" s="4"/>
      <c r="AE397" s="4">
        <v>0.09</v>
      </c>
      <c r="AF397" s="59"/>
      <c r="AG397" s="59">
        <f>I397+K397+M397+O397+Q397+S397+U397+W397+Y397+AA397+AC397+AE397</f>
        <v>0.99999999999999978</v>
      </c>
      <c r="AH397" s="30">
        <v>45323</v>
      </c>
      <c r="AI397" s="31">
        <v>45657</v>
      </c>
      <c r="AJ397" s="1" t="s">
        <v>605</v>
      </c>
      <c r="AK397" s="61" t="s">
        <v>552</v>
      </c>
      <c r="AL397" s="84" t="s">
        <v>43</v>
      </c>
      <c r="AM397" s="84" t="s">
        <v>43</v>
      </c>
      <c r="AN397" s="85" t="s">
        <v>110</v>
      </c>
      <c r="AO397" s="161"/>
    </row>
    <row r="398" spans="1:41" ht="135" x14ac:dyDescent="0.25">
      <c r="A398" s="28" t="s">
        <v>38</v>
      </c>
      <c r="B398" s="1" t="s">
        <v>77</v>
      </c>
      <c r="C398" s="3" t="s">
        <v>198</v>
      </c>
      <c r="D398" s="61" t="s">
        <v>198</v>
      </c>
      <c r="E398" s="61" t="s">
        <v>198</v>
      </c>
      <c r="F398" s="32" t="s">
        <v>373</v>
      </c>
      <c r="G398" s="32" t="s">
        <v>374</v>
      </c>
      <c r="H398" s="34">
        <v>0.01</v>
      </c>
      <c r="I398" s="80"/>
      <c r="J398" s="80"/>
      <c r="K398" s="80">
        <v>0.09</v>
      </c>
      <c r="L398" s="80"/>
      <c r="M398" s="80">
        <v>0.09</v>
      </c>
      <c r="N398" s="80"/>
      <c r="O398" s="80">
        <v>0.09</v>
      </c>
      <c r="P398" s="80"/>
      <c r="Q398" s="80">
        <v>0.09</v>
      </c>
      <c r="R398" s="80"/>
      <c r="S398" s="80">
        <v>0.09</v>
      </c>
      <c r="T398" s="80"/>
      <c r="U398" s="80">
        <v>0.09</v>
      </c>
      <c r="V398" s="80"/>
      <c r="W398" s="80">
        <v>0.1</v>
      </c>
      <c r="X398" s="80"/>
      <c r="Y398" s="80">
        <v>0.09</v>
      </c>
      <c r="Z398" s="80"/>
      <c r="AA398" s="80">
        <v>0.09</v>
      </c>
      <c r="AB398" s="80"/>
      <c r="AC398" s="80">
        <v>0.09</v>
      </c>
      <c r="AD398" s="80"/>
      <c r="AE398" s="80">
        <v>0.09</v>
      </c>
      <c r="AF398" s="80"/>
      <c r="AG398" s="80">
        <v>1</v>
      </c>
      <c r="AH398" s="39">
        <v>45323</v>
      </c>
      <c r="AI398" s="39">
        <v>45657</v>
      </c>
      <c r="AJ398" s="61" t="s">
        <v>495</v>
      </c>
      <c r="AK398" s="61" t="s">
        <v>142</v>
      </c>
      <c r="AL398" s="61" t="s">
        <v>43</v>
      </c>
      <c r="AM398" s="61" t="s">
        <v>43</v>
      </c>
      <c r="AN398" s="61" t="s">
        <v>110</v>
      </c>
      <c r="AO398" s="162"/>
    </row>
    <row r="399" spans="1:41" s="7" customFormat="1" ht="135" x14ac:dyDescent="0.25">
      <c r="A399" s="28" t="s">
        <v>38</v>
      </c>
      <c r="B399" s="1" t="s">
        <v>77</v>
      </c>
      <c r="C399" s="81" t="s">
        <v>198</v>
      </c>
      <c r="D399" s="81" t="s">
        <v>198</v>
      </c>
      <c r="E399" s="81" t="s">
        <v>198</v>
      </c>
      <c r="F399" s="84" t="s">
        <v>373</v>
      </c>
      <c r="G399" s="28" t="s">
        <v>374</v>
      </c>
      <c r="H399" s="4">
        <v>0.01</v>
      </c>
      <c r="I399" s="4"/>
      <c r="J399" s="4"/>
      <c r="K399" s="4">
        <v>0.09</v>
      </c>
      <c r="L399" s="4"/>
      <c r="M399" s="4">
        <v>0.09</v>
      </c>
      <c r="N399" s="4"/>
      <c r="O399" s="4">
        <v>0.09</v>
      </c>
      <c r="P399" s="4"/>
      <c r="Q399" s="4">
        <v>0.09</v>
      </c>
      <c r="R399" s="4"/>
      <c r="S399" s="4">
        <v>0.09</v>
      </c>
      <c r="T399" s="4"/>
      <c r="U399" s="4">
        <v>0.09</v>
      </c>
      <c r="V399" s="4"/>
      <c r="W399" s="4">
        <v>0.1</v>
      </c>
      <c r="X399" s="4"/>
      <c r="Y399" s="4">
        <v>0.09</v>
      </c>
      <c r="Z399" s="4"/>
      <c r="AA399" s="4">
        <v>0.09</v>
      </c>
      <c r="AB399" s="4"/>
      <c r="AC399" s="4">
        <v>0.09</v>
      </c>
      <c r="AD399" s="4"/>
      <c r="AE399" s="4">
        <v>0.09</v>
      </c>
      <c r="AF399" s="4"/>
      <c r="AG399" s="4">
        <f t="shared" ref="AG399:AG401" si="28">+I399+K399+M399+O399+Q399+S399+U399+W399+Y399+AA399+AC399+AE399</f>
        <v>0.99999999999999978</v>
      </c>
      <c r="AH399" s="30">
        <v>45323</v>
      </c>
      <c r="AI399" s="82">
        <v>45657</v>
      </c>
      <c r="AJ399" s="1" t="s">
        <v>495</v>
      </c>
      <c r="AK399" s="61" t="s">
        <v>552</v>
      </c>
      <c r="AL399" s="84" t="s">
        <v>43</v>
      </c>
      <c r="AM399" s="84" t="s">
        <v>43</v>
      </c>
      <c r="AN399" s="85" t="s">
        <v>110</v>
      </c>
      <c r="AO399" s="161"/>
    </row>
    <row r="400" spans="1:41" s="7" customFormat="1" ht="135" x14ac:dyDescent="0.25">
      <c r="A400" s="28" t="s">
        <v>38</v>
      </c>
      <c r="B400" s="1" t="s">
        <v>77</v>
      </c>
      <c r="C400" s="81" t="s">
        <v>198</v>
      </c>
      <c r="D400" s="81" t="s">
        <v>198</v>
      </c>
      <c r="E400" s="1" t="s">
        <v>198</v>
      </c>
      <c r="F400" s="84" t="s">
        <v>373</v>
      </c>
      <c r="G400" s="28" t="s">
        <v>374</v>
      </c>
      <c r="H400" s="4">
        <v>1.67E-2</v>
      </c>
      <c r="I400" s="4"/>
      <c r="J400" s="4"/>
      <c r="K400" s="4">
        <v>0.09</v>
      </c>
      <c r="L400" s="4"/>
      <c r="M400" s="4">
        <v>0.09</v>
      </c>
      <c r="N400" s="4"/>
      <c r="O400" s="4">
        <v>0.09</v>
      </c>
      <c r="P400" s="4"/>
      <c r="Q400" s="4">
        <v>0.09</v>
      </c>
      <c r="R400" s="4"/>
      <c r="S400" s="4">
        <v>0.09</v>
      </c>
      <c r="T400" s="4"/>
      <c r="U400" s="4">
        <v>0.09</v>
      </c>
      <c r="V400" s="4"/>
      <c r="W400" s="4">
        <v>0.1</v>
      </c>
      <c r="X400" s="4"/>
      <c r="Y400" s="4">
        <v>0.09</v>
      </c>
      <c r="Z400" s="4"/>
      <c r="AA400" s="4">
        <v>0.09</v>
      </c>
      <c r="AB400" s="4"/>
      <c r="AC400" s="4">
        <v>0.09</v>
      </c>
      <c r="AD400" s="4"/>
      <c r="AE400" s="4">
        <v>0.09</v>
      </c>
      <c r="AF400" s="4"/>
      <c r="AG400" s="4">
        <f t="shared" si="28"/>
        <v>0.99999999999999978</v>
      </c>
      <c r="AH400" s="30">
        <v>45323</v>
      </c>
      <c r="AI400" s="82">
        <v>45657</v>
      </c>
      <c r="AJ400" s="1" t="s">
        <v>495</v>
      </c>
      <c r="AK400" s="28" t="s">
        <v>648</v>
      </c>
      <c r="AL400" s="84" t="s">
        <v>43</v>
      </c>
      <c r="AM400" s="84" t="s">
        <v>43</v>
      </c>
      <c r="AN400" s="85" t="s">
        <v>110</v>
      </c>
      <c r="AO400" s="161"/>
    </row>
    <row r="401" spans="1:41" s="7" customFormat="1" ht="135" x14ac:dyDescent="0.25">
      <c r="A401" s="28" t="s">
        <v>38</v>
      </c>
      <c r="B401" s="1" t="s">
        <v>77</v>
      </c>
      <c r="C401" s="81" t="s">
        <v>198</v>
      </c>
      <c r="D401" s="81" t="s">
        <v>198</v>
      </c>
      <c r="E401" s="81" t="s">
        <v>198</v>
      </c>
      <c r="F401" s="84" t="s">
        <v>373</v>
      </c>
      <c r="G401" s="28" t="s">
        <v>374</v>
      </c>
      <c r="H401" s="4">
        <v>0.02</v>
      </c>
      <c r="I401" s="4"/>
      <c r="J401" s="4"/>
      <c r="K401" s="4">
        <v>0.09</v>
      </c>
      <c r="L401" s="4"/>
      <c r="M401" s="4">
        <v>0.09</v>
      </c>
      <c r="N401" s="4"/>
      <c r="O401" s="4">
        <v>0.09</v>
      </c>
      <c r="P401" s="4"/>
      <c r="Q401" s="4">
        <v>0.09</v>
      </c>
      <c r="R401" s="4"/>
      <c r="S401" s="4">
        <v>0.09</v>
      </c>
      <c r="T401" s="4"/>
      <c r="U401" s="4">
        <v>0.09</v>
      </c>
      <c r="V401" s="4"/>
      <c r="W401" s="4">
        <v>0.1</v>
      </c>
      <c r="X401" s="4"/>
      <c r="Y401" s="4">
        <v>0.09</v>
      </c>
      <c r="Z401" s="4"/>
      <c r="AA401" s="4">
        <v>0.09</v>
      </c>
      <c r="AB401" s="4"/>
      <c r="AC401" s="4">
        <v>0.09</v>
      </c>
      <c r="AD401" s="4"/>
      <c r="AE401" s="4">
        <v>0.09</v>
      </c>
      <c r="AF401" s="4"/>
      <c r="AG401" s="4">
        <f t="shared" si="28"/>
        <v>0.99999999999999978</v>
      </c>
      <c r="AH401" s="30">
        <v>45323</v>
      </c>
      <c r="AI401" s="82">
        <v>45657</v>
      </c>
      <c r="AJ401" s="1" t="s">
        <v>495</v>
      </c>
      <c r="AK401" s="84" t="s">
        <v>62</v>
      </c>
      <c r="AL401" s="84" t="s">
        <v>43</v>
      </c>
      <c r="AM401" s="84" t="s">
        <v>43</v>
      </c>
      <c r="AN401" s="85" t="s">
        <v>110</v>
      </c>
      <c r="AO401" s="161"/>
    </row>
    <row r="402" spans="1:41" ht="135" x14ac:dyDescent="0.25">
      <c r="A402" s="28" t="s">
        <v>38</v>
      </c>
      <c r="B402" s="1" t="s">
        <v>77</v>
      </c>
      <c r="C402" s="3" t="s">
        <v>198</v>
      </c>
      <c r="D402" s="61" t="s">
        <v>198</v>
      </c>
      <c r="E402" s="61" t="s">
        <v>198</v>
      </c>
      <c r="F402" s="32" t="s">
        <v>373</v>
      </c>
      <c r="G402" s="32" t="s">
        <v>374</v>
      </c>
      <c r="H402" s="34">
        <v>0.02</v>
      </c>
      <c r="I402" s="80"/>
      <c r="J402" s="80"/>
      <c r="K402" s="80">
        <v>0.09</v>
      </c>
      <c r="L402" s="80"/>
      <c r="M402" s="80">
        <v>0.09</v>
      </c>
      <c r="N402" s="80"/>
      <c r="O402" s="80">
        <v>0.09</v>
      </c>
      <c r="P402" s="80"/>
      <c r="Q402" s="80">
        <v>0.09</v>
      </c>
      <c r="R402" s="80"/>
      <c r="S402" s="80">
        <v>0.09</v>
      </c>
      <c r="T402" s="80"/>
      <c r="U402" s="80">
        <v>0.09</v>
      </c>
      <c r="V402" s="80"/>
      <c r="W402" s="80">
        <v>0.1</v>
      </c>
      <c r="X402" s="80"/>
      <c r="Y402" s="80">
        <v>0.09</v>
      </c>
      <c r="Z402" s="80"/>
      <c r="AA402" s="80">
        <v>0.09</v>
      </c>
      <c r="AB402" s="80"/>
      <c r="AC402" s="80">
        <v>0.09</v>
      </c>
      <c r="AD402" s="80"/>
      <c r="AE402" s="80">
        <v>0.09</v>
      </c>
      <c r="AF402" s="80"/>
      <c r="AG402" s="80">
        <v>1</v>
      </c>
      <c r="AH402" s="39">
        <v>45323</v>
      </c>
      <c r="AI402" s="39">
        <v>45657</v>
      </c>
      <c r="AJ402" s="61" t="s">
        <v>495</v>
      </c>
      <c r="AK402" s="61" t="s">
        <v>360</v>
      </c>
      <c r="AL402" s="61" t="s">
        <v>43</v>
      </c>
      <c r="AM402" s="61" t="s">
        <v>43</v>
      </c>
      <c r="AN402" s="61" t="s">
        <v>110</v>
      </c>
      <c r="AO402" s="162"/>
    </row>
    <row r="403" spans="1:41" s="7" customFormat="1" ht="135" x14ac:dyDescent="0.25">
      <c r="A403" s="28" t="s">
        <v>38</v>
      </c>
      <c r="B403" s="1" t="s">
        <v>77</v>
      </c>
      <c r="C403" s="81" t="s">
        <v>198</v>
      </c>
      <c r="D403" s="81" t="s">
        <v>198</v>
      </c>
      <c r="E403" s="81" t="s">
        <v>198</v>
      </c>
      <c r="F403" s="84" t="s">
        <v>373</v>
      </c>
      <c r="G403" s="28" t="s">
        <v>374</v>
      </c>
      <c r="H403" s="4">
        <v>0.02</v>
      </c>
      <c r="I403" s="4"/>
      <c r="J403" s="4"/>
      <c r="K403" s="4">
        <v>0.09</v>
      </c>
      <c r="L403" s="4"/>
      <c r="M403" s="4">
        <v>0.09</v>
      </c>
      <c r="N403" s="4"/>
      <c r="O403" s="4">
        <v>0.09</v>
      </c>
      <c r="P403" s="4"/>
      <c r="Q403" s="4">
        <v>0.09</v>
      </c>
      <c r="R403" s="4"/>
      <c r="S403" s="4">
        <v>0.09</v>
      </c>
      <c r="T403" s="4"/>
      <c r="U403" s="4">
        <v>0.09</v>
      </c>
      <c r="V403" s="4"/>
      <c r="W403" s="4">
        <v>0.1</v>
      </c>
      <c r="X403" s="4"/>
      <c r="Y403" s="4">
        <v>0.09</v>
      </c>
      <c r="Z403" s="4"/>
      <c r="AA403" s="4">
        <v>0.09</v>
      </c>
      <c r="AB403" s="4"/>
      <c r="AC403" s="4">
        <v>0.09</v>
      </c>
      <c r="AD403" s="4"/>
      <c r="AE403" s="4">
        <v>0.09</v>
      </c>
      <c r="AF403" s="4"/>
      <c r="AG403" s="4">
        <f t="shared" ref="AG403:AG405" si="29">+I403+K403+M403+O403+Q403+S403+U403+W403+Y403+AA403+AC403+AE403</f>
        <v>0.99999999999999978</v>
      </c>
      <c r="AH403" s="30">
        <v>45323</v>
      </c>
      <c r="AI403" s="82">
        <v>45657</v>
      </c>
      <c r="AJ403" s="1" t="s">
        <v>495</v>
      </c>
      <c r="AK403" s="84" t="s">
        <v>186</v>
      </c>
      <c r="AL403" s="84" t="s">
        <v>43</v>
      </c>
      <c r="AM403" s="84" t="s">
        <v>43</v>
      </c>
      <c r="AN403" s="85" t="s">
        <v>110</v>
      </c>
      <c r="AO403" s="161"/>
    </row>
    <row r="404" spans="1:41" s="7" customFormat="1" ht="135" x14ac:dyDescent="0.25">
      <c r="A404" s="28" t="s">
        <v>38</v>
      </c>
      <c r="B404" s="1" t="s">
        <v>77</v>
      </c>
      <c r="C404" s="81" t="s">
        <v>198</v>
      </c>
      <c r="D404" s="81" t="s">
        <v>198</v>
      </c>
      <c r="E404" s="81" t="s">
        <v>198</v>
      </c>
      <c r="F404" s="84" t="s">
        <v>373</v>
      </c>
      <c r="G404" s="28" t="s">
        <v>374</v>
      </c>
      <c r="H404" s="4">
        <v>1.4279999999999999E-2</v>
      </c>
      <c r="I404" s="4"/>
      <c r="J404" s="4"/>
      <c r="K404" s="4">
        <v>0.09</v>
      </c>
      <c r="L404" s="4"/>
      <c r="M404" s="4">
        <v>0.09</v>
      </c>
      <c r="N404" s="4"/>
      <c r="O404" s="4">
        <v>0.09</v>
      </c>
      <c r="P404" s="4"/>
      <c r="Q404" s="4">
        <v>0.09</v>
      </c>
      <c r="R404" s="4"/>
      <c r="S404" s="4">
        <v>0.09</v>
      </c>
      <c r="T404" s="4"/>
      <c r="U404" s="4">
        <v>0.09</v>
      </c>
      <c r="V404" s="4"/>
      <c r="W404" s="4">
        <v>0.1</v>
      </c>
      <c r="X404" s="4"/>
      <c r="Y404" s="4">
        <v>0.09</v>
      </c>
      <c r="Z404" s="4"/>
      <c r="AA404" s="4">
        <v>0.09</v>
      </c>
      <c r="AB404" s="4"/>
      <c r="AC404" s="4">
        <v>0.09</v>
      </c>
      <c r="AD404" s="4"/>
      <c r="AE404" s="4">
        <v>0.09</v>
      </c>
      <c r="AF404" s="4"/>
      <c r="AG404" s="4">
        <f t="shared" si="29"/>
        <v>0.99999999999999978</v>
      </c>
      <c r="AH404" s="30">
        <v>45323</v>
      </c>
      <c r="AI404" s="82">
        <v>45657</v>
      </c>
      <c r="AJ404" s="1" t="s">
        <v>495</v>
      </c>
      <c r="AK404" s="84" t="s">
        <v>682</v>
      </c>
      <c r="AL404" s="84" t="s">
        <v>43</v>
      </c>
      <c r="AM404" s="84" t="s">
        <v>43</v>
      </c>
      <c r="AN404" s="85" t="s">
        <v>110</v>
      </c>
      <c r="AO404" s="161"/>
    </row>
    <row r="405" spans="1:41" s="7" customFormat="1" ht="135" x14ac:dyDescent="0.25">
      <c r="A405" s="28" t="s">
        <v>38</v>
      </c>
      <c r="B405" s="1" t="s">
        <v>77</v>
      </c>
      <c r="C405" s="81" t="s">
        <v>198</v>
      </c>
      <c r="D405" s="81" t="s">
        <v>198</v>
      </c>
      <c r="E405" s="81" t="s">
        <v>198</v>
      </c>
      <c r="F405" s="84" t="s">
        <v>373</v>
      </c>
      <c r="G405" s="28" t="s">
        <v>374</v>
      </c>
      <c r="H405" s="4">
        <v>1.67E-2</v>
      </c>
      <c r="I405" s="4"/>
      <c r="J405" s="4"/>
      <c r="K405" s="4">
        <v>0.09</v>
      </c>
      <c r="L405" s="4"/>
      <c r="M405" s="4">
        <v>0.09</v>
      </c>
      <c r="N405" s="4"/>
      <c r="O405" s="4">
        <v>0.09</v>
      </c>
      <c r="P405" s="4"/>
      <c r="Q405" s="4">
        <v>0.09</v>
      </c>
      <c r="R405" s="4"/>
      <c r="S405" s="4">
        <v>0.09</v>
      </c>
      <c r="T405" s="4"/>
      <c r="U405" s="4">
        <v>0.09</v>
      </c>
      <c r="V405" s="4"/>
      <c r="W405" s="4">
        <v>0.1</v>
      </c>
      <c r="X405" s="4"/>
      <c r="Y405" s="4">
        <v>0.09</v>
      </c>
      <c r="Z405" s="4"/>
      <c r="AA405" s="4">
        <v>0.09</v>
      </c>
      <c r="AB405" s="4"/>
      <c r="AC405" s="4">
        <v>0.09</v>
      </c>
      <c r="AD405" s="4"/>
      <c r="AE405" s="4">
        <v>0.09</v>
      </c>
      <c r="AF405" s="4"/>
      <c r="AG405" s="4">
        <f t="shared" si="29"/>
        <v>0.99999999999999978</v>
      </c>
      <c r="AH405" s="30">
        <v>45323</v>
      </c>
      <c r="AI405" s="82">
        <v>45657</v>
      </c>
      <c r="AJ405" s="1" t="s">
        <v>495</v>
      </c>
      <c r="AK405" s="61" t="s">
        <v>613</v>
      </c>
      <c r="AL405" s="84" t="s">
        <v>43</v>
      </c>
      <c r="AM405" s="84" t="s">
        <v>43</v>
      </c>
      <c r="AN405" s="85" t="s">
        <v>110</v>
      </c>
      <c r="AO405" s="161"/>
    </row>
    <row r="406" spans="1:41" ht="135" x14ac:dyDescent="0.25">
      <c r="A406" s="28" t="s">
        <v>38</v>
      </c>
      <c r="B406" s="1" t="s">
        <v>77</v>
      </c>
      <c r="C406" s="3" t="s">
        <v>198</v>
      </c>
      <c r="D406" s="61" t="s">
        <v>198</v>
      </c>
      <c r="E406" s="61" t="s">
        <v>198</v>
      </c>
      <c r="F406" s="138" t="s">
        <v>373</v>
      </c>
      <c r="G406" s="138" t="s">
        <v>374</v>
      </c>
      <c r="H406" s="143">
        <v>0.01</v>
      </c>
      <c r="I406" s="145"/>
      <c r="J406" s="145"/>
      <c r="K406" s="145"/>
      <c r="L406" s="145"/>
      <c r="M406" s="145"/>
      <c r="N406" s="145"/>
      <c r="O406" s="145">
        <v>0.13</v>
      </c>
      <c r="P406" s="145"/>
      <c r="Q406" s="145">
        <v>0.13</v>
      </c>
      <c r="R406" s="145"/>
      <c r="S406" s="145">
        <v>0.13</v>
      </c>
      <c r="T406" s="145"/>
      <c r="U406" s="145">
        <v>0.13</v>
      </c>
      <c r="V406" s="145"/>
      <c r="W406" s="145">
        <v>0.12</v>
      </c>
      <c r="X406" s="145"/>
      <c r="Y406" s="145">
        <v>0.12</v>
      </c>
      <c r="Z406" s="145"/>
      <c r="AA406" s="145">
        <v>0.12</v>
      </c>
      <c r="AB406" s="145"/>
      <c r="AC406" s="145">
        <v>0.12</v>
      </c>
      <c r="AD406" s="145"/>
      <c r="AE406" s="145"/>
      <c r="AF406" s="145"/>
      <c r="AG406" s="145">
        <v>1</v>
      </c>
      <c r="AH406" s="142">
        <v>45383</v>
      </c>
      <c r="AI406" s="142">
        <v>45626</v>
      </c>
      <c r="AJ406" s="61" t="s">
        <v>495</v>
      </c>
      <c r="AK406" s="61" t="s">
        <v>42</v>
      </c>
      <c r="AL406" s="61" t="s">
        <v>43</v>
      </c>
      <c r="AM406" s="61" t="s">
        <v>43</v>
      </c>
      <c r="AN406" s="61" t="s">
        <v>110</v>
      </c>
      <c r="AO406" s="162"/>
    </row>
    <row r="407" spans="1:41" s="7" customFormat="1" ht="175.15" customHeight="1" x14ac:dyDescent="0.25">
      <c r="A407" s="28" t="s">
        <v>38</v>
      </c>
      <c r="B407" s="1" t="s">
        <v>77</v>
      </c>
      <c r="C407" s="81" t="s">
        <v>198</v>
      </c>
      <c r="D407" s="81" t="s">
        <v>198</v>
      </c>
      <c r="E407" s="81" t="s">
        <v>198</v>
      </c>
      <c r="F407" s="84" t="s">
        <v>609</v>
      </c>
      <c r="G407" s="90" t="s">
        <v>607</v>
      </c>
      <c r="H407" s="4">
        <v>0.01</v>
      </c>
      <c r="I407" s="91"/>
      <c r="J407" s="91"/>
      <c r="K407" s="91"/>
      <c r="L407" s="91"/>
      <c r="M407" s="91">
        <v>0.25</v>
      </c>
      <c r="N407" s="91"/>
      <c r="O407" s="91"/>
      <c r="P407" s="92"/>
      <c r="Q407" s="91"/>
      <c r="R407" s="92"/>
      <c r="S407" s="91">
        <v>0.25</v>
      </c>
      <c r="T407" s="92"/>
      <c r="U407" s="91"/>
      <c r="V407" s="92"/>
      <c r="W407" s="91"/>
      <c r="X407" s="92"/>
      <c r="Y407" s="91">
        <v>0.25</v>
      </c>
      <c r="Z407" s="92"/>
      <c r="AA407" s="91"/>
      <c r="AB407" s="92"/>
      <c r="AC407" s="92"/>
      <c r="AD407" s="92"/>
      <c r="AE407" s="91">
        <v>0.25</v>
      </c>
      <c r="AF407" s="92"/>
      <c r="AG407" s="4">
        <f t="shared" ref="AG407" si="30">+I407+K407+M407+O407+Q407+S407+U407+W407+Y407+AA407+AC407+AE407</f>
        <v>1</v>
      </c>
      <c r="AH407" s="82">
        <v>45352</v>
      </c>
      <c r="AI407" s="30">
        <v>45657</v>
      </c>
      <c r="AJ407" s="81" t="s">
        <v>608</v>
      </c>
      <c r="AK407" s="61" t="s">
        <v>552</v>
      </c>
      <c r="AL407" s="84" t="s">
        <v>43</v>
      </c>
      <c r="AM407" s="84" t="s">
        <v>43</v>
      </c>
      <c r="AN407" s="85" t="s">
        <v>110</v>
      </c>
      <c r="AO407" s="161"/>
    </row>
    <row r="408" spans="1:41" ht="105" x14ac:dyDescent="0.25">
      <c r="A408" s="28" t="s">
        <v>38</v>
      </c>
      <c r="B408" s="1" t="s">
        <v>77</v>
      </c>
      <c r="C408" s="3" t="s">
        <v>198</v>
      </c>
      <c r="D408" s="61" t="s">
        <v>198</v>
      </c>
      <c r="E408" s="61" t="s">
        <v>198</v>
      </c>
      <c r="F408" s="32" t="s">
        <v>445</v>
      </c>
      <c r="G408" s="32" t="s">
        <v>446</v>
      </c>
      <c r="H408" s="34">
        <v>0.5</v>
      </c>
      <c r="I408" s="80"/>
      <c r="J408" s="80"/>
      <c r="K408" s="80"/>
      <c r="L408" s="80"/>
      <c r="M408" s="80"/>
      <c r="N408" s="80"/>
      <c r="O408" s="80">
        <v>0.33</v>
      </c>
      <c r="P408" s="80"/>
      <c r="Q408" s="80"/>
      <c r="R408" s="80"/>
      <c r="S408" s="80"/>
      <c r="T408" s="80"/>
      <c r="U408" s="80"/>
      <c r="V408" s="80"/>
      <c r="W408" s="80">
        <v>0.33</v>
      </c>
      <c r="X408" s="80"/>
      <c r="Y408" s="80"/>
      <c r="Z408" s="80"/>
      <c r="AA408" s="80"/>
      <c r="AB408" s="80"/>
      <c r="AC408" s="80"/>
      <c r="AD408" s="80"/>
      <c r="AE408" s="80">
        <v>0.33</v>
      </c>
      <c r="AF408" s="80"/>
      <c r="AG408" s="80">
        <v>1</v>
      </c>
      <c r="AH408" s="39">
        <v>45383</v>
      </c>
      <c r="AI408" s="39">
        <v>45657</v>
      </c>
      <c r="AJ408" s="61" t="s">
        <v>526</v>
      </c>
      <c r="AK408" s="61" t="s">
        <v>525</v>
      </c>
      <c r="AL408" s="61" t="s">
        <v>43</v>
      </c>
      <c r="AM408" s="61" t="s">
        <v>43</v>
      </c>
      <c r="AN408" s="61" t="s">
        <v>110</v>
      </c>
      <c r="AO408" s="162"/>
    </row>
    <row r="409" spans="1:41" ht="105" x14ac:dyDescent="0.25">
      <c r="A409" s="28" t="s">
        <v>38</v>
      </c>
      <c r="B409" s="1" t="s">
        <v>77</v>
      </c>
      <c r="C409" s="3" t="s">
        <v>198</v>
      </c>
      <c r="D409" s="61" t="s">
        <v>198</v>
      </c>
      <c r="E409" s="61" t="s">
        <v>198</v>
      </c>
      <c r="F409" s="32" t="s">
        <v>393</v>
      </c>
      <c r="G409" s="32" t="s">
        <v>394</v>
      </c>
      <c r="H409" s="34">
        <v>0.02</v>
      </c>
      <c r="I409" s="80"/>
      <c r="J409" s="80"/>
      <c r="K409" s="80"/>
      <c r="L409" s="80"/>
      <c r="M409" s="80"/>
      <c r="N409" s="80"/>
      <c r="O409" s="80"/>
      <c r="P409" s="80"/>
      <c r="Q409" s="80"/>
      <c r="R409" s="80"/>
      <c r="S409" s="80"/>
      <c r="T409" s="80"/>
      <c r="U409" s="80"/>
      <c r="V409" s="80"/>
      <c r="W409" s="80"/>
      <c r="X409" s="80"/>
      <c r="Y409" s="80"/>
      <c r="Z409" s="80"/>
      <c r="AA409" s="80"/>
      <c r="AB409" s="80"/>
      <c r="AC409" s="80">
        <v>0.3</v>
      </c>
      <c r="AD409" s="80"/>
      <c r="AE409" s="80">
        <v>0.7</v>
      </c>
      <c r="AF409" s="80"/>
      <c r="AG409" s="80">
        <v>1</v>
      </c>
      <c r="AH409" s="39">
        <v>45597</v>
      </c>
      <c r="AI409" s="39">
        <v>45657</v>
      </c>
      <c r="AJ409" s="61" t="s">
        <v>504</v>
      </c>
      <c r="AK409" s="61" t="s">
        <v>109</v>
      </c>
      <c r="AL409" s="61" t="s">
        <v>43</v>
      </c>
      <c r="AM409" s="61" t="s">
        <v>43</v>
      </c>
      <c r="AN409" s="61" t="s">
        <v>110</v>
      </c>
      <c r="AO409" s="162"/>
    </row>
    <row r="410" spans="1:41" ht="90" x14ac:dyDescent="0.25">
      <c r="A410" s="28" t="s">
        <v>38</v>
      </c>
      <c r="B410" s="1" t="s">
        <v>77</v>
      </c>
      <c r="C410" s="3" t="s">
        <v>198</v>
      </c>
      <c r="D410" s="61" t="s">
        <v>198</v>
      </c>
      <c r="E410" s="61" t="s">
        <v>198</v>
      </c>
      <c r="F410" s="32" t="s">
        <v>479</v>
      </c>
      <c r="G410" s="32" t="s">
        <v>480</v>
      </c>
      <c r="H410" s="34">
        <v>0.03</v>
      </c>
      <c r="I410" s="80"/>
      <c r="J410" s="80"/>
      <c r="K410" s="80"/>
      <c r="L410" s="80"/>
      <c r="M410" s="80"/>
      <c r="N410" s="80"/>
      <c r="O410" s="80">
        <v>0.25</v>
      </c>
      <c r="P410" s="80"/>
      <c r="Q410" s="80"/>
      <c r="R410" s="80"/>
      <c r="S410" s="80"/>
      <c r="T410" s="80"/>
      <c r="U410" s="80">
        <v>0.25</v>
      </c>
      <c r="V410" s="80"/>
      <c r="W410" s="80"/>
      <c r="X410" s="80"/>
      <c r="Y410" s="80"/>
      <c r="Z410" s="80"/>
      <c r="AA410" s="80">
        <v>0.25</v>
      </c>
      <c r="AB410" s="80"/>
      <c r="AC410" s="80"/>
      <c r="AD410" s="80"/>
      <c r="AE410" s="80">
        <v>0.25</v>
      </c>
      <c r="AF410" s="80"/>
      <c r="AG410" s="80">
        <v>1</v>
      </c>
      <c r="AH410" s="39">
        <v>45383</v>
      </c>
      <c r="AI410" s="39">
        <v>45657</v>
      </c>
      <c r="AJ410" s="61" t="s">
        <v>96</v>
      </c>
      <c r="AK410" s="61" t="s">
        <v>528</v>
      </c>
      <c r="AL410" s="61" t="s">
        <v>43</v>
      </c>
      <c r="AM410" s="61" t="s">
        <v>43</v>
      </c>
      <c r="AN410" s="61" t="s">
        <v>110</v>
      </c>
      <c r="AO410" s="162"/>
    </row>
    <row r="411" spans="1:41" ht="105" x14ac:dyDescent="0.25">
      <c r="A411" s="28" t="s">
        <v>38</v>
      </c>
      <c r="B411" s="1" t="s">
        <v>77</v>
      </c>
      <c r="C411" s="3" t="s">
        <v>198</v>
      </c>
      <c r="D411" s="61" t="s">
        <v>198</v>
      </c>
      <c r="E411" s="61" t="s">
        <v>198</v>
      </c>
      <c r="F411" s="32" t="s">
        <v>395</v>
      </c>
      <c r="G411" s="32" t="s">
        <v>396</v>
      </c>
      <c r="H411" s="34">
        <v>0.02</v>
      </c>
      <c r="I411" s="80"/>
      <c r="J411" s="80"/>
      <c r="K411" s="80"/>
      <c r="L411" s="80"/>
      <c r="M411" s="80">
        <v>0.2</v>
      </c>
      <c r="N411" s="80"/>
      <c r="O411" s="80">
        <v>0.2</v>
      </c>
      <c r="P411" s="80"/>
      <c r="Q411" s="80">
        <v>0.2</v>
      </c>
      <c r="R411" s="80"/>
      <c r="S411" s="80">
        <v>0.4</v>
      </c>
      <c r="T411" s="80"/>
      <c r="U411" s="80"/>
      <c r="V411" s="80"/>
      <c r="W411" s="80"/>
      <c r="X411" s="80"/>
      <c r="Y411" s="80"/>
      <c r="Z411" s="80"/>
      <c r="AA411" s="80"/>
      <c r="AB411" s="80"/>
      <c r="AC411" s="80"/>
      <c r="AD411" s="80"/>
      <c r="AE411" s="80"/>
      <c r="AF411" s="80"/>
      <c r="AG411" s="80">
        <v>1</v>
      </c>
      <c r="AH411" s="39">
        <v>45352</v>
      </c>
      <c r="AI411" s="39">
        <v>45473</v>
      </c>
      <c r="AJ411" s="61" t="s">
        <v>505</v>
      </c>
      <c r="AK411" s="61" t="s">
        <v>109</v>
      </c>
      <c r="AL411" s="61" t="s">
        <v>43</v>
      </c>
      <c r="AM411" s="61" t="s">
        <v>43</v>
      </c>
      <c r="AN411" s="61" t="s">
        <v>110</v>
      </c>
      <c r="AO411" s="162"/>
    </row>
    <row r="412" spans="1:41" s="7" customFormat="1" ht="93" customHeight="1" x14ac:dyDescent="0.25">
      <c r="A412" s="28" t="s">
        <v>38</v>
      </c>
      <c r="B412" s="1" t="s">
        <v>77</v>
      </c>
      <c r="C412" s="93" t="s">
        <v>198</v>
      </c>
      <c r="D412" s="93" t="s">
        <v>198</v>
      </c>
      <c r="E412" s="81" t="s">
        <v>198</v>
      </c>
      <c r="F412" s="84" t="s">
        <v>612</v>
      </c>
      <c r="G412" s="28" t="s">
        <v>610</v>
      </c>
      <c r="H412" s="4">
        <v>0.01</v>
      </c>
      <c r="I412" s="4"/>
      <c r="J412" s="4"/>
      <c r="K412" s="4"/>
      <c r="L412" s="4"/>
      <c r="M412" s="4"/>
      <c r="N412" s="4"/>
      <c r="O412" s="4"/>
      <c r="P412" s="4"/>
      <c r="Q412" s="4"/>
      <c r="R412" s="4"/>
      <c r="S412" s="4"/>
      <c r="T412" s="4"/>
      <c r="U412" s="4">
        <v>0.5</v>
      </c>
      <c r="V412" s="4"/>
      <c r="W412" s="4"/>
      <c r="X412" s="4"/>
      <c r="Y412" s="4"/>
      <c r="Z412" s="4"/>
      <c r="AA412" s="4"/>
      <c r="AB412" s="4"/>
      <c r="AC412" s="4">
        <v>0.5</v>
      </c>
      <c r="AD412" s="4"/>
      <c r="AE412" s="4"/>
      <c r="AF412" s="4"/>
      <c r="AG412" s="4">
        <f t="shared" ref="AG412" si="31">+I412+K412+M412+O412+Q412+S412+U412+W412+Y412+AA412+AC412+AE412</f>
        <v>1</v>
      </c>
      <c r="AH412" s="30">
        <v>45474</v>
      </c>
      <c r="AI412" s="82">
        <v>45626</v>
      </c>
      <c r="AJ412" s="1" t="s">
        <v>611</v>
      </c>
      <c r="AK412" s="61" t="s">
        <v>552</v>
      </c>
      <c r="AL412" s="84" t="s">
        <v>43</v>
      </c>
      <c r="AM412" s="84" t="s">
        <v>43</v>
      </c>
      <c r="AN412" s="85" t="s">
        <v>110</v>
      </c>
      <c r="AO412" s="161"/>
    </row>
    <row r="413" spans="1:41" ht="75" x14ac:dyDescent="0.25">
      <c r="A413" s="28" t="s">
        <v>38</v>
      </c>
      <c r="B413" s="1" t="s">
        <v>77</v>
      </c>
      <c r="C413" s="3" t="s">
        <v>198</v>
      </c>
      <c r="D413" s="61" t="s">
        <v>198</v>
      </c>
      <c r="E413" s="61" t="s">
        <v>198</v>
      </c>
      <c r="F413" s="32" t="s">
        <v>429</v>
      </c>
      <c r="G413" s="32" t="s">
        <v>430</v>
      </c>
      <c r="H413" s="34">
        <v>0.02</v>
      </c>
      <c r="I413" s="80"/>
      <c r="J413" s="80"/>
      <c r="K413" s="80"/>
      <c r="L413" s="80"/>
      <c r="M413" s="80">
        <v>0.5</v>
      </c>
      <c r="N413" s="80"/>
      <c r="O413" s="80">
        <v>0.25</v>
      </c>
      <c r="P413" s="80"/>
      <c r="Q413" s="80">
        <v>0.25</v>
      </c>
      <c r="R413" s="80"/>
      <c r="S413" s="80"/>
      <c r="T413" s="80"/>
      <c r="U413" s="80"/>
      <c r="V413" s="80"/>
      <c r="W413" s="80"/>
      <c r="X413" s="80"/>
      <c r="Y413" s="80"/>
      <c r="Z413" s="80"/>
      <c r="AA413" s="80"/>
      <c r="AB413" s="80"/>
      <c r="AC413" s="80"/>
      <c r="AD413" s="80"/>
      <c r="AE413" s="80"/>
      <c r="AF413" s="80"/>
      <c r="AG413" s="80">
        <v>1</v>
      </c>
      <c r="AH413" s="39">
        <v>45323</v>
      </c>
      <c r="AI413" s="39">
        <v>45382</v>
      </c>
      <c r="AJ413" s="61" t="s">
        <v>519</v>
      </c>
      <c r="AK413" s="61" t="s">
        <v>231</v>
      </c>
      <c r="AL413" s="61" t="s">
        <v>43</v>
      </c>
      <c r="AM413" s="61" t="s">
        <v>43</v>
      </c>
      <c r="AN413" s="61" t="s">
        <v>110</v>
      </c>
      <c r="AO413" s="162"/>
    </row>
    <row r="414" spans="1:41" ht="75" x14ac:dyDescent="0.25">
      <c r="A414" s="28" t="s">
        <v>38</v>
      </c>
      <c r="B414" s="1" t="s">
        <v>77</v>
      </c>
      <c r="C414" s="3" t="s">
        <v>198</v>
      </c>
      <c r="D414" s="61" t="s">
        <v>198</v>
      </c>
      <c r="E414" s="61" t="s">
        <v>198</v>
      </c>
      <c r="F414" s="138" t="s">
        <v>431</v>
      </c>
      <c r="G414" s="138" t="s">
        <v>432</v>
      </c>
      <c r="H414" s="143">
        <v>0.03</v>
      </c>
      <c r="I414" s="145"/>
      <c r="J414" s="145"/>
      <c r="K414" s="145">
        <v>0.25</v>
      </c>
      <c r="L414" s="145"/>
      <c r="M414" s="145">
        <v>0.25</v>
      </c>
      <c r="N414" s="145"/>
      <c r="O414" s="145">
        <v>0.25</v>
      </c>
      <c r="P414" s="145"/>
      <c r="Q414" s="145">
        <v>0.25</v>
      </c>
      <c r="R414" s="145"/>
      <c r="S414" s="145"/>
      <c r="T414" s="145"/>
      <c r="U414" s="145"/>
      <c r="V414" s="145"/>
      <c r="W414" s="145"/>
      <c r="X414" s="145"/>
      <c r="Y414" s="145"/>
      <c r="Z414" s="145"/>
      <c r="AA414" s="145"/>
      <c r="AB414" s="145"/>
      <c r="AC414" s="145"/>
      <c r="AD414" s="145"/>
      <c r="AE414" s="145"/>
      <c r="AF414" s="145"/>
      <c r="AG414" s="145">
        <v>1</v>
      </c>
      <c r="AH414" s="142">
        <v>45323</v>
      </c>
      <c r="AI414" s="142">
        <v>45442</v>
      </c>
      <c r="AJ414" s="61" t="s">
        <v>520</v>
      </c>
      <c r="AK414" s="61" t="s">
        <v>231</v>
      </c>
      <c r="AL414" s="61" t="s">
        <v>43</v>
      </c>
      <c r="AM414" s="61" t="s">
        <v>43</v>
      </c>
      <c r="AN414" s="61" t="s">
        <v>110</v>
      </c>
      <c r="AO414" s="162"/>
    </row>
    <row r="415" spans="1:41" ht="90" x14ac:dyDescent="0.25">
      <c r="A415" s="28" t="s">
        <v>38</v>
      </c>
      <c r="B415" s="1" t="s">
        <v>77</v>
      </c>
      <c r="C415" s="3" t="s">
        <v>198</v>
      </c>
      <c r="D415" s="61" t="s">
        <v>198</v>
      </c>
      <c r="E415" s="61" t="s">
        <v>198</v>
      </c>
      <c r="F415" s="138" t="s">
        <v>433</v>
      </c>
      <c r="G415" s="138" t="s">
        <v>434</v>
      </c>
      <c r="H415" s="143">
        <v>0.02</v>
      </c>
      <c r="I415" s="145"/>
      <c r="J415" s="145"/>
      <c r="K415" s="145">
        <v>0.05</v>
      </c>
      <c r="L415" s="145"/>
      <c r="M415" s="145"/>
      <c r="N415" s="145"/>
      <c r="O415" s="145">
        <v>0.15</v>
      </c>
      <c r="P415" s="145"/>
      <c r="Q415" s="145"/>
      <c r="R415" s="145"/>
      <c r="S415" s="145">
        <v>0.2</v>
      </c>
      <c r="T415" s="145"/>
      <c r="U415" s="145"/>
      <c r="V415" s="145"/>
      <c r="W415" s="145">
        <v>0.2</v>
      </c>
      <c r="X415" s="145"/>
      <c r="Y415" s="145"/>
      <c r="Z415" s="145"/>
      <c r="AA415" s="145">
        <v>0.2</v>
      </c>
      <c r="AB415" s="145"/>
      <c r="AC415" s="145"/>
      <c r="AD415" s="145"/>
      <c r="AE415" s="145">
        <v>0.2</v>
      </c>
      <c r="AF415" s="145"/>
      <c r="AG415" s="145">
        <v>1</v>
      </c>
      <c r="AH415" s="142">
        <v>45323</v>
      </c>
      <c r="AI415" s="142">
        <v>45657</v>
      </c>
      <c r="AJ415" s="61" t="s">
        <v>271</v>
      </c>
      <c r="AK415" s="61" t="s">
        <v>231</v>
      </c>
      <c r="AL415" s="61" t="s">
        <v>43</v>
      </c>
      <c r="AM415" s="61" t="s">
        <v>43</v>
      </c>
      <c r="AN415" s="61" t="s">
        <v>110</v>
      </c>
      <c r="AO415" s="162"/>
    </row>
    <row r="416" spans="1:41" ht="90" x14ac:dyDescent="0.25">
      <c r="A416" s="28" t="s">
        <v>38</v>
      </c>
      <c r="B416" s="1" t="s">
        <v>77</v>
      </c>
      <c r="C416" s="3" t="s">
        <v>198</v>
      </c>
      <c r="D416" s="61" t="s">
        <v>198</v>
      </c>
      <c r="E416" s="61" t="s">
        <v>198</v>
      </c>
      <c r="F416" s="138" t="s">
        <v>435</v>
      </c>
      <c r="G416" s="138" t="s">
        <v>436</v>
      </c>
      <c r="H416" s="143">
        <v>0.08</v>
      </c>
      <c r="I416" s="145"/>
      <c r="J416" s="145"/>
      <c r="K416" s="145"/>
      <c r="L416" s="145"/>
      <c r="M416" s="145"/>
      <c r="N416" s="145"/>
      <c r="O416" s="145">
        <v>0.33</v>
      </c>
      <c r="P416" s="145"/>
      <c r="Q416" s="145"/>
      <c r="R416" s="145"/>
      <c r="S416" s="145"/>
      <c r="T416" s="145"/>
      <c r="U416" s="145">
        <v>0.33</v>
      </c>
      <c r="V416" s="145"/>
      <c r="W416" s="145"/>
      <c r="X416" s="145"/>
      <c r="Y416" s="145"/>
      <c r="Z416" s="145"/>
      <c r="AA416" s="145">
        <v>0.34</v>
      </c>
      <c r="AB416" s="145"/>
      <c r="AC416" s="145"/>
      <c r="AD416" s="145"/>
      <c r="AE416" s="145"/>
      <c r="AF416" s="145"/>
      <c r="AG416" s="145">
        <v>1</v>
      </c>
      <c r="AH416" s="142">
        <v>45383</v>
      </c>
      <c r="AI416" s="142">
        <v>45595</v>
      </c>
      <c r="AJ416" s="61" t="s">
        <v>521</v>
      </c>
      <c r="AK416" s="61" t="s">
        <v>231</v>
      </c>
      <c r="AL416" s="61" t="s">
        <v>43</v>
      </c>
      <c r="AM416" s="61" t="s">
        <v>43</v>
      </c>
      <c r="AN416" s="61" t="s">
        <v>110</v>
      </c>
      <c r="AO416" s="162"/>
    </row>
    <row r="417" spans="1:41" ht="90" x14ac:dyDescent="0.25">
      <c r="A417" s="28" t="s">
        <v>38</v>
      </c>
      <c r="B417" s="1" t="s">
        <v>77</v>
      </c>
      <c r="C417" s="3" t="s">
        <v>198</v>
      </c>
      <c r="D417" s="61" t="s">
        <v>198</v>
      </c>
      <c r="E417" s="61" t="s">
        <v>198</v>
      </c>
      <c r="F417" s="32" t="s">
        <v>437</v>
      </c>
      <c r="G417" s="32" t="s">
        <v>438</v>
      </c>
      <c r="H417" s="34">
        <v>0.03</v>
      </c>
      <c r="I417" s="80"/>
      <c r="J417" s="80"/>
      <c r="K417" s="80"/>
      <c r="L417" s="80"/>
      <c r="M417" s="80"/>
      <c r="N417" s="80"/>
      <c r="O417" s="80">
        <v>0.33</v>
      </c>
      <c r="P417" s="80"/>
      <c r="Q417" s="80"/>
      <c r="R417" s="80"/>
      <c r="S417" s="80"/>
      <c r="T417" s="80"/>
      <c r="U417" s="80"/>
      <c r="V417" s="80"/>
      <c r="W417" s="80">
        <v>0.33</v>
      </c>
      <c r="X417" s="80"/>
      <c r="Y417" s="80"/>
      <c r="Z417" s="80"/>
      <c r="AA417" s="80"/>
      <c r="AB417" s="80"/>
      <c r="AC417" s="80"/>
      <c r="AD417" s="80"/>
      <c r="AE417" s="80">
        <v>0.33</v>
      </c>
      <c r="AF417" s="80"/>
      <c r="AG417" s="80">
        <v>1</v>
      </c>
      <c r="AH417" s="39">
        <v>45383</v>
      </c>
      <c r="AI417" s="39">
        <v>45641</v>
      </c>
      <c r="AJ417" s="61" t="s">
        <v>522</v>
      </c>
      <c r="AK417" s="61" t="s">
        <v>231</v>
      </c>
      <c r="AL417" s="61" t="s">
        <v>43</v>
      </c>
      <c r="AM417" s="61" t="s">
        <v>43</v>
      </c>
      <c r="AN417" s="61" t="s">
        <v>110</v>
      </c>
      <c r="AO417" s="162"/>
    </row>
    <row r="418" spans="1:41" ht="90" x14ac:dyDescent="0.25">
      <c r="A418" s="28" t="s">
        <v>38</v>
      </c>
      <c r="B418" s="1" t="s">
        <v>77</v>
      </c>
      <c r="C418" s="3" t="s">
        <v>198</v>
      </c>
      <c r="D418" s="61" t="s">
        <v>198</v>
      </c>
      <c r="E418" s="61" t="s">
        <v>198</v>
      </c>
      <c r="F418" s="32" t="s">
        <v>439</v>
      </c>
      <c r="G418" s="32" t="s">
        <v>440</v>
      </c>
      <c r="H418" s="34">
        <v>0.03</v>
      </c>
      <c r="I418" s="80"/>
      <c r="J418" s="80"/>
      <c r="K418" s="80"/>
      <c r="L418" s="80"/>
      <c r="M418" s="80">
        <v>0.25</v>
      </c>
      <c r="N418" s="80"/>
      <c r="O418" s="80"/>
      <c r="P418" s="80"/>
      <c r="Q418" s="80"/>
      <c r="R418" s="80"/>
      <c r="S418" s="80">
        <v>0.25</v>
      </c>
      <c r="T418" s="80"/>
      <c r="U418" s="80"/>
      <c r="V418" s="80"/>
      <c r="W418" s="80"/>
      <c r="X418" s="80"/>
      <c r="Y418" s="80">
        <v>0.25</v>
      </c>
      <c r="Z418" s="80"/>
      <c r="AA418" s="80"/>
      <c r="AB418" s="80"/>
      <c r="AC418" s="80"/>
      <c r="AD418" s="80"/>
      <c r="AE418" s="80">
        <v>0.25</v>
      </c>
      <c r="AF418" s="80"/>
      <c r="AG418" s="80">
        <v>1</v>
      </c>
      <c r="AH418" s="39">
        <v>45352</v>
      </c>
      <c r="AI418" s="39">
        <v>45657</v>
      </c>
      <c r="AJ418" s="61" t="s">
        <v>523</v>
      </c>
      <c r="AK418" s="61" t="s">
        <v>231</v>
      </c>
      <c r="AL418" s="61" t="s">
        <v>43</v>
      </c>
      <c r="AM418" s="61" t="s">
        <v>43</v>
      </c>
      <c r="AN418" s="61" t="s">
        <v>110</v>
      </c>
      <c r="AO418" s="162"/>
    </row>
    <row r="419" spans="1:41" ht="75" x14ac:dyDescent="0.25">
      <c r="A419" s="28" t="s">
        <v>38</v>
      </c>
      <c r="B419" s="1" t="s">
        <v>77</v>
      </c>
      <c r="C419" s="3" t="s">
        <v>198</v>
      </c>
      <c r="D419" s="61" t="s">
        <v>198</v>
      </c>
      <c r="E419" s="61" t="s">
        <v>198</v>
      </c>
      <c r="F419" s="32" t="s">
        <v>441</v>
      </c>
      <c r="G419" s="32" t="s">
        <v>442</v>
      </c>
      <c r="H419" s="34">
        <v>0.02</v>
      </c>
      <c r="I419" s="80"/>
      <c r="J419" s="80"/>
      <c r="K419" s="80"/>
      <c r="L419" s="80"/>
      <c r="M419" s="80"/>
      <c r="N419" s="80"/>
      <c r="O419" s="80">
        <v>0.33</v>
      </c>
      <c r="P419" s="80"/>
      <c r="Q419" s="80"/>
      <c r="R419" s="80"/>
      <c r="S419" s="80"/>
      <c r="T419" s="80"/>
      <c r="U419" s="80">
        <v>0.33</v>
      </c>
      <c r="V419" s="80"/>
      <c r="W419" s="80"/>
      <c r="X419" s="80"/>
      <c r="Y419" s="80"/>
      <c r="Z419" s="80"/>
      <c r="AA419" s="80"/>
      <c r="AB419" s="80"/>
      <c r="AC419" s="80">
        <v>0.34</v>
      </c>
      <c r="AD419" s="80"/>
      <c r="AE419" s="80"/>
      <c r="AF419" s="80"/>
      <c r="AG419" s="80">
        <v>1</v>
      </c>
      <c r="AH419" s="39">
        <v>45383</v>
      </c>
      <c r="AI419" s="39">
        <v>45626</v>
      </c>
      <c r="AJ419" s="61" t="s">
        <v>522</v>
      </c>
      <c r="AK419" s="61" t="s">
        <v>231</v>
      </c>
      <c r="AL419" s="61" t="s">
        <v>43</v>
      </c>
      <c r="AM419" s="61" t="s">
        <v>43</v>
      </c>
      <c r="AN419" s="61" t="s">
        <v>110</v>
      </c>
      <c r="AO419" s="162"/>
    </row>
    <row r="420" spans="1:41" ht="75" x14ac:dyDescent="0.25">
      <c r="A420" s="28" t="s">
        <v>38</v>
      </c>
      <c r="B420" s="1" t="s">
        <v>77</v>
      </c>
      <c r="C420" s="3" t="s">
        <v>198</v>
      </c>
      <c r="D420" s="61" t="s">
        <v>198</v>
      </c>
      <c r="E420" s="61" t="s">
        <v>198</v>
      </c>
      <c r="F420" s="32" t="s">
        <v>397</v>
      </c>
      <c r="G420" s="32" t="s">
        <v>398</v>
      </c>
      <c r="H420" s="34">
        <v>0.02</v>
      </c>
      <c r="I420" s="80"/>
      <c r="J420" s="80"/>
      <c r="K420" s="80"/>
      <c r="L420" s="80"/>
      <c r="M420" s="80"/>
      <c r="N420" s="80"/>
      <c r="O420" s="80"/>
      <c r="P420" s="80"/>
      <c r="Q420" s="80">
        <v>0.5</v>
      </c>
      <c r="R420" s="80"/>
      <c r="S420" s="80"/>
      <c r="T420" s="80"/>
      <c r="U420" s="80"/>
      <c r="V420" s="80"/>
      <c r="W420" s="80"/>
      <c r="X420" s="80"/>
      <c r="Y420" s="80"/>
      <c r="Z420" s="80">
        <v>0.5</v>
      </c>
      <c r="AA420" s="80"/>
      <c r="AB420" s="80"/>
      <c r="AC420" s="80"/>
      <c r="AD420" s="80"/>
      <c r="AE420" s="80"/>
      <c r="AF420" s="80"/>
      <c r="AG420" s="80">
        <v>1</v>
      </c>
      <c r="AH420" s="39">
        <v>45413</v>
      </c>
      <c r="AI420" s="39">
        <v>45565</v>
      </c>
      <c r="AJ420" s="61" t="s">
        <v>506</v>
      </c>
      <c r="AK420" s="61" t="s">
        <v>109</v>
      </c>
      <c r="AL420" s="61" t="s">
        <v>43</v>
      </c>
      <c r="AM420" s="61" t="s">
        <v>43</v>
      </c>
      <c r="AN420" s="61" t="s">
        <v>110</v>
      </c>
      <c r="AO420" s="162"/>
    </row>
    <row r="421" spans="1:41" ht="75" x14ac:dyDescent="0.25">
      <c r="A421" s="28" t="s">
        <v>38</v>
      </c>
      <c r="B421" s="1" t="s">
        <v>77</v>
      </c>
      <c r="C421" s="3" t="s">
        <v>198</v>
      </c>
      <c r="D421" s="61" t="s">
        <v>198</v>
      </c>
      <c r="E421" s="61" t="s">
        <v>198</v>
      </c>
      <c r="F421" s="32" t="s">
        <v>399</v>
      </c>
      <c r="G421" s="32" t="s">
        <v>400</v>
      </c>
      <c r="H421" s="34">
        <v>0.02</v>
      </c>
      <c r="I421" s="80"/>
      <c r="J421" s="80"/>
      <c r="K421" s="80">
        <v>0.33</v>
      </c>
      <c r="L421" s="80"/>
      <c r="M421" s="80"/>
      <c r="N421" s="80"/>
      <c r="O421" s="80"/>
      <c r="P421" s="80"/>
      <c r="Q421" s="80"/>
      <c r="R421" s="80"/>
      <c r="S421" s="80"/>
      <c r="T421" s="80"/>
      <c r="U421" s="80">
        <v>0.33</v>
      </c>
      <c r="V421" s="80"/>
      <c r="W421" s="80"/>
      <c r="X421" s="80"/>
      <c r="Y421" s="80"/>
      <c r="Z421" s="80"/>
      <c r="AA421" s="80"/>
      <c r="AB421" s="80"/>
      <c r="AC421" s="80">
        <v>0.33</v>
      </c>
      <c r="AD421" s="80"/>
      <c r="AE421" s="80"/>
      <c r="AF421" s="80"/>
      <c r="AG421" s="80">
        <v>1</v>
      </c>
      <c r="AH421" s="39">
        <v>45323</v>
      </c>
      <c r="AI421" s="39">
        <v>45626</v>
      </c>
      <c r="AJ421" s="61" t="s">
        <v>507</v>
      </c>
      <c r="AK421" s="61" t="s">
        <v>109</v>
      </c>
      <c r="AL421" s="61" t="s">
        <v>43</v>
      </c>
      <c r="AM421" s="61" t="s">
        <v>43</v>
      </c>
      <c r="AN421" s="61" t="s">
        <v>110</v>
      </c>
      <c r="AO421" s="162"/>
    </row>
    <row r="422" spans="1:41" ht="90" x14ac:dyDescent="0.25">
      <c r="A422" s="28" t="s">
        <v>38</v>
      </c>
      <c r="B422" s="1" t="s">
        <v>77</v>
      </c>
      <c r="C422" s="3" t="s">
        <v>198</v>
      </c>
      <c r="D422" s="61" t="s">
        <v>198</v>
      </c>
      <c r="E422" s="61" t="s">
        <v>198</v>
      </c>
      <c r="F422" s="32" t="s">
        <v>401</v>
      </c>
      <c r="G422" s="32" t="s">
        <v>402</v>
      </c>
      <c r="H422" s="34">
        <v>0.02</v>
      </c>
      <c r="I422" s="80"/>
      <c r="J422" s="80"/>
      <c r="K422" s="80"/>
      <c r="L422" s="80"/>
      <c r="M422" s="80"/>
      <c r="N422" s="80"/>
      <c r="O422" s="80"/>
      <c r="P422" s="80"/>
      <c r="Q422" s="80"/>
      <c r="R422" s="80"/>
      <c r="S422" s="80"/>
      <c r="T422" s="80"/>
      <c r="U422" s="80"/>
      <c r="V422" s="80"/>
      <c r="W422" s="80"/>
      <c r="X422" s="80"/>
      <c r="Y422" s="80"/>
      <c r="Z422" s="80"/>
      <c r="AA422" s="80"/>
      <c r="AB422" s="80"/>
      <c r="AC422" s="80">
        <v>0.5</v>
      </c>
      <c r="AD422" s="80"/>
      <c r="AE422" s="80">
        <v>0.5</v>
      </c>
      <c r="AF422" s="80"/>
      <c r="AG422" s="80">
        <v>1</v>
      </c>
      <c r="AH422" s="39">
        <v>45597</v>
      </c>
      <c r="AI422" s="39">
        <v>45657</v>
      </c>
      <c r="AJ422" s="61" t="s">
        <v>508</v>
      </c>
      <c r="AK422" s="61" t="s">
        <v>109</v>
      </c>
      <c r="AL422" s="61" t="s">
        <v>43</v>
      </c>
      <c r="AM422" s="61" t="s">
        <v>43</v>
      </c>
      <c r="AN422" s="61" t="s">
        <v>110</v>
      </c>
      <c r="AO422" s="162"/>
    </row>
    <row r="423" spans="1:41" ht="75" x14ac:dyDescent="0.25">
      <c r="A423" s="28" t="s">
        <v>38</v>
      </c>
      <c r="B423" s="1" t="s">
        <v>77</v>
      </c>
      <c r="C423" s="3" t="s">
        <v>198</v>
      </c>
      <c r="D423" s="61" t="s">
        <v>198</v>
      </c>
      <c r="E423" s="61" t="s">
        <v>198</v>
      </c>
      <c r="F423" s="32" t="s">
        <v>403</v>
      </c>
      <c r="G423" s="32" t="s">
        <v>404</v>
      </c>
      <c r="H423" s="34">
        <v>0.02</v>
      </c>
      <c r="I423" s="80">
        <v>1</v>
      </c>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v>1</v>
      </c>
      <c r="AH423" s="31">
        <v>45293</v>
      </c>
      <c r="AI423" s="39">
        <v>45322</v>
      </c>
      <c r="AJ423" s="61" t="s">
        <v>509</v>
      </c>
      <c r="AK423" s="61" t="s">
        <v>109</v>
      </c>
      <c r="AL423" s="61" t="s">
        <v>43</v>
      </c>
      <c r="AM423" s="61" t="s">
        <v>43</v>
      </c>
      <c r="AN423" s="61" t="s">
        <v>110</v>
      </c>
      <c r="AO423" s="162"/>
    </row>
    <row r="424" spans="1:41" ht="75" x14ac:dyDescent="0.25">
      <c r="A424" s="28" t="s">
        <v>38</v>
      </c>
      <c r="B424" s="1" t="s">
        <v>77</v>
      </c>
      <c r="C424" s="3" t="s">
        <v>198</v>
      </c>
      <c r="D424" s="61" t="s">
        <v>198</v>
      </c>
      <c r="E424" s="61" t="s">
        <v>198</v>
      </c>
      <c r="F424" s="32" t="s">
        <v>405</v>
      </c>
      <c r="G424" s="32" t="s">
        <v>406</v>
      </c>
      <c r="H424" s="34">
        <v>0.01</v>
      </c>
      <c r="I424" s="80">
        <v>0.25</v>
      </c>
      <c r="J424" s="80"/>
      <c r="K424" s="80">
        <v>0.25</v>
      </c>
      <c r="L424" s="80"/>
      <c r="M424" s="80">
        <v>0.5</v>
      </c>
      <c r="N424" s="80"/>
      <c r="O424" s="80"/>
      <c r="P424" s="80"/>
      <c r="Q424" s="80"/>
      <c r="R424" s="80"/>
      <c r="S424" s="80"/>
      <c r="T424" s="80"/>
      <c r="U424" s="80"/>
      <c r="V424" s="80"/>
      <c r="W424" s="80"/>
      <c r="X424" s="80"/>
      <c r="Y424" s="80"/>
      <c r="Z424" s="80"/>
      <c r="AA424" s="80"/>
      <c r="AB424" s="80"/>
      <c r="AC424" s="80"/>
      <c r="AD424" s="80"/>
      <c r="AE424" s="80"/>
      <c r="AF424" s="80"/>
      <c r="AG424" s="80">
        <v>1</v>
      </c>
      <c r="AH424" s="31">
        <v>45293</v>
      </c>
      <c r="AI424" s="39">
        <v>45382</v>
      </c>
      <c r="AJ424" s="61" t="s">
        <v>510</v>
      </c>
      <c r="AK424" s="61" t="s">
        <v>109</v>
      </c>
      <c r="AL424" s="61" t="s">
        <v>43</v>
      </c>
      <c r="AM424" s="61" t="s">
        <v>43</v>
      </c>
      <c r="AN424" s="61" t="s">
        <v>110</v>
      </c>
      <c r="AO424" s="162"/>
    </row>
    <row r="425" spans="1:41" ht="75" x14ac:dyDescent="0.25">
      <c r="A425" s="28" t="s">
        <v>38</v>
      </c>
      <c r="B425" s="1" t="s">
        <v>77</v>
      </c>
      <c r="C425" s="3" t="s">
        <v>198</v>
      </c>
      <c r="D425" s="61" t="s">
        <v>198</v>
      </c>
      <c r="E425" s="61" t="s">
        <v>198</v>
      </c>
      <c r="F425" s="32" t="s">
        <v>405</v>
      </c>
      <c r="G425" s="32" t="s">
        <v>407</v>
      </c>
      <c r="H425" s="34">
        <v>0.01</v>
      </c>
      <c r="I425" s="80">
        <v>0.25</v>
      </c>
      <c r="J425" s="80"/>
      <c r="K425" s="80">
        <v>0.25</v>
      </c>
      <c r="L425" s="80"/>
      <c r="M425" s="80">
        <v>0.5</v>
      </c>
      <c r="N425" s="80"/>
      <c r="O425" s="80"/>
      <c r="P425" s="80"/>
      <c r="Q425" s="80"/>
      <c r="R425" s="80"/>
      <c r="S425" s="80"/>
      <c r="T425" s="80"/>
      <c r="U425" s="80"/>
      <c r="V425" s="80"/>
      <c r="W425" s="80"/>
      <c r="X425" s="80"/>
      <c r="Y425" s="80"/>
      <c r="Z425" s="80"/>
      <c r="AA425" s="80"/>
      <c r="AB425" s="80"/>
      <c r="AC425" s="80"/>
      <c r="AD425" s="80"/>
      <c r="AE425" s="80"/>
      <c r="AF425" s="80"/>
      <c r="AG425" s="80">
        <v>1</v>
      </c>
      <c r="AH425" s="31">
        <v>45293</v>
      </c>
      <c r="AI425" s="39">
        <v>45382</v>
      </c>
      <c r="AJ425" s="61" t="s">
        <v>510</v>
      </c>
      <c r="AK425" s="61" t="s">
        <v>109</v>
      </c>
      <c r="AL425" s="61" t="s">
        <v>43</v>
      </c>
      <c r="AM425" s="61" t="s">
        <v>43</v>
      </c>
      <c r="AN425" s="61" t="s">
        <v>110</v>
      </c>
      <c r="AO425" s="162"/>
    </row>
    <row r="426" spans="1:41" ht="75" x14ac:dyDescent="0.25">
      <c r="A426" s="28" t="s">
        <v>38</v>
      </c>
      <c r="B426" s="1" t="s">
        <v>77</v>
      </c>
      <c r="C426" s="3" t="s">
        <v>198</v>
      </c>
      <c r="D426" s="61" t="s">
        <v>198</v>
      </c>
      <c r="E426" s="61" t="s">
        <v>198</v>
      </c>
      <c r="F426" s="32" t="s">
        <v>405</v>
      </c>
      <c r="G426" s="32" t="s">
        <v>408</v>
      </c>
      <c r="H426" s="34">
        <v>0.01</v>
      </c>
      <c r="I426" s="80">
        <v>0.25</v>
      </c>
      <c r="J426" s="80"/>
      <c r="K426" s="80">
        <v>0.25</v>
      </c>
      <c r="L426" s="80"/>
      <c r="M426" s="80">
        <v>0.5</v>
      </c>
      <c r="N426" s="80"/>
      <c r="O426" s="80"/>
      <c r="P426" s="80"/>
      <c r="Q426" s="80"/>
      <c r="R426" s="80"/>
      <c r="S426" s="80"/>
      <c r="T426" s="80"/>
      <c r="U426" s="80"/>
      <c r="V426" s="80"/>
      <c r="W426" s="80"/>
      <c r="X426" s="80"/>
      <c r="Y426" s="80"/>
      <c r="Z426" s="80"/>
      <c r="AA426" s="80"/>
      <c r="AB426" s="80"/>
      <c r="AC426" s="80"/>
      <c r="AD426" s="80"/>
      <c r="AE426" s="80"/>
      <c r="AF426" s="80"/>
      <c r="AG426" s="80">
        <v>1</v>
      </c>
      <c r="AH426" s="31">
        <v>45293</v>
      </c>
      <c r="AI426" s="39">
        <v>45382</v>
      </c>
      <c r="AJ426" s="61" t="s">
        <v>510</v>
      </c>
      <c r="AK426" s="61" t="s">
        <v>109</v>
      </c>
      <c r="AL426" s="61" t="s">
        <v>43</v>
      </c>
      <c r="AM426" s="61" t="s">
        <v>43</v>
      </c>
      <c r="AN426" s="61" t="s">
        <v>110</v>
      </c>
      <c r="AO426" s="162"/>
    </row>
    <row r="427" spans="1:41" ht="75" x14ac:dyDescent="0.25">
      <c r="A427" s="28" t="s">
        <v>38</v>
      </c>
      <c r="B427" s="1" t="s">
        <v>77</v>
      </c>
      <c r="C427" s="3" t="s">
        <v>198</v>
      </c>
      <c r="D427" s="61" t="s">
        <v>198</v>
      </c>
      <c r="E427" s="61" t="s">
        <v>198</v>
      </c>
      <c r="F427" s="32" t="s">
        <v>405</v>
      </c>
      <c r="G427" s="32" t="s">
        <v>409</v>
      </c>
      <c r="H427" s="34">
        <v>0.01</v>
      </c>
      <c r="I427" s="80">
        <v>0.25</v>
      </c>
      <c r="J427" s="80"/>
      <c r="K427" s="80">
        <v>0.25</v>
      </c>
      <c r="L427" s="80"/>
      <c r="M427" s="80">
        <v>0.5</v>
      </c>
      <c r="N427" s="80"/>
      <c r="O427" s="80"/>
      <c r="P427" s="80"/>
      <c r="Q427" s="80"/>
      <c r="R427" s="80"/>
      <c r="S427" s="80"/>
      <c r="T427" s="80"/>
      <c r="U427" s="80"/>
      <c r="V427" s="80"/>
      <c r="W427" s="80"/>
      <c r="X427" s="80"/>
      <c r="Y427" s="80"/>
      <c r="Z427" s="80"/>
      <c r="AA427" s="80"/>
      <c r="AB427" s="80"/>
      <c r="AC427" s="80"/>
      <c r="AD427" s="80"/>
      <c r="AE427" s="80"/>
      <c r="AF427" s="80"/>
      <c r="AG427" s="80">
        <v>1</v>
      </c>
      <c r="AH427" s="31">
        <v>45293</v>
      </c>
      <c r="AI427" s="39">
        <v>45382</v>
      </c>
      <c r="AJ427" s="61" t="s">
        <v>510</v>
      </c>
      <c r="AK427" s="61" t="s">
        <v>109</v>
      </c>
      <c r="AL427" s="61" t="s">
        <v>43</v>
      </c>
      <c r="AM427" s="61" t="s">
        <v>43</v>
      </c>
      <c r="AN427" s="61" t="s">
        <v>110</v>
      </c>
      <c r="AO427" s="162"/>
    </row>
    <row r="428" spans="1:41" ht="75" x14ac:dyDescent="0.25">
      <c r="A428" s="28" t="s">
        <v>38</v>
      </c>
      <c r="B428" s="1" t="s">
        <v>77</v>
      </c>
      <c r="C428" s="3" t="s">
        <v>198</v>
      </c>
      <c r="D428" s="61" t="s">
        <v>198</v>
      </c>
      <c r="E428" s="61" t="s">
        <v>198</v>
      </c>
      <c r="F428" s="32" t="s">
        <v>405</v>
      </c>
      <c r="G428" s="32" t="s">
        <v>410</v>
      </c>
      <c r="H428" s="34">
        <v>0.01</v>
      </c>
      <c r="I428" s="80">
        <v>0.25</v>
      </c>
      <c r="J428" s="80"/>
      <c r="K428" s="80">
        <v>0.25</v>
      </c>
      <c r="L428" s="80"/>
      <c r="M428" s="80">
        <v>0.5</v>
      </c>
      <c r="N428" s="80"/>
      <c r="O428" s="80"/>
      <c r="P428" s="80"/>
      <c r="Q428" s="80"/>
      <c r="R428" s="80"/>
      <c r="S428" s="80"/>
      <c r="T428" s="80"/>
      <c r="U428" s="80"/>
      <c r="V428" s="80"/>
      <c r="W428" s="80"/>
      <c r="X428" s="80"/>
      <c r="Y428" s="80"/>
      <c r="Z428" s="80"/>
      <c r="AA428" s="80"/>
      <c r="AB428" s="80"/>
      <c r="AC428" s="80"/>
      <c r="AD428" s="80"/>
      <c r="AE428" s="80"/>
      <c r="AF428" s="80"/>
      <c r="AG428" s="80">
        <v>1</v>
      </c>
      <c r="AH428" s="31">
        <v>45293</v>
      </c>
      <c r="AI428" s="39">
        <v>45382</v>
      </c>
      <c r="AJ428" s="61" t="s">
        <v>510</v>
      </c>
      <c r="AK428" s="61" t="s">
        <v>109</v>
      </c>
      <c r="AL428" s="61" t="s">
        <v>43</v>
      </c>
      <c r="AM428" s="61" t="s">
        <v>43</v>
      </c>
      <c r="AN428" s="61" t="s">
        <v>110</v>
      </c>
      <c r="AO428" s="162"/>
    </row>
    <row r="429" spans="1:41" ht="135" x14ac:dyDescent="0.25">
      <c r="A429" s="28" t="s">
        <v>38</v>
      </c>
      <c r="B429" s="1" t="s">
        <v>77</v>
      </c>
      <c r="C429" s="3" t="s">
        <v>198</v>
      </c>
      <c r="D429" s="61" t="s">
        <v>198</v>
      </c>
      <c r="E429" s="61" t="s">
        <v>198</v>
      </c>
      <c r="F429" s="32" t="s">
        <v>411</v>
      </c>
      <c r="G429" s="32" t="s">
        <v>412</v>
      </c>
      <c r="H429" s="34">
        <v>0.02</v>
      </c>
      <c r="I429" s="80"/>
      <c r="J429" s="80"/>
      <c r="K429" s="80">
        <v>0.5</v>
      </c>
      <c r="L429" s="80"/>
      <c r="M429" s="80">
        <v>0.5</v>
      </c>
      <c r="N429" s="80"/>
      <c r="O429" s="80"/>
      <c r="P429" s="80"/>
      <c r="Q429" s="80"/>
      <c r="R429" s="80"/>
      <c r="S429" s="80"/>
      <c r="T429" s="80"/>
      <c r="U429" s="80"/>
      <c r="V429" s="80"/>
      <c r="W429" s="80"/>
      <c r="X429" s="80"/>
      <c r="Y429" s="80"/>
      <c r="Z429" s="80"/>
      <c r="AA429" s="80"/>
      <c r="AB429" s="80"/>
      <c r="AC429" s="80"/>
      <c r="AD429" s="80"/>
      <c r="AE429" s="80"/>
      <c r="AF429" s="80"/>
      <c r="AG429" s="80">
        <v>1</v>
      </c>
      <c r="AH429" s="39">
        <v>45323</v>
      </c>
      <c r="AI429" s="39">
        <v>45382</v>
      </c>
      <c r="AJ429" s="61" t="s">
        <v>511</v>
      </c>
      <c r="AK429" s="61" t="s">
        <v>109</v>
      </c>
      <c r="AL429" s="61" t="s">
        <v>43</v>
      </c>
      <c r="AM429" s="61" t="s">
        <v>43</v>
      </c>
      <c r="AN429" s="61" t="s">
        <v>110</v>
      </c>
      <c r="AO429" s="162"/>
    </row>
    <row r="430" spans="1:41" ht="90" x14ac:dyDescent="0.25">
      <c r="A430" s="28" t="s">
        <v>38</v>
      </c>
      <c r="B430" s="1" t="s">
        <v>77</v>
      </c>
      <c r="C430" s="3" t="s">
        <v>198</v>
      </c>
      <c r="D430" s="61" t="s">
        <v>198</v>
      </c>
      <c r="E430" s="1" t="s">
        <v>198</v>
      </c>
      <c r="F430" s="32" t="s">
        <v>375</v>
      </c>
      <c r="G430" s="32" t="s">
        <v>376</v>
      </c>
      <c r="H430" s="34">
        <v>5.0000000000000001E-3</v>
      </c>
      <c r="I430" s="80"/>
      <c r="J430" s="80"/>
      <c r="K430" s="80">
        <v>0.09</v>
      </c>
      <c r="L430" s="80"/>
      <c r="M430" s="80">
        <v>0.09</v>
      </c>
      <c r="N430" s="80"/>
      <c r="O430" s="80">
        <v>0.09</v>
      </c>
      <c r="P430" s="80"/>
      <c r="Q430" s="80">
        <v>0.09</v>
      </c>
      <c r="R430" s="80"/>
      <c r="S430" s="80">
        <v>0.09</v>
      </c>
      <c r="T430" s="80"/>
      <c r="U430" s="80">
        <v>0.09</v>
      </c>
      <c r="V430" s="80"/>
      <c r="W430" s="80">
        <v>0.09</v>
      </c>
      <c r="X430" s="80"/>
      <c r="Y430" s="80">
        <v>0.09</v>
      </c>
      <c r="Z430" s="80"/>
      <c r="AA430" s="80">
        <v>0.09</v>
      </c>
      <c r="AB430" s="80"/>
      <c r="AC430" s="80">
        <v>0.09</v>
      </c>
      <c r="AD430" s="80"/>
      <c r="AE430" s="80">
        <v>0.1</v>
      </c>
      <c r="AF430" s="80"/>
      <c r="AG430" s="80">
        <v>1</v>
      </c>
      <c r="AH430" s="39">
        <v>45323</v>
      </c>
      <c r="AI430" s="39">
        <v>45657</v>
      </c>
      <c r="AJ430" s="61" t="s">
        <v>496</v>
      </c>
      <c r="AK430" s="61" t="s">
        <v>99</v>
      </c>
      <c r="AL430" s="61" t="s">
        <v>43</v>
      </c>
      <c r="AM430" s="61" t="s">
        <v>43</v>
      </c>
      <c r="AN430" s="61" t="s">
        <v>110</v>
      </c>
      <c r="AO430" s="162"/>
    </row>
    <row r="431" spans="1:41" s="7" customFormat="1" ht="81" customHeight="1" x14ac:dyDescent="0.25">
      <c r="A431" s="28" t="s">
        <v>38</v>
      </c>
      <c r="B431" s="1" t="s">
        <v>77</v>
      </c>
      <c r="C431" s="81" t="s">
        <v>198</v>
      </c>
      <c r="D431" s="81" t="s">
        <v>198</v>
      </c>
      <c r="E431" s="81" t="s">
        <v>198</v>
      </c>
      <c r="F431" s="84" t="s">
        <v>375</v>
      </c>
      <c r="G431" s="28" t="s">
        <v>376</v>
      </c>
      <c r="H431" s="86">
        <v>0.01</v>
      </c>
      <c r="I431" s="4"/>
      <c r="J431" s="4"/>
      <c r="K431" s="4">
        <v>0.09</v>
      </c>
      <c r="L431" s="4"/>
      <c r="M431" s="4">
        <v>0.09</v>
      </c>
      <c r="N431" s="4"/>
      <c r="O431" s="4">
        <v>0.09</v>
      </c>
      <c r="P431" s="4"/>
      <c r="Q431" s="4">
        <v>0.09</v>
      </c>
      <c r="R431" s="4"/>
      <c r="S431" s="4">
        <v>0.09</v>
      </c>
      <c r="T431" s="4"/>
      <c r="U431" s="4">
        <v>0.09</v>
      </c>
      <c r="V431" s="4"/>
      <c r="W431" s="4">
        <v>0.09</v>
      </c>
      <c r="X431" s="4"/>
      <c r="Y431" s="4">
        <v>0.09</v>
      </c>
      <c r="Z431" s="4"/>
      <c r="AA431" s="4">
        <v>0.09</v>
      </c>
      <c r="AB431" s="4"/>
      <c r="AC431" s="4">
        <v>0.09</v>
      </c>
      <c r="AD431" s="4"/>
      <c r="AE431" s="4">
        <v>0.1</v>
      </c>
      <c r="AF431" s="4"/>
      <c r="AG431" s="4">
        <f t="shared" ref="AG431:AG433" si="32">I431+K431+M431+O431+Q431+S431+U431+W431+Y431+AA431+AC431+AE431</f>
        <v>0.99999999999999978</v>
      </c>
      <c r="AH431" s="30">
        <v>45323</v>
      </c>
      <c r="AI431" s="82">
        <v>45657</v>
      </c>
      <c r="AJ431" s="83" t="s">
        <v>496</v>
      </c>
      <c r="AK431" s="61" t="s">
        <v>552</v>
      </c>
      <c r="AL431" s="84" t="s">
        <v>43</v>
      </c>
      <c r="AM431" s="84" t="s">
        <v>43</v>
      </c>
      <c r="AN431" s="85" t="s">
        <v>110</v>
      </c>
      <c r="AO431" s="161"/>
    </row>
    <row r="432" spans="1:41" s="7" customFormat="1" ht="81" customHeight="1" x14ac:dyDescent="0.25">
      <c r="A432" s="28" t="s">
        <v>38</v>
      </c>
      <c r="B432" s="1" t="s">
        <v>77</v>
      </c>
      <c r="C432" s="81" t="s">
        <v>198</v>
      </c>
      <c r="D432" s="81" t="s">
        <v>198</v>
      </c>
      <c r="E432" s="81" t="s">
        <v>198</v>
      </c>
      <c r="F432" s="84" t="s">
        <v>375</v>
      </c>
      <c r="G432" s="28" t="s">
        <v>376</v>
      </c>
      <c r="H432" s="4">
        <v>1.67E-2</v>
      </c>
      <c r="I432" s="4"/>
      <c r="J432" s="4"/>
      <c r="K432" s="4">
        <v>0.09</v>
      </c>
      <c r="L432" s="4"/>
      <c r="M432" s="4">
        <v>0.09</v>
      </c>
      <c r="N432" s="4"/>
      <c r="O432" s="4">
        <v>0.09</v>
      </c>
      <c r="P432" s="4"/>
      <c r="Q432" s="4">
        <v>0.09</v>
      </c>
      <c r="R432" s="4"/>
      <c r="S432" s="4">
        <v>0.09</v>
      </c>
      <c r="T432" s="4"/>
      <c r="U432" s="4">
        <v>0.09</v>
      </c>
      <c r="V432" s="4"/>
      <c r="W432" s="4">
        <v>0.09</v>
      </c>
      <c r="X432" s="4"/>
      <c r="Y432" s="4">
        <v>0.09</v>
      </c>
      <c r="Z432" s="4"/>
      <c r="AA432" s="4">
        <v>0.09</v>
      </c>
      <c r="AB432" s="4"/>
      <c r="AC432" s="4">
        <v>0.09</v>
      </c>
      <c r="AD432" s="4"/>
      <c r="AE432" s="4">
        <v>0.1</v>
      </c>
      <c r="AF432" s="4"/>
      <c r="AG432" s="4">
        <f t="shared" si="32"/>
        <v>0.99999999999999978</v>
      </c>
      <c r="AH432" s="30">
        <v>45323</v>
      </c>
      <c r="AI432" s="82">
        <v>45657</v>
      </c>
      <c r="AJ432" s="83" t="s">
        <v>496</v>
      </c>
      <c r="AK432" s="61" t="s">
        <v>613</v>
      </c>
      <c r="AL432" s="84" t="s">
        <v>43</v>
      </c>
      <c r="AM432" s="84" t="s">
        <v>43</v>
      </c>
      <c r="AN432" s="85" t="s">
        <v>110</v>
      </c>
      <c r="AO432" s="161"/>
    </row>
    <row r="433" spans="1:41" s="7" customFormat="1" ht="81" customHeight="1" x14ac:dyDescent="0.25">
      <c r="A433" s="28" t="s">
        <v>38</v>
      </c>
      <c r="B433" s="1" t="s">
        <v>77</v>
      </c>
      <c r="C433" s="81" t="s">
        <v>198</v>
      </c>
      <c r="D433" s="81" t="s">
        <v>198</v>
      </c>
      <c r="E433" s="81" t="s">
        <v>198</v>
      </c>
      <c r="F433" s="84" t="s">
        <v>375</v>
      </c>
      <c r="G433" s="28" t="s">
        <v>376</v>
      </c>
      <c r="H433" s="86">
        <v>0.02</v>
      </c>
      <c r="I433" s="4"/>
      <c r="J433" s="4"/>
      <c r="K433" s="4">
        <v>0.09</v>
      </c>
      <c r="L433" s="4"/>
      <c r="M433" s="4">
        <v>0.09</v>
      </c>
      <c r="N433" s="4"/>
      <c r="O433" s="4">
        <v>0.09</v>
      </c>
      <c r="P433" s="4"/>
      <c r="Q433" s="4">
        <v>0.09</v>
      </c>
      <c r="R433" s="4"/>
      <c r="S433" s="4">
        <v>0.09</v>
      </c>
      <c r="T433" s="4"/>
      <c r="U433" s="4">
        <v>0.09</v>
      </c>
      <c r="V433" s="4"/>
      <c r="W433" s="4">
        <v>0.09</v>
      </c>
      <c r="X433" s="4"/>
      <c r="Y433" s="4">
        <v>0.09</v>
      </c>
      <c r="Z433" s="4"/>
      <c r="AA433" s="4">
        <v>0.09</v>
      </c>
      <c r="AB433" s="4"/>
      <c r="AC433" s="4">
        <v>0.09</v>
      </c>
      <c r="AD433" s="4"/>
      <c r="AE433" s="4">
        <v>0.1</v>
      </c>
      <c r="AF433" s="4"/>
      <c r="AG433" s="4">
        <f t="shared" si="32"/>
        <v>0.99999999999999978</v>
      </c>
      <c r="AH433" s="30">
        <v>45323</v>
      </c>
      <c r="AI433" s="82">
        <v>45657</v>
      </c>
      <c r="AJ433" s="83" t="s">
        <v>496</v>
      </c>
      <c r="AK433" s="84" t="s">
        <v>62</v>
      </c>
      <c r="AL433" s="84" t="s">
        <v>43</v>
      </c>
      <c r="AM433" s="84" t="s">
        <v>43</v>
      </c>
      <c r="AN433" s="85" t="s">
        <v>110</v>
      </c>
      <c r="AO433" s="161"/>
    </row>
    <row r="434" spans="1:41" ht="75" x14ac:dyDescent="0.25">
      <c r="A434" s="28" t="s">
        <v>38</v>
      </c>
      <c r="B434" s="1" t="s">
        <v>77</v>
      </c>
      <c r="C434" s="3" t="s">
        <v>198</v>
      </c>
      <c r="D434" s="61" t="s">
        <v>198</v>
      </c>
      <c r="E434" s="61" t="s">
        <v>198</v>
      </c>
      <c r="F434" s="32" t="s">
        <v>375</v>
      </c>
      <c r="G434" s="32" t="s">
        <v>376</v>
      </c>
      <c r="H434" s="34">
        <v>0.02</v>
      </c>
      <c r="I434" s="80"/>
      <c r="J434" s="80"/>
      <c r="K434" s="80">
        <v>0.09</v>
      </c>
      <c r="L434" s="80"/>
      <c r="M434" s="80">
        <v>0.09</v>
      </c>
      <c r="N434" s="80"/>
      <c r="O434" s="80">
        <v>0.09</v>
      </c>
      <c r="P434" s="80"/>
      <c r="Q434" s="80">
        <v>0.09</v>
      </c>
      <c r="R434" s="80"/>
      <c r="S434" s="80">
        <v>0.09</v>
      </c>
      <c r="T434" s="80"/>
      <c r="U434" s="80">
        <v>0.09</v>
      </c>
      <c r="V434" s="80"/>
      <c r="W434" s="80">
        <v>0.09</v>
      </c>
      <c r="X434" s="80"/>
      <c r="Y434" s="80">
        <v>0.09</v>
      </c>
      <c r="Z434" s="80"/>
      <c r="AA434" s="80">
        <v>0.09</v>
      </c>
      <c r="AB434" s="80"/>
      <c r="AC434" s="80">
        <v>0.09</v>
      </c>
      <c r="AD434" s="80"/>
      <c r="AE434" s="80">
        <v>0.1</v>
      </c>
      <c r="AF434" s="80"/>
      <c r="AG434" s="80">
        <v>1</v>
      </c>
      <c r="AH434" s="39">
        <v>45323</v>
      </c>
      <c r="AI434" s="39">
        <v>45657</v>
      </c>
      <c r="AJ434" s="61" t="s">
        <v>496</v>
      </c>
      <c r="AK434" s="61" t="s">
        <v>360</v>
      </c>
      <c r="AL434" s="61" t="s">
        <v>43</v>
      </c>
      <c r="AM434" s="61" t="s">
        <v>43</v>
      </c>
      <c r="AN434" s="61" t="s">
        <v>110</v>
      </c>
      <c r="AO434" s="162"/>
    </row>
    <row r="435" spans="1:41" s="7" customFormat="1" ht="81" customHeight="1" x14ac:dyDescent="0.25">
      <c r="A435" s="28" t="s">
        <v>38</v>
      </c>
      <c r="B435" s="1" t="s">
        <v>77</v>
      </c>
      <c r="C435" s="81" t="s">
        <v>198</v>
      </c>
      <c r="D435" s="81" t="s">
        <v>198</v>
      </c>
      <c r="E435" s="81" t="s">
        <v>198</v>
      </c>
      <c r="F435" s="84" t="s">
        <v>375</v>
      </c>
      <c r="G435" s="28" t="s">
        <v>376</v>
      </c>
      <c r="H435" s="86">
        <v>0.02</v>
      </c>
      <c r="I435" s="4"/>
      <c r="J435" s="4"/>
      <c r="K435" s="4">
        <v>0.09</v>
      </c>
      <c r="L435" s="4"/>
      <c r="M435" s="4">
        <v>0.09</v>
      </c>
      <c r="N435" s="4"/>
      <c r="O435" s="4">
        <v>0.09</v>
      </c>
      <c r="P435" s="4"/>
      <c r="Q435" s="4">
        <v>0.09</v>
      </c>
      <c r="R435" s="4"/>
      <c r="S435" s="4">
        <v>0.09</v>
      </c>
      <c r="T435" s="4"/>
      <c r="U435" s="4">
        <v>0.09</v>
      </c>
      <c r="V435" s="4"/>
      <c r="W435" s="4">
        <v>0.09</v>
      </c>
      <c r="X435" s="4"/>
      <c r="Y435" s="4">
        <v>0.09</v>
      </c>
      <c r="Z435" s="4"/>
      <c r="AA435" s="4">
        <v>0.09</v>
      </c>
      <c r="AB435" s="4"/>
      <c r="AC435" s="4">
        <v>0.09</v>
      </c>
      <c r="AD435" s="4"/>
      <c r="AE435" s="4">
        <v>0.1</v>
      </c>
      <c r="AF435" s="4"/>
      <c r="AG435" s="4">
        <f t="shared" ref="AG435:AG436" si="33">I435+K435+M435+O435+Q435+S435+U435+W435+Y435+AA435+AC435+AE435</f>
        <v>0.99999999999999978</v>
      </c>
      <c r="AH435" s="30">
        <v>45323</v>
      </c>
      <c r="AI435" s="82">
        <v>45657</v>
      </c>
      <c r="AJ435" s="83" t="s">
        <v>496</v>
      </c>
      <c r="AK435" s="84" t="s">
        <v>186</v>
      </c>
      <c r="AL435" s="84" t="s">
        <v>43</v>
      </c>
      <c r="AM435" s="84" t="s">
        <v>43</v>
      </c>
      <c r="AN435" s="85" t="s">
        <v>110</v>
      </c>
      <c r="AO435" s="161"/>
    </row>
    <row r="436" spans="1:41" s="7" customFormat="1" ht="81" customHeight="1" x14ac:dyDescent="0.25">
      <c r="A436" s="28" t="s">
        <v>38</v>
      </c>
      <c r="B436" s="1" t="s">
        <v>77</v>
      </c>
      <c r="C436" s="81" t="s">
        <v>198</v>
      </c>
      <c r="D436" s="81" t="s">
        <v>198</v>
      </c>
      <c r="E436" s="1" t="s">
        <v>198</v>
      </c>
      <c r="F436" s="84" t="s">
        <v>375</v>
      </c>
      <c r="G436" s="28" t="s">
        <v>376</v>
      </c>
      <c r="H436" s="86">
        <v>1.67E-2</v>
      </c>
      <c r="I436" s="4"/>
      <c r="J436" s="4"/>
      <c r="K436" s="4">
        <v>0.09</v>
      </c>
      <c r="L436" s="4"/>
      <c r="M436" s="4">
        <v>0.09</v>
      </c>
      <c r="N436" s="4"/>
      <c r="O436" s="4">
        <v>0.09</v>
      </c>
      <c r="P436" s="4"/>
      <c r="Q436" s="4">
        <v>0.09</v>
      </c>
      <c r="R436" s="4"/>
      <c r="S436" s="4">
        <v>0.09</v>
      </c>
      <c r="T436" s="4"/>
      <c r="U436" s="4">
        <v>0.09</v>
      </c>
      <c r="V436" s="4"/>
      <c r="W436" s="4">
        <v>0.09</v>
      </c>
      <c r="X436" s="4"/>
      <c r="Y436" s="4">
        <v>0.09</v>
      </c>
      <c r="Z436" s="4"/>
      <c r="AA436" s="4">
        <v>0.09</v>
      </c>
      <c r="AB436" s="4"/>
      <c r="AC436" s="4">
        <v>0.09</v>
      </c>
      <c r="AD436" s="4"/>
      <c r="AE436" s="4">
        <v>0.1</v>
      </c>
      <c r="AF436" s="4"/>
      <c r="AG436" s="4">
        <f t="shared" si="33"/>
        <v>0.99999999999999978</v>
      </c>
      <c r="AH436" s="30">
        <v>45323</v>
      </c>
      <c r="AI436" s="82">
        <v>45657</v>
      </c>
      <c r="AJ436" s="83" t="s">
        <v>496</v>
      </c>
      <c r="AK436" s="28" t="s">
        <v>648</v>
      </c>
      <c r="AL436" s="84" t="s">
        <v>43</v>
      </c>
      <c r="AM436" s="84" t="s">
        <v>43</v>
      </c>
      <c r="AN436" s="85" t="s">
        <v>110</v>
      </c>
      <c r="AO436" s="161"/>
    </row>
    <row r="437" spans="1:41" ht="75" x14ac:dyDescent="0.25">
      <c r="A437" s="28" t="s">
        <v>38</v>
      </c>
      <c r="B437" s="1" t="s">
        <v>77</v>
      </c>
      <c r="C437" s="3" t="s">
        <v>198</v>
      </c>
      <c r="D437" s="61" t="s">
        <v>198</v>
      </c>
      <c r="E437" s="61" t="s">
        <v>198</v>
      </c>
      <c r="F437" s="32" t="s">
        <v>375</v>
      </c>
      <c r="G437" s="32" t="s">
        <v>376</v>
      </c>
      <c r="H437" s="34">
        <v>5.0000000000000001E-3</v>
      </c>
      <c r="I437" s="80"/>
      <c r="J437" s="80"/>
      <c r="K437" s="80">
        <v>0.09</v>
      </c>
      <c r="L437" s="80"/>
      <c r="M437" s="80">
        <v>0.09</v>
      </c>
      <c r="N437" s="80"/>
      <c r="O437" s="80">
        <v>0.09</v>
      </c>
      <c r="P437" s="80"/>
      <c r="Q437" s="80">
        <v>0.09</v>
      </c>
      <c r="R437" s="80"/>
      <c r="S437" s="80">
        <v>0.09</v>
      </c>
      <c r="T437" s="80"/>
      <c r="U437" s="80">
        <v>0.09</v>
      </c>
      <c r="V437" s="80"/>
      <c r="W437" s="80">
        <v>0.09</v>
      </c>
      <c r="X437" s="80"/>
      <c r="Y437" s="80">
        <v>0.09</v>
      </c>
      <c r="Z437" s="80"/>
      <c r="AA437" s="80">
        <v>0.09</v>
      </c>
      <c r="AB437" s="80"/>
      <c r="AC437" s="80">
        <v>0.09</v>
      </c>
      <c r="AD437" s="80"/>
      <c r="AE437" s="80">
        <v>0.1</v>
      </c>
      <c r="AF437" s="80"/>
      <c r="AG437" s="80">
        <v>1</v>
      </c>
      <c r="AH437" s="39">
        <v>45323</v>
      </c>
      <c r="AI437" s="39">
        <v>45657</v>
      </c>
      <c r="AJ437" s="61" t="s">
        <v>496</v>
      </c>
      <c r="AK437" s="61" t="s">
        <v>231</v>
      </c>
      <c r="AL437" s="61" t="s">
        <v>43</v>
      </c>
      <c r="AM437" s="61" t="s">
        <v>43</v>
      </c>
      <c r="AN437" s="61" t="s">
        <v>110</v>
      </c>
      <c r="AO437" s="162"/>
    </row>
    <row r="438" spans="1:41" ht="75" x14ac:dyDescent="0.25">
      <c r="A438" s="28" t="s">
        <v>38</v>
      </c>
      <c r="B438" s="1" t="s">
        <v>77</v>
      </c>
      <c r="C438" s="3" t="s">
        <v>198</v>
      </c>
      <c r="D438" s="61" t="s">
        <v>198</v>
      </c>
      <c r="E438" s="61" t="s">
        <v>198</v>
      </c>
      <c r="F438" s="32" t="s">
        <v>375</v>
      </c>
      <c r="G438" s="32" t="s">
        <v>376</v>
      </c>
      <c r="H438" s="34">
        <v>2.5000000000000001E-2</v>
      </c>
      <c r="I438" s="80"/>
      <c r="J438" s="80"/>
      <c r="K438" s="80">
        <v>0.09</v>
      </c>
      <c r="L438" s="80"/>
      <c r="M438" s="80">
        <v>0.09</v>
      </c>
      <c r="N438" s="80"/>
      <c r="O438" s="80">
        <v>0.09</v>
      </c>
      <c r="P438" s="80"/>
      <c r="Q438" s="80">
        <v>0.09</v>
      </c>
      <c r="R438" s="80"/>
      <c r="S438" s="80">
        <v>0.09</v>
      </c>
      <c r="T438" s="80"/>
      <c r="U438" s="80">
        <v>0.09</v>
      </c>
      <c r="V438" s="80"/>
      <c r="W438" s="80">
        <v>0.09</v>
      </c>
      <c r="X438" s="80"/>
      <c r="Y438" s="80">
        <v>0.09</v>
      </c>
      <c r="Z438" s="80"/>
      <c r="AA438" s="80">
        <v>0.09</v>
      </c>
      <c r="AB438" s="80"/>
      <c r="AC438" s="80">
        <v>0.09</v>
      </c>
      <c r="AD438" s="80"/>
      <c r="AE438" s="80">
        <v>0.1</v>
      </c>
      <c r="AF438" s="80"/>
      <c r="AG438" s="80">
        <v>1</v>
      </c>
      <c r="AH438" s="39">
        <v>45323</v>
      </c>
      <c r="AI438" s="39">
        <v>45657</v>
      </c>
      <c r="AJ438" s="61" t="s">
        <v>496</v>
      </c>
      <c r="AK438" s="61" t="s">
        <v>213</v>
      </c>
      <c r="AL438" s="61" t="s">
        <v>43</v>
      </c>
      <c r="AM438" s="61" t="s">
        <v>43</v>
      </c>
      <c r="AN438" s="61" t="s">
        <v>110</v>
      </c>
      <c r="AO438" s="162"/>
    </row>
    <row r="439" spans="1:41" s="7" customFormat="1" ht="81" customHeight="1" x14ac:dyDescent="0.25">
      <c r="A439" s="28" t="s">
        <v>38</v>
      </c>
      <c r="B439" s="1" t="s">
        <v>77</v>
      </c>
      <c r="C439" s="81" t="s">
        <v>198</v>
      </c>
      <c r="D439" s="81" t="s">
        <v>198</v>
      </c>
      <c r="E439" s="1" t="s">
        <v>198</v>
      </c>
      <c r="F439" s="84" t="s">
        <v>375</v>
      </c>
      <c r="G439" s="28" t="s">
        <v>376</v>
      </c>
      <c r="H439" s="86">
        <v>0.02</v>
      </c>
      <c r="I439" s="4"/>
      <c r="J439" s="4"/>
      <c r="K439" s="4">
        <v>0.09</v>
      </c>
      <c r="L439" s="4"/>
      <c r="M439" s="4">
        <v>0.09</v>
      </c>
      <c r="N439" s="4"/>
      <c r="O439" s="4">
        <v>0.09</v>
      </c>
      <c r="P439" s="4"/>
      <c r="Q439" s="4">
        <v>0.09</v>
      </c>
      <c r="R439" s="4"/>
      <c r="S439" s="4">
        <v>0.09</v>
      </c>
      <c r="T439" s="4"/>
      <c r="U439" s="4">
        <v>0.09</v>
      </c>
      <c r="V439" s="4"/>
      <c r="W439" s="4">
        <v>0.09</v>
      </c>
      <c r="X439" s="4"/>
      <c r="Y439" s="4">
        <v>0.09</v>
      </c>
      <c r="Z439" s="4"/>
      <c r="AA439" s="4">
        <v>0.09</v>
      </c>
      <c r="AB439" s="4"/>
      <c r="AC439" s="4">
        <v>0.09</v>
      </c>
      <c r="AD439" s="4"/>
      <c r="AE439" s="4">
        <v>0.1</v>
      </c>
      <c r="AF439" s="4"/>
      <c r="AG439" s="4">
        <f t="shared" ref="AG439" si="34">I439+K439+M439+O439+Q439+S439+U439+W439+Y439+AA439+AC439+AE439</f>
        <v>0.99999999999999978</v>
      </c>
      <c r="AH439" s="30">
        <v>45323</v>
      </c>
      <c r="AI439" s="82">
        <v>45657</v>
      </c>
      <c r="AJ439" s="83" t="s">
        <v>496</v>
      </c>
      <c r="AK439" s="28" t="s">
        <v>300</v>
      </c>
      <c r="AL439" s="84" t="s">
        <v>43</v>
      </c>
      <c r="AM439" s="84" t="s">
        <v>43</v>
      </c>
      <c r="AN439" s="85" t="s">
        <v>110</v>
      </c>
      <c r="AO439" s="161"/>
    </row>
    <row r="440" spans="1:41" ht="75" x14ac:dyDescent="0.25">
      <c r="A440" s="28" t="s">
        <v>38</v>
      </c>
      <c r="B440" s="1" t="s">
        <v>77</v>
      </c>
      <c r="C440" s="3" t="s">
        <v>198</v>
      </c>
      <c r="D440" s="61" t="s">
        <v>198</v>
      </c>
      <c r="E440" s="61" t="s">
        <v>198</v>
      </c>
      <c r="F440" s="32" t="s">
        <v>375</v>
      </c>
      <c r="G440" s="32" t="s">
        <v>376</v>
      </c>
      <c r="H440" s="34">
        <v>0.25</v>
      </c>
      <c r="I440" s="80"/>
      <c r="J440" s="80"/>
      <c r="K440" s="80">
        <v>0.09</v>
      </c>
      <c r="L440" s="80"/>
      <c r="M440" s="80">
        <v>0.09</v>
      </c>
      <c r="N440" s="80"/>
      <c r="O440" s="80">
        <v>0.09</v>
      </c>
      <c r="P440" s="80"/>
      <c r="Q440" s="80">
        <v>0.09</v>
      </c>
      <c r="R440" s="80"/>
      <c r="S440" s="80">
        <v>0.09</v>
      </c>
      <c r="T440" s="80"/>
      <c r="U440" s="80">
        <v>0.09</v>
      </c>
      <c r="V440" s="80"/>
      <c r="W440" s="80">
        <v>0.09</v>
      </c>
      <c r="X440" s="80"/>
      <c r="Y440" s="80">
        <v>0.09</v>
      </c>
      <c r="Z440" s="80"/>
      <c r="AA440" s="80">
        <v>0.09</v>
      </c>
      <c r="AB440" s="80"/>
      <c r="AC440" s="80">
        <v>0.09</v>
      </c>
      <c r="AD440" s="80"/>
      <c r="AE440" s="80">
        <v>0.1</v>
      </c>
      <c r="AF440" s="80"/>
      <c r="AG440" s="80">
        <v>1</v>
      </c>
      <c r="AH440" s="39">
        <v>45323</v>
      </c>
      <c r="AI440" s="39">
        <v>45657</v>
      </c>
      <c r="AJ440" s="61" t="s">
        <v>496</v>
      </c>
      <c r="AK440" s="61" t="s">
        <v>525</v>
      </c>
      <c r="AL440" s="61" t="s">
        <v>43</v>
      </c>
      <c r="AM440" s="61" t="s">
        <v>43</v>
      </c>
      <c r="AN440" s="61" t="s">
        <v>110</v>
      </c>
      <c r="AO440" s="162"/>
    </row>
    <row r="441" spans="1:41" ht="75" x14ac:dyDescent="0.25">
      <c r="A441" s="28" t="s">
        <v>38</v>
      </c>
      <c r="B441" s="1" t="s">
        <v>77</v>
      </c>
      <c r="C441" s="3" t="s">
        <v>198</v>
      </c>
      <c r="D441" s="61" t="s">
        <v>198</v>
      </c>
      <c r="E441" s="61" t="s">
        <v>198</v>
      </c>
      <c r="F441" s="32" t="s">
        <v>375</v>
      </c>
      <c r="G441" s="32" t="s">
        <v>376</v>
      </c>
      <c r="H441" s="34">
        <v>5.0000000000000001E-3</v>
      </c>
      <c r="I441" s="80"/>
      <c r="J441" s="80"/>
      <c r="K441" s="80">
        <v>0.09</v>
      </c>
      <c r="L441" s="80"/>
      <c r="M441" s="80">
        <v>0.09</v>
      </c>
      <c r="N441" s="80"/>
      <c r="O441" s="80">
        <v>0.09</v>
      </c>
      <c r="P441" s="80"/>
      <c r="Q441" s="80">
        <v>0.09</v>
      </c>
      <c r="R441" s="80"/>
      <c r="S441" s="80">
        <v>0.09</v>
      </c>
      <c r="T441" s="80"/>
      <c r="U441" s="80">
        <v>0.09</v>
      </c>
      <c r="V441" s="80"/>
      <c r="W441" s="80">
        <v>0.09</v>
      </c>
      <c r="X441" s="80"/>
      <c r="Y441" s="80">
        <v>0.09</v>
      </c>
      <c r="Z441" s="80"/>
      <c r="AA441" s="80">
        <v>0.09</v>
      </c>
      <c r="AB441" s="80"/>
      <c r="AC441" s="80">
        <v>0.09</v>
      </c>
      <c r="AD441" s="80"/>
      <c r="AE441" s="80">
        <v>0.1</v>
      </c>
      <c r="AF441" s="80"/>
      <c r="AG441" s="80">
        <v>1</v>
      </c>
      <c r="AH441" s="39">
        <v>45323</v>
      </c>
      <c r="AI441" s="39">
        <v>45657</v>
      </c>
      <c r="AJ441" s="61" t="s">
        <v>496</v>
      </c>
      <c r="AK441" s="61" t="s">
        <v>528</v>
      </c>
      <c r="AL441" s="61" t="s">
        <v>43</v>
      </c>
      <c r="AM441" s="61" t="s">
        <v>43</v>
      </c>
      <c r="AN441" s="61" t="s">
        <v>110</v>
      </c>
      <c r="AO441" s="162"/>
    </row>
    <row r="442" spans="1:41" ht="75" x14ac:dyDescent="0.25">
      <c r="A442" s="28" t="s">
        <v>38</v>
      </c>
      <c r="B442" s="1" t="s">
        <v>77</v>
      </c>
      <c r="C442" s="3" t="s">
        <v>198</v>
      </c>
      <c r="D442" s="61" t="s">
        <v>198</v>
      </c>
      <c r="E442" s="61" t="s">
        <v>198</v>
      </c>
      <c r="F442" s="32" t="s">
        <v>375</v>
      </c>
      <c r="G442" s="32" t="s">
        <v>376</v>
      </c>
      <c r="H442" s="34">
        <v>0.01</v>
      </c>
      <c r="I442" s="80"/>
      <c r="J442" s="80"/>
      <c r="K442" s="80">
        <v>0.09</v>
      </c>
      <c r="L442" s="80"/>
      <c r="M442" s="80">
        <v>0.09</v>
      </c>
      <c r="N442" s="80"/>
      <c r="O442" s="80">
        <v>0.09</v>
      </c>
      <c r="P442" s="80"/>
      <c r="Q442" s="80">
        <v>0.09</v>
      </c>
      <c r="R442" s="80"/>
      <c r="S442" s="80">
        <v>0.09</v>
      </c>
      <c r="T442" s="80"/>
      <c r="U442" s="80">
        <v>0.09</v>
      </c>
      <c r="V442" s="80"/>
      <c r="W442" s="80">
        <v>0.09</v>
      </c>
      <c r="X442" s="80"/>
      <c r="Y442" s="80">
        <v>0.09</v>
      </c>
      <c r="Z442" s="80"/>
      <c r="AA442" s="80">
        <v>0.09</v>
      </c>
      <c r="AB442" s="80"/>
      <c r="AC442" s="80">
        <v>0.09</v>
      </c>
      <c r="AD442" s="80"/>
      <c r="AE442" s="80">
        <v>0.1</v>
      </c>
      <c r="AF442" s="80"/>
      <c r="AG442" s="80">
        <v>1</v>
      </c>
      <c r="AH442" s="39">
        <v>45323</v>
      </c>
      <c r="AI442" s="39">
        <v>45657</v>
      </c>
      <c r="AJ442" s="61" t="s">
        <v>496</v>
      </c>
      <c r="AK442" s="61" t="s">
        <v>42</v>
      </c>
      <c r="AL442" s="61" t="s">
        <v>43</v>
      </c>
      <c r="AM442" s="61" t="s">
        <v>43</v>
      </c>
      <c r="AN442" s="61" t="s">
        <v>110</v>
      </c>
      <c r="AO442" s="162"/>
    </row>
    <row r="443" spans="1:41" ht="75" x14ac:dyDescent="0.25">
      <c r="A443" s="101" t="s">
        <v>38</v>
      </c>
      <c r="B443" s="102" t="s">
        <v>77</v>
      </c>
      <c r="C443" s="119" t="s">
        <v>198</v>
      </c>
      <c r="D443" s="113" t="s">
        <v>198</v>
      </c>
      <c r="E443" s="113" t="s">
        <v>198</v>
      </c>
      <c r="F443" s="104" t="s">
        <v>375</v>
      </c>
      <c r="G443" s="104" t="s">
        <v>376</v>
      </c>
      <c r="H443" s="120">
        <v>0.01</v>
      </c>
      <c r="I443" s="122"/>
      <c r="J443" s="122"/>
      <c r="K443" s="122"/>
      <c r="L443" s="122"/>
      <c r="M443" s="122">
        <v>0.25</v>
      </c>
      <c r="N443" s="122"/>
      <c r="O443" s="122"/>
      <c r="P443" s="122"/>
      <c r="Q443" s="122"/>
      <c r="R443" s="122"/>
      <c r="S443" s="122">
        <v>0.25</v>
      </c>
      <c r="T443" s="122"/>
      <c r="U443" s="122"/>
      <c r="V443" s="122"/>
      <c r="W443" s="122"/>
      <c r="X443" s="122"/>
      <c r="Y443" s="122">
        <v>0.25</v>
      </c>
      <c r="Z443" s="122"/>
      <c r="AA443" s="122"/>
      <c r="AB443" s="122"/>
      <c r="AC443" s="122"/>
      <c r="AD443" s="122"/>
      <c r="AE443" s="122">
        <v>0.25</v>
      </c>
      <c r="AF443" s="122"/>
      <c r="AG443" s="121">
        <v>1</v>
      </c>
      <c r="AH443" s="118">
        <v>45352</v>
      </c>
      <c r="AI443" s="114">
        <v>45657</v>
      </c>
      <c r="AJ443" s="113" t="s">
        <v>496</v>
      </c>
      <c r="AK443" s="113" t="s">
        <v>42</v>
      </c>
      <c r="AL443" s="113" t="s">
        <v>43</v>
      </c>
      <c r="AM443" s="113" t="s">
        <v>43</v>
      </c>
      <c r="AN443" s="113" t="s">
        <v>110</v>
      </c>
      <c r="AO443" s="164"/>
    </row>
    <row r="444" spans="1:41" ht="125.45" customHeight="1" x14ac:dyDescent="0.25">
      <c r="A444" s="101" t="s">
        <v>38</v>
      </c>
      <c r="B444" s="102" t="s">
        <v>77</v>
      </c>
      <c r="C444" s="119" t="s">
        <v>198</v>
      </c>
      <c r="D444" s="113" t="s">
        <v>198</v>
      </c>
      <c r="E444" s="113" t="s">
        <v>198</v>
      </c>
      <c r="F444" s="104" t="s">
        <v>387</v>
      </c>
      <c r="G444" s="104" t="s">
        <v>388</v>
      </c>
      <c r="H444" s="120">
        <v>0.04</v>
      </c>
      <c r="I444" s="121"/>
      <c r="J444" s="121"/>
      <c r="K444" s="121"/>
      <c r="L444" s="121"/>
      <c r="M444" s="121"/>
      <c r="N444" s="121"/>
      <c r="O444" s="122">
        <v>0.25</v>
      </c>
      <c r="P444" s="121"/>
      <c r="Q444" s="121"/>
      <c r="R444" s="121"/>
      <c r="S444" s="121">
        <v>0.25</v>
      </c>
      <c r="T444" s="121"/>
      <c r="U444" s="121"/>
      <c r="V444" s="121"/>
      <c r="W444" s="121"/>
      <c r="X444" s="121"/>
      <c r="Y444" s="121">
        <v>0.25</v>
      </c>
      <c r="Z444" s="121"/>
      <c r="AA444" s="121"/>
      <c r="AB444" s="121"/>
      <c r="AC444" s="121"/>
      <c r="AD444" s="121"/>
      <c r="AE444" s="121">
        <v>0.25</v>
      </c>
      <c r="AF444" s="121"/>
      <c r="AG444" s="121">
        <v>1</v>
      </c>
      <c r="AH444" s="118">
        <v>45383</v>
      </c>
      <c r="AI444" s="114">
        <v>45657</v>
      </c>
      <c r="AJ444" s="113" t="s">
        <v>501</v>
      </c>
      <c r="AK444" s="113" t="s">
        <v>170</v>
      </c>
      <c r="AL444" s="113" t="s">
        <v>43</v>
      </c>
      <c r="AM444" s="113" t="s">
        <v>43</v>
      </c>
      <c r="AN444" s="113" t="s">
        <v>110</v>
      </c>
      <c r="AO444" s="113" t="s">
        <v>768</v>
      </c>
    </row>
    <row r="445" spans="1:41" ht="75" x14ac:dyDescent="0.25">
      <c r="A445" s="28" t="s">
        <v>38</v>
      </c>
      <c r="B445" s="1" t="s">
        <v>77</v>
      </c>
      <c r="C445" s="3" t="s">
        <v>198</v>
      </c>
      <c r="D445" s="61" t="s">
        <v>198</v>
      </c>
      <c r="E445" s="61" t="s">
        <v>198</v>
      </c>
      <c r="F445" s="32" t="s">
        <v>375</v>
      </c>
      <c r="G445" s="32" t="s">
        <v>376</v>
      </c>
      <c r="H445" s="34">
        <v>0.04</v>
      </c>
      <c r="I445" s="80"/>
      <c r="J445" s="80"/>
      <c r="K445" s="80">
        <v>0.09</v>
      </c>
      <c r="L445" s="80"/>
      <c r="M445" s="80">
        <v>0.09</v>
      </c>
      <c r="N445" s="80"/>
      <c r="O445" s="80">
        <v>0.09</v>
      </c>
      <c r="P445" s="80"/>
      <c r="Q445" s="80">
        <v>0.09</v>
      </c>
      <c r="R445" s="80"/>
      <c r="S445" s="80">
        <v>0.09</v>
      </c>
      <c r="T445" s="80"/>
      <c r="U445" s="80">
        <v>0.09</v>
      </c>
      <c r="V445" s="80"/>
      <c r="W445" s="80">
        <v>0.09</v>
      </c>
      <c r="X445" s="80"/>
      <c r="Y445" s="80">
        <v>0.09</v>
      </c>
      <c r="Z445" s="80"/>
      <c r="AA445" s="80">
        <v>0.09</v>
      </c>
      <c r="AB445" s="80"/>
      <c r="AC445" s="80">
        <v>0.09</v>
      </c>
      <c r="AD445" s="80"/>
      <c r="AE445" s="80">
        <v>0.1</v>
      </c>
      <c r="AF445" s="80"/>
      <c r="AG445" s="80">
        <v>1</v>
      </c>
      <c r="AH445" s="39">
        <v>45323</v>
      </c>
      <c r="AI445" s="39">
        <v>45657</v>
      </c>
      <c r="AJ445" s="61" t="s">
        <v>496</v>
      </c>
      <c r="AK445" s="61" t="s">
        <v>170</v>
      </c>
      <c r="AL445" s="61" t="s">
        <v>43</v>
      </c>
      <c r="AM445" s="61" t="s">
        <v>43</v>
      </c>
      <c r="AN445" s="61" t="s">
        <v>110</v>
      </c>
      <c r="AO445" s="162"/>
    </row>
    <row r="446" spans="1:41" ht="75" x14ac:dyDescent="0.25">
      <c r="A446" s="28" t="s">
        <v>38</v>
      </c>
      <c r="B446" s="1" t="s">
        <v>77</v>
      </c>
      <c r="C446" s="3" t="s">
        <v>198</v>
      </c>
      <c r="D446" s="61" t="s">
        <v>198</v>
      </c>
      <c r="E446" s="61" t="s">
        <v>198</v>
      </c>
      <c r="F446" s="32" t="s">
        <v>375</v>
      </c>
      <c r="G446" s="32" t="s">
        <v>376</v>
      </c>
      <c r="H446" s="34">
        <v>0.01</v>
      </c>
      <c r="I446" s="80"/>
      <c r="J446" s="80"/>
      <c r="K446" s="80">
        <v>0.09</v>
      </c>
      <c r="L446" s="80"/>
      <c r="M446" s="80">
        <v>0.09</v>
      </c>
      <c r="N446" s="80"/>
      <c r="O446" s="80">
        <v>0.09</v>
      </c>
      <c r="P446" s="80"/>
      <c r="Q446" s="80">
        <v>0.09</v>
      </c>
      <c r="R446" s="80"/>
      <c r="S446" s="80">
        <v>0.09</v>
      </c>
      <c r="T446" s="80"/>
      <c r="U446" s="80">
        <v>0.09</v>
      </c>
      <c r="V446" s="80"/>
      <c r="W446" s="80">
        <v>0.09</v>
      </c>
      <c r="X446" s="80"/>
      <c r="Y446" s="80">
        <v>0.09</v>
      </c>
      <c r="Z446" s="80"/>
      <c r="AA446" s="80">
        <v>0.09</v>
      </c>
      <c r="AB446" s="80"/>
      <c r="AC446" s="80">
        <v>0.09</v>
      </c>
      <c r="AD446" s="80"/>
      <c r="AE446" s="80">
        <v>0.1</v>
      </c>
      <c r="AF446" s="80"/>
      <c r="AG446" s="80">
        <v>1</v>
      </c>
      <c r="AH446" s="39">
        <v>45323</v>
      </c>
      <c r="AI446" s="39">
        <v>45657</v>
      </c>
      <c r="AJ446" s="61" t="s">
        <v>496</v>
      </c>
      <c r="AK446" s="61" t="s">
        <v>142</v>
      </c>
      <c r="AL446" s="61" t="s">
        <v>43</v>
      </c>
      <c r="AM446" s="61" t="s">
        <v>43</v>
      </c>
      <c r="AN446" s="61" t="s">
        <v>110</v>
      </c>
      <c r="AO446" s="162"/>
    </row>
    <row r="447" spans="1:41" ht="75" x14ac:dyDescent="0.25">
      <c r="A447" s="28" t="s">
        <v>38</v>
      </c>
      <c r="B447" s="1" t="s">
        <v>77</v>
      </c>
      <c r="C447" s="3" t="s">
        <v>198</v>
      </c>
      <c r="D447" s="61" t="s">
        <v>198</v>
      </c>
      <c r="E447" s="1" t="s">
        <v>198</v>
      </c>
      <c r="F447" s="32" t="s">
        <v>375</v>
      </c>
      <c r="G447" s="32" t="s">
        <v>546</v>
      </c>
      <c r="H447" s="34">
        <v>0.05</v>
      </c>
      <c r="I447" s="80"/>
      <c r="J447" s="80"/>
      <c r="K447" s="80">
        <v>0.09</v>
      </c>
      <c r="L447" s="80"/>
      <c r="M447" s="80">
        <v>0.09</v>
      </c>
      <c r="N447" s="80"/>
      <c r="O447" s="80">
        <v>0.09</v>
      </c>
      <c r="P447" s="80"/>
      <c r="Q447" s="80">
        <v>0.09</v>
      </c>
      <c r="R447" s="80"/>
      <c r="S447" s="80">
        <v>0.09</v>
      </c>
      <c r="T447" s="80"/>
      <c r="U447" s="80">
        <v>0.09</v>
      </c>
      <c r="V447" s="80"/>
      <c r="W447" s="80">
        <v>0.09</v>
      </c>
      <c r="X447" s="80"/>
      <c r="Y447" s="80">
        <v>0.09</v>
      </c>
      <c r="Z447" s="80"/>
      <c r="AA447" s="80">
        <v>0.09</v>
      </c>
      <c r="AB447" s="80"/>
      <c r="AC447" s="80">
        <v>0.09</v>
      </c>
      <c r="AD447" s="80"/>
      <c r="AE447" s="80">
        <v>0.1</v>
      </c>
      <c r="AF447" s="80"/>
      <c r="AG447" s="80">
        <v>1</v>
      </c>
      <c r="AH447" s="39">
        <v>45323</v>
      </c>
      <c r="AI447" s="39">
        <v>45657</v>
      </c>
      <c r="AJ447" s="61" t="s">
        <v>496</v>
      </c>
      <c r="AK447" s="61" t="s">
        <v>293</v>
      </c>
      <c r="AL447" s="61" t="s">
        <v>43</v>
      </c>
      <c r="AM447" s="61" t="s">
        <v>43</v>
      </c>
      <c r="AN447" s="61" t="s">
        <v>110</v>
      </c>
      <c r="AO447" s="162"/>
    </row>
    <row r="448" spans="1:41" ht="75" x14ac:dyDescent="0.25">
      <c r="A448" s="28" t="s">
        <v>38</v>
      </c>
      <c r="B448" s="1" t="s">
        <v>77</v>
      </c>
      <c r="C448" s="3" t="s">
        <v>198</v>
      </c>
      <c r="D448" s="61" t="s">
        <v>198</v>
      </c>
      <c r="E448" s="61" t="s">
        <v>198</v>
      </c>
      <c r="F448" s="32" t="s">
        <v>375</v>
      </c>
      <c r="G448" s="32" t="s">
        <v>376</v>
      </c>
      <c r="H448" s="34">
        <v>0.02</v>
      </c>
      <c r="I448" s="80"/>
      <c r="J448" s="80"/>
      <c r="K448" s="80">
        <v>0.09</v>
      </c>
      <c r="L448" s="80"/>
      <c r="M448" s="80">
        <v>0.09</v>
      </c>
      <c r="N448" s="80"/>
      <c r="O448" s="80">
        <v>0.09</v>
      </c>
      <c r="P448" s="80"/>
      <c r="Q448" s="80">
        <v>0.09</v>
      </c>
      <c r="R448" s="80"/>
      <c r="S448" s="80">
        <v>0.09</v>
      </c>
      <c r="T448" s="80"/>
      <c r="U448" s="80">
        <v>0.09</v>
      </c>
      <c r="V448" s="80"/>
      <c r="W448" s="80">
        <v>0.09</v>
      </c>
      <c r="X448" s="80"/>
      <c r="Y448" s="80">
        <v>0.09</v>
      </c>
      <c r="Z448" s="80"/>
      <c r="AA448" s="80">
        <v>0.09</v>
      </c>
      <c r="AB448" s="80"/>
      <c r="AC448" s="80">
        <v>0.09</v>
      </c>
      <c r="AD448" s="80"/>
      <c r="AE448" s="80">
        <v>0.1</v>
      </c>
      <c r="AF448" s="80"/>
      <c r="AG448" s="80">
        <v>1</v>
      </c>
      <c r="AH448" s="39">
        <v>45323</v>
      </c>
      <c r="AI448" s="39">
        <v>45657</v>
      </c>
      <c r="AJ448" s="61" t="s">
        <v>496</v>
      </c>
      <c r="AK448" s="61" t="s">
        <v>109</v>
      </c>
      <c r="AL448" s="61" t="s">
        <v>43</v>
      </c>
      <c r="AM448" s="61" t="s">
        <v>43</v>
      </c>
      <c r="AN448" s="61" t="s">
        <v>110</v>
      </c>
      <c r="AO448" s="162"/>
    </row>
    <row r="449" spans="1:41" ht="105" x14ac:dyDescent="0.25">
      <c r="A449" s="28" t="s">
        <v>38</v>
      </c>
      <c r="B449" s="1" t="s">
        <v>77</v>
      </c>
      <c r="C449" s="3" t="s">
        <v>198</v>
      </c>
      <c r="D449" s="61" t="s">
        <v>198</v>
      </c>
      <c r="E449" s="1" t="s">
        <v>198</v>
      </c>
      <c r="F449" s="32" t="s">
        <v>375</v>
      </c>
      <c r="G449" s="32" t="s">
        <v>376</v>
      </c>
      <c r="H449" s="34">
        <v>0.05</v>
      </c>
      <c r="I449" s="80"/>
      <c r="J449" s="80"/>
      <c r="K449" s="80">
        <v>0.09</v>
      </c>
      <c r="L449" s="80"/>
      <c r="M449" s="80">
        <v>0.09</v>
      </c>
      <c r="N449" s="80"/>
      <c r="O449" s="80">
        <v>0.09</v>
      </c>
      <c r="P449" s="80"/>
      <c r="Q449" s="80">
        <v>0.09</v>
      </c>
      <c r="R449" s="80"/>
      <c r="S449" s="80">
        <v>0.09</v>
      </c>
      <c r="T449" s="80"/>
      <c r="U449" s="80">
        <v>0.09</v>
      </c>
      <c r="V449" s="80"/>
      <c r="W449" s="80">
        <v>0.09</v>
      </c>
      <c r="X449" s="80"/>
      <c r="Y449" s="80">
        <v>0.09</v>
      </c>
      <c r="Z449" s="80"/>
      <c r="AA449" s="80">
        <v>0.09</v>
      </c>
      <c r="AB449" s="80"/>
      <c r="AC449" s="80">
        <v>0.09</v>
      </c>
      <c r="AD449" s="80"/>
      <c r="AE449" s="80">
        <v>0.1</v>
      </c>
      <c r="AF449" s="80"/>
      <c r="AG449" s="80">
        <v>1</v>
      </c>
      <c r="AH449" s="39">
        <v>45323</v>
      </c>
      <c r="AI449" s="39">
        <v>45657</v>
      </c>
      <c r="AJ449" s="61" t="s">
        <v>496</v>
      </c>
      <c r="AK449" s="61" t="s">
        <v>117</v>
      </c>
      <c r="AL449" s="61" t="s">
        <v>43</v>
      </c>
      <c r="AM449" s="61" t="s">
        <v>43</v>
      </c>
      <c r="AN449" s="61" t="s">
        <v>110</v>
      </c>
      <c r="AO449" s="162"/>
    </row>
    <row r="450" spans="1:41" ht="75" x14ac:dyDescent="0.25">
      <c r="A450" s="28" t="s">
        <v>38</v>
      </c>
      <c r="B450" s="1" t="s">
        <v>77</v>
      </c>
      <c r="C450" s="3" t="s">
        <v>198</v>
      </c>
      <c r="D450" s="61" t="s">
        <v>198</v>
      </c>
      <c r="E450" s="61" t="s">
        <v>198</v>
      </c>
      <c r="F450" s="32" t="s">
        <v>375</v>
      </c>
      <c r="G450" s="32" t="s">
        <v>376</v>
      </c>
      <c r="H450" s="34">
        <v>0.05</v>
      </c>
      <c r="I450" s="80"/>
      <c r="J450" s="80"/>
      <c r="K450" s="80">
        <v>0.09</v>
      </c>
      <c r="L450" s="80"/>
      <c r="M450" s="80">
        <v>0.09</v>
      </c>
      <c r="N450" s="80"/>
      <c r="O450" s="80">
        <v>0.09</v>
      </c>
      <c r="P450" s="80"/>
      <c r="Q450" s="80">
        <v>0.09</v>
      </c>
      <c r="R450" s="80"/>
      <c r="S450" s="80">
        <v>0.09</v>
      </c>
      <c r="T450" s="80"/>
      <c r="U450" s="80">
        <v>0.09</v>
      </c>
      <c r="V450" s="80"/>
      <c r="W450" s="80">
        <v>0.09</v>
      </c>
      <c r="X450" s="80"/>
      <c r="Y450" s="80">
        <v>0.09</v>
      </c>
      <c r="Z450" s="80"/>
      <c r="AA450" s="80">
        <v>0.09</v>
      </c>
      <c r="AB450" s="80"/>
      <c r="AC450" s="80">
        <v>0.09</v>
      </c>
      <c r="AD450" s="80"/>
      <c r="AE450" s="80">
        <v>0.1</v>
      </c>
      <c r="AF450" s="80"/>
      <c r="AG450" s="80">
        <v>1</v>
      </c>
      <c r="AH450" s="39">
        <v>45323</v>
      </c>
      <c r="AI450" s="39">
        <v>45657</v>
      </c>
      <c r="AJ450" s="61" t="s">
        <v>496</v>
      </c>
      <c r="AK450" s="61" t="s">
        <v>90</v>
      </c>
      <c r="AL450" s="61" t="s">
        <v>43</v>
      </c>
      <c r="AM450" s="61" t="s">
        <v>43</v>
      </c>
      <c r="AN450" s="61" t="s">
        <v>110</v>
      </c>
      <c r="AO450" s="162"/>
    </row>
    <row r="451" spans="1:41" s="7" customFormat="1" ht="81" customHeight="1" x14ac:dyDescent="0.25">
      <c r="A451" s="28" t="s">
        <v>38</v>
      </c>
      <c r="B451" s="1" t="s">
        <v>77</v>
      </c>
      <c r="C451" s="81" t="s">
        <v>198</v>
      </c>
      <c r="D451" s="81" t="s">
        <v>198</v>
      </c>
      <c r="E451" s="81"/>
      <c r="F451" s="84" t="s">
        <v>375</v>
      </c>
      <c r="G451" s="28" t="s">
        <v>376</v>
      </c>
      <c r="H451" s="86">
        <v>0.02</v>
      </c>
      <c r="I451" s="4"/>
      <c r="J451" s="4"/>
      <c r="K451" s="4">
        <v>0.09</v>
      </c>
      <c r="L451" s="4"/>
      <c r="M451" s="4">
        <v>0.09</v>
      </c>
      <c r="N451" s="4"/>
      <c r="O451" s="4">
        <v>0.09</v>
      </c>
      <c r="P451" s="4"/>
      <c r="Q451" s="4">
        <v>0.09</v>
      </c>
      <c r="R451" s="4"/>
      <c r="S451" s="4">
        <v>0.09</v>
      </c>
      <c r="T451" s="4"/>
      <c r="U451" s="4">
        <v>0.09</v>
      </c>
      <c r="V451" s="4"/>
      <c r="W451" s="4">
        <v>0.09</v>
      </c>
      <c r="X451" s="4"/>
      <c r="Y451" s="4">
        <v>0.09</v>
      </c>
      <c r="Z451" s="4"/>
      <c r="AA451" s="4">
        <v>0.09</v>
      </c>
      <c r="AB451" s="4"/>
      <c r="AC451" s="4">
        <v>0.09</v>
      </c>
      <c r="AD451" s="4"/>
      <c r="AE451" s="4">
        <v>0.1</v>
      </c>
      <c r="AF451" s="4"/>
      <c r="AG451" s="4">
        <f t="shared" ref="AG451:AG452" si="35">I451+K451+M451+O451+Q451+S451+U451+W451+Y451+AA451+AC451+AE451</f>
        <v>0.99999999999999978</v>
      </c>
      <c r="AH451" s="30">
        <v>45323</v>
      </c>
      <c r="AI451" s="82">
        <v>45657</v>
      </c>
      <c r="AJ451" s="83" t="s">
        <v>496</v>
      </c>
      <c r="AK451" s="84" t="s">
        <v>716</v>
      </c>
      <c r="AL451" s="84" t="s">
        <v>43</v>
      </c>
      <c r="AM451" s="84" t="s">
        <v>43</v>
      </c>
      <c r="AN451" s="85" t="s">
        <v>110</v>
      </c>
      <c r="AO451" s="161"/>
    </row>
    <row r="452" spans="1:41" s="7" customFormat="1" ht="81" customHeight="1" x14ac:dyDescent="0.25">
      <c r="A452" s="28" t="s">
        <v>38</v>
      </c>
      <c r="B452" s="1" t="s">
        <v>77</v>
      </c>
      <c r="C452" s="81" t="s">
        <v>198</v>
      </c>
      <c r="D452" s="81" t="s">
        <v>198</v>
      </c>
      <c r="E452" s="81" t="s">
        <v>198</v>
      </c>
      <c r="F452" s="84" t="s">
        <v>375</v>
      </c>
      <c r="G452" s="28" t="s">
        <v>376</v>
      </c>
      <c r="H452" s="4">
        <v>1.4279999999999999E-2</v>
      </c>
      <c r="I452" s="4"/>
      <c r="J452" s="4"/>
      <c r="K452" s="4">
        <v>0.09</v>
      </c>
      <c r="L452" s="4"/>
      <c r="M452" s="4">
        <v>0.09</v>
      </c>
      <c r="N452" s="4"/>
      <c r="O452" s="4">
        <v>0.09</v>
      </c>
      <c r="P452" s="4"/>
      <c r="Q452" s="4">
        <v>0.09</v>
      </c>
      <c r="R452" s="4"/>
      <c r="S452" s="4">
        <v>0.09</v>
      </c>
      <c r="T452" s="4"/>
      <c r="U452" s="4">
        <v>0.09</v>
      </c>
      <c r="V452" s="4"/>
      <c r="W452" s="4">
        <v>0.09</v>
      </c>
      <c r="X452" s="4"/>
      <c r="Y452" s="4">
        <v>0.09</v>
      </c>
      <c r="Z452" s="4"/>
      <c r="AA452" s="4">
        <v>0.09</v>
      </c>
      <c r="AB452" s="4"/>
      <c r="AC452" s="4">
        <v>0.09</v>
      </c>
      <c r="AD452" s="4"/>
      <c r="AE452" s="4">
        <v>0.1</v>
      </c>
      <c r="AF452" s="4"/>
      <c r="AG452" s="4">
        <f t="shared" si="35"/>
        <v>0.99999999999999978</v>
      </c>
      <c r="AH452" s="30">
        <v>45323</v>
      </c>
      <c r="AI452" s="82">
        <v>45657</v>
      </c>
      <c r="AJ452" s="83" t="s">
        <v>496</v>
      </c>
      <c r="AK452" s="84" t="s">
        <v>682</v>
      </c>
      <c r="AL452" s="84" t="s">
        <v>43</v>
      </c>
      <c r="AM452" s="84" t="s">
        <v>43</v>
      </c>
      <c r="AN452" s="85" t="s">
        <v>110</v>
      </c>
      <c r="AO452" s="161"/>
    </row>
    <row r="453" spans="1:41" ht="90" x14ac:dyDescent="0.25">
      <c r="A453" s="28" t="s">
        <v>38</v>
      </c>
      <c r="B453" s="1" t="s">
        <v>77</v>
      </c>
      <c r="C453" s="3" t="s">
        <v>198</v>
      </c>
      <c r="D453" s="61" t="s">
        <v>198</v>
      </c>
      <c r="E453" s="61" t="s">
        <v>198</v>
      </c>
      <c r="F453" s="32" t="s">
        <v>413</v>
      </c>
      <c r="G453" s="32" t="s">
        <v>414</v>
      </c>
      <c r="H453" s="34">
        <v>0.02</v>
      </c>
      <c r="I453" s="80"/>
      <c r="J453" s="80"/>
      <c r="K453" s="80"/>
      <c r="L453" s="80"/>
      <c r="M453" s="80"/>
      <c r="N453" s="80"/>
      <c r="O453" s="80"/>
      <c r="P453" s="80"/>
      <c r="Q453" s="80">
        <v>0.33</v>
      </c>
      <c r="R453" s="80"/>
      <c r="S453" s="80"/>
      <c r="T453" s="80"/>
      <c r="U453" s="80"/>
      <c r="V453" s="80"/>
      <c r="W453" s="80"/>
      <c r="X453" s="80"/>
      <c r="Y453" s="80">
        <v>0.33</v>
      </c>
      <c r="Z453" s="80"/>
      <c r="AA453" s="80"/>
      <c r="AB453" s="80"/>
      <c r="AC453" s="80"/>
      <c r="AD453" s="80"/>
      <c r="AE453" s="80">
        <v>0.33</v>
      </c>
      <c r="AF453" s="80"/>
      <c r="AG453" s="80">
        <v>1</v>
      </c>
      <c r="AH453" s="39">
        <v>45383</v>
      </c>
      <c r="AI453" s="39">
        <v>45657</v>
      </c>
      <c r="AJ453" s="61" t="s">
        <v>512</v>
      </c>
      <c r="AK453" s="61" t="s">
        <v>109</v>
      </c>
      <c r="AL453" s="61" t="s">
        <v>43</v>
      </c>
      <c r="AM453" s="61" t="s">
        <v>43</v>
      </c>
      <c r="AN453" s="61" t="s">
        <v>110</v>
      </c>
      <c r="AO453" s="162"/>
    </row>
    <row r="454" spans="1:41" ht="120" x14ac:dyDescent="0.25">
      <c r="A454" s="28" t="s">
        <v>38</v>
      </c>
      <c r="B454" s="1" t="s">
        <v>77</v>
      </c>
      <c r="C454" s="3" t="s">
        <v>198</v>
      </c>
      <c r="D454" s="61" t="s">
        <v>198</v>
      </c>
      <c r="E454" s="61" t="s">
        <v>198</v>
      </c>
      <c r="F454" s="32" t="s">
        <v>415</v>
      </c>
      <c r="G454" s="32" t="s">
        <v>416</v>
      </c>
      <c r="H454" s="34">
        <v>0.01</v>
      </c>
      <c r="I454" s="80"/>
      <c r="J454" s="80"/>
      <c r="K454" s="80"/>
      <c r="L454" s="80"/>
      <c r="M454" s="80">
        <v>0.33</v>
      </c>
      <c r="N454" s="80"/>
      <c r="O454" s="80">
        <v>0.33</v>
      </c>
      <c r="P454" s="80"/>
      <c r="Q454" s="80">
        <v>0.34</v>
      </c>
      <c r="R454" s="80"/>
      <c r="S454" s="80"/>
      <c r="T454" s="80"/>
      <c r="U454" s="80"/>
      <c r="V454" s="80"/>
      <c r="W454" s="80"/>
      <c r="X454" s="80"/>
      <c r="Y454" s="80"/>
      <c r="Z454" s="80"/>
      <c r="AA454" s="80"/>
      <c r="AB454" s="80"/>
      <c r="AC454" s="80"/>
      <c r="AD454" s="80"/>
      <c r="AE454" s="80"/>
      <c r="AF454" s="80"/>
      <c r="AG454" s="80">
        <v>1</v>
      </c>
      <c r="AH454" s="39">
        <v>45353</v>
      </c>
      <c r="AI454" s="39">
        <v>45443</v>
      </c>
      <c r="AJ454" s="61" t="s">
        <v>513</v>
      </c>
      <c r="AK454" s="61" t="s">
        <v>109</v>
      </c>
      <c r="AL454" s="61" t="s">
        <v>43</v>
      </c>
      <c r="AM454" s="61" t="s">
        <v>43</v>
      </c>
      <c r="AN454" s="61" t="s">
        <v>110</v>
      </c>
      <c r="AO454" s="162"/>
    </row>
    <row r="455" spans="1:41" ht="120" x14ac:dyDescent="0.25">
      <c r="A455" s="28" t="s">
        <v>38</v>
      </c>
      <c r="B455" s="1" t="s">
        <v>77</v>
      </c>
      <c r="C455" s="3" t="s">
        <v>198</v>
      </c>
      <c r="D455" s="61" t="s">
        <v>198</v>
      </c>
      <c r="E455" s="61" t="s">
        <v>198</v>
      </c>
      <c r="F455" s="32" t="s">
        <v>417</v>
      </c>
      <c r="G455" s="32" t="s">
        <v>418</v>
      </c>
      <c r="H455" s="34">
        <v>0.01</v>
      </c>
      <c r="I455" s="80"/>
      <c r="J455" s="80"/>
      <c r="K455" s="80"/>
      <c r="L455" s="80"/>
      <c r="M455" s="80"/>
      <c r="N455" s="80"/>
      <c r="O455" s="80">
        <v>0.33</v>
      </c>
      <c r="P455" s="80"/>
      <c r="Q455" s="80"/>
      <c r="R455" s="80"/>
      <c r="S455" s="80"/>
      <c r="T455" s="80"/>
      <c r="U455" s="80">
        <v>0.33</v>
      </c>
      <c r="V455" s="80"/>
      <c r="W455" s="80"/>
      <c r="X455" s="80"/>
      <c r="Y455" s="80"/>
      <c r="Z455" s="80"/>
      <c r="AA455" s="80">
        <v>0.34</v>
      </c>
      <c r="AB455" s="80"/>
      <c r="AC455" s="80"/>
      <c r="AD455" s="80"/>
      <c r="AE455" s="80"/>
      <c r="AF455" s="80"/>
      <c r="AG455" s="80">
        <v>1</v>
      </c>
      <c r="AH455" s="39">
        <v>45383</v>
      </c>
      <c r="AI455" s="39">
        <v>45596</v>
      </c>
      <c r="AJ455" s="61" t="s">
        <v>514</v>
      </c>
      <c r="AK455" s="61" t="s">
        <v>109</v>
      </c>
      <c r="AL455" s="61" t="s">
        <v>43</v>
      </c>
      <c r="AM455" s="61" t="s">
        <v>43</v>
      </c>
      <c r="AN455" s="61" t="s">
        <v>110</v>
      </c>
      <c r="AO455" s="162"/>
    </row>
    <row r="456" spans="1:41" ht="120" x14ac:dyDescent="0.25">
      <c r="A456" s="28" t="s">
        <v>38</v>
      </c>
      <c r="B456" s="1" t="s">
        <v>77</v>
      </c>
      <c r="C456" s="3" t="s">
        <v>198</v>
      </c>
      <c r="D456" s="61" t="s">
        <v>198</v>
      </c>
      <c r="E456" s="61" t="s">
        <v>198</v>
      </c>
      <c r="F456" s="32" t="s">
        <v>419</v>
      </c>
      <c r="G456" s="32" t="s">
        <v>420</v>
      </c>
      <c r="H456" s="34">
        <v>0.02</v>
      </c>
      <c r="I456" s="80"/>
      <c r="J456" s="80"/>
      <c r="K456" s="80">
        <v>0.2</v>
      </c>
      <c r="L456" s="80"/>
      <c r="M456" s="80">
        <v>0.2</v>
      </c>
      <c r="N456" s="80"/>
      <c r="O456" s="80">
        <v>0.6</v>
      </c>
      <c r="P456" s="80"/>
      <c r="Q456" s="80"/>
      <c r="R456" s="80"/>
      <c r="S456" s="80"/>
      <c r="T456" s="80"/>
      <c r="U456" s="80"/>
      <c r="V456" s="80"/>
      <c r="W456" s="80"/>
      <c r="X456" s="80"/>
      <c r="Y456" s="80"/>
      <c r="Z456" s="80"/>
      <c r="AA456" s="80"/>
      <c r="AB456" s="80"/>
      <c r="AC456" s="80"/>
      <c r="AD456" s="80"/>
      <c r="AE456" s="80"/>
      <c r="AF456" s="80"/>
      <c r="AG456" s="80">
        <v>1</v>
      </c>
      <c r="AH456" s="39">
        <v>45323</v>
      </c>
      <c r="AI456" s="39">
        <v>45412</v>
      </c>
      <c r="AJ456" s="61" t="s">
        <v>515</v>
      </c>
      <c r="AK456" s="61" t="s">
        <v>109</v>
      </c>
      <c r="AL456" s="61" t="s">
        <v>43</v>
      </c>
      <c r="AM456" s="61" t="s">
        <v>43</v>
      </c>
      <c r="AN456" s="61" t="s">
        <v>110</v>
      </c>
      <c r="AO456" s="162"/>
    </row>
    <row r="457" spans="1:41" ht="120" x14ac:dyDescent="0.25">
      <c r="A457" s="28" t="s">
        <v>38</v>
      </c>
      <c r="B457" s="1" t="s">
        <v>77</v>
      </c>
      <c r="C457" s="3" t="s">
        <v>198</v>
      </c>
      <c r="D457" s="61" t="s">
        <v>198</v>
      </c>
      <c r="E457" s="61" t="s">
        <v>198</v>
      </c>
      <c r="F457" s="32" t="s">
        <v>421</v>
      </c>
      <c r="G457" s="32" t="s">
        <v>422</v>
      </c>
      <c r="H457" s="34">
        <v>0.05</v>
      </c>
      <c r="I457" s="80"/>
      <c r="J457" s="80"/>
      <c r="K457" s="80"/>
      <c r="L457" s="80"/>
      <c r="M457" s="80">
        <v>0.33</v>
      </c>
      <c r="N457" s="80"/>
      <c r="O457" s="80">
        <v>0.33</v>
      </c>
      <c r="P457" s="80"/>
      <c r="Q457" s="80">
        <v>0.34</v>
      </c>
      <c r="R457" s="80"/>
      <c r="S457" s="80"/>
      <c r="T457" s="80"/>
      <c r="U457" s="80"/>
      <c r="V457" s="80"/>
      <c r="W457" s="80"/>
      <c r="X457" s="80"/>
      <c r="Y457" s="80"/>
      <c r="Z457" s="80"/>
      <c r="AA457" s="80"/>
      <c r="AB457" s="80"/>
      <c r="AC457" s="80"/>
      <c r="AD457" s="80"/>
      <c r="AE457" s="80"/>
      <c r="AF457" s="80"/>
      <c r="AG457" s="80">
        <v>1</v>
      </c>
      <c r="AH457" s="39">
        <v>45353</v>
      </c>
      <c r="AI457" s="39">
        <v>45443</v>
      </c>
      <c r="AJ457" s="61" t="s">
        <v>516</v>
      </c>
      <c r="AK457" s="61" t="s">
        <v>90</v>
      </c>
      <c r="AL457" s="61" t="s">
        <v>43</v>
      </c>
      <c r="AM457" s="61" t="s">
        <v>43</v>
      </c>
      <c r="AN457" s="61" t="s">
        <v>110</v>
      </c>
      <c r="AO457" s="162"/>
    </row>
    <row r="458" spans="1:41" ht="120" x14ac:dyDescent="0.25">
      <c r="A458" s="28" t="s">
        <v>38</v>
      </c>
      <c r="B458" s="1" t="s">
        <v>77</v>
      </c>
      <c r="C458" s="3" t="s">
        <v>198</v>
      </c>
      <c r="D458" s="61" t="s">
        <v>198</v>
      </c>
      <c r="E458" s="61" t="s">
        <v>198</v>
      </c>
      <c r="F458" s="32" t="s">
        <v>415</v>
      </c>
      <c r="G458" s="32" t="s">
        <v>416</v>
      </c>
      <c r="H458" s="34">
        <v>0.05</v>
      </c>
      <c r="I458" s="80"/>
      <c r="J458" s="80"/>
      <c r="K458" s="80"/>
      <c r="L458" s="80"/>
      <c r="M458" s="80">
        <v>0.33</v>
      </c>
      <c r="N458" s="80"/>
      <c r="O458" s="80">
        <v>0.33</v>
      </c>
      <c r="P458" s="80"/>
      <c r="Q458" s="80">
        <v>0.34</v>
      </c>
      <c r="R458" s="80"/>
      <c r="S458" s="80"/>
      <c r="T458" s="80"/>
      <c r="U458" s="80"/>
      <c r="V458" s="80"/>
      <c r="W458" s="80"/>
      <c r="X458" s="80"/>
      <c r="Y458" s="80"/>
      <c r="Z458" s="80"/>
      <c r="AA458" s="80"/>
      <c r="AB458" s="80"/>
      <c r="AC458" s="80"/>
      <c r="AD458" s="80"/>
      <c r="AE458" s="80"/>
      <c r="AF458" s="80"/>
      <c r="AG458" s="80">
        <v>1</v>
      </c>
      <c r="AH458" s="39">
        <v>45353</v>
      </c>
      <c r="AI458" s="39">
        <v>45443</v>
      </c>
      <c r="AJ458" s="61" t="s">
        <v>513</v>
      </c>
      <c r="AK458" s="61" t="s">
        <v>90</v>
      </c>
      <c r="AL458" s="61" t="s">
        <v>43</v>
      </c>
      <c r="AM458" s="61" t="s">
        <v>43</v>
      </c>
      <c r="AN458" s="61" t="s">
        <v>110</v>
      </c>
      <c r="AO458" s="162"/>
    </row>
    <row r="459" spans="1:41" ht="120" x14ac:dyDescent="0.25">
      <c r="A459" s="28" t="s">
        <v>38</v>
      </c>
      <c r="B459" s="1" t="s">
        <v>77</v>
      </c>
      <c r="C459" s="3" t="s">
        <v>198</v>
      </c>
      <c r="D459" s="61" t="s">
        <v>198</v>
      </c>
      <c r="E459" s="61" t="s">
        <v>198</v>
      </c>
      <c r="F459" s="32" t="s">
        <v>423</v>
      </c>
      <c r="G459" s="32" t="s">
        <v>424</v>
      </c>
      <c r="H459" s="34">
        <v>0.05</v>
      </c>
      <c r="I459" s="80"/>
      <c r="J459" s="80"/>
      <c r="K459" s="80"/>
      <c r="L459" s="80"/>
      <c r="M459" s="80"/>
      <c r="N459" s="80"/>
      <c r="O459" s="80"/>
      <c r="P459" s="80"/>
      <c r="Q459" s="80">
        <v>0.25</v>
      </c>
      <c r="R459" s="80"/>
      <c r="S459" s="80">
        <v>0.25</v>
      </c>
      <c r="T459" s="80"/>
      <c r="U459" s="80">
        <v>0.5</v>
      </c>
      <c r="V459" s="80"/>
      <c r="W459" s="80"/>
      <c r="X459" s="80"/>
      <c r="Y459" s="80"/>
      <c r="Z459" s="80"/>
      <c r="AA459" s="80"/>
      <c r="AB459" s="80"/>
      <c r="AC459" s="80"/>
      <c r="AD459" s="80"/>
      <c r="AE459" s="80"/>
      <c r="AF459" s="80"/>
      <c r="AG459" s="80">
        <v>1</v>
      </c>
      <c r="AH459" s="39">
        <v>45413</v>
      </c>
      <c r="AI459" s="39">
        <v>45504</v>
      </c>
      <c r="AJ459" s="61" t="s">
        <v>517</v>
      </c>
      <c r="AK459" s="61" t="s">
        <v>90</v>
      </c>
      <c r="AL459" s="61" t="s">
        <v>43</v>
      </c>
      <c r="AM459" s="61" t="s">
        <v>43</v>
      </c>
      <c r="AN459" s="61" t="s">
        <v>110</v>
      </c>
      <c r="AO459" s="162"/>
    </row>
    <row r="460" spans="1:41" ht="105" x14ac:dyDescent="0.25">
      <c r="A460" s="28" t="s">
        <v>38</v>
      </c>
      <c r="B460" s="1" t="s">
        <v>77</v>
      </c>
      <c r="C460" s="3" t="s">
        <v>198</v>
      </c>
      <c r="D460" s="61" t="s">
        <v>198</v>
      </c>
      <c r="E460" s="61" t="s">
        <v>198</v>
      </c>
      <c r="F460" s="32" t="s">
        <v>425</v>
      </c>
      <c r="G460" s="32" t="s">
        <v>426</v>
      </c>
      <c r="H460" s="34">
        <v>0.05</v>
      </c>
      <c r="I460" s="80">
        <v>0.08</v>
      </c>
      <c r="J460" s="80"/>
      <c r="K460" s="80">
        <v>0.08</v>
      </c>
      <c r="L460" s="80"/>
      <c r="M460" s="80">
        <v>0.08</v>
      </c>
      <c r="N460" s="80"/>
      <c r="O460" s="80">
        <v>0.08</v>
      </c>
      <c r="P460" s="80"/>
      <c r="Q460" s="80">
        <v>0.08</v>
      </c>
      <c r="R460" s="80"/>
      <c r="S460" s="80">
        <v>0.08</v>
      </c>
      <c r="T460" s="80"/>
      <c r="U460" s="80">
        <v>0.08</v>
      </c>
      <c r="V460" s="80"/>
      <c r="W460" s="80">
        <v>0.08</v>
      </c>
      <c r="X460" s="80"/>
      <c r="Y460" s="80">
        <v>0.08</v>
      </c>
      <c r="Z460" s="80"/>
      <c r="AA460" s="80">
        <v>0.08</v>
      </c>
      <c r="AB460" s="80"/>
      <c r="AC460" s="80">
        <v>0.08</v>
      </c>
      <c r="AD460" s="80"/>
      <c r="AE460" s="80">
        <v>0.08</v>
      </c>
      <c r="AF460" s="80"/>
      <c r="AG460" s="80">
        <v>1</v>
      </c>
      <c r="AH460" s="31">
        <v>45293</v>
      </c>
      <c r="AI460" s="39">
        <v>45657</v>
      </c>
      <c r="AJ460" s="61" t="s">
        <v>516</v>
      </c>
      <c r="AK460" s="61" t="s">
        <v>90</v>
      </c>
      <c r="AL460" s="61" t="s">
        <v>43</v>
      </c>
      <c r="AM460" s="61" t="s">
        <v>43</v>
      </c>
      <c r="AN460" s="61" t="s">
        <v>110</v>
      </c>
      <c r="AO460" s="162"/>
    </row>
    <row r="461" spans="1:41" ht="90" x14ac:dyDescent="0.25">
      <c r="A461" s="28" t="s">
        <v>38</v>
      </c>
      <c r="B461" s="1" t="s">
        <v>77</v>
      </c>
      <c r="C461" s="3" t="s">
        <v>198</v>
      </c>
      <c r="D461" s="61" t="s">
        <v>198</v>
      </c>
      <c r="E461" s="61" t="s">
        <v>198</v>
      </c>
      <c r="F461" s="32" t="s">
        <v>427</v>
      </c>
      <c r="G461" s="32" t="s">
        <v>428</v>
      </c>
      <c r="H461" s="34">
        <v>0.06</v>
      </c>
      <c r="I461" s="80"/>
      <c r="J461" s="80"/>
      <c r="K461" s="80"/>
      <c r="L461" s="80"/>
      <c r="M461" s="80">
        <v>0.2</v>
      </c>
      <c r="N461" s="80"/>
      <c r="O461" s="80">
        <v>0.2</v>
      </c>
      <c r="P461" s="80"/>
      <c r="Q461" s="80">
        <v>0.6</v>
      </c>
      <c r="R461" s="80"/>
      <c r="S461" s="80"/>
      <c r="T461" s="80"/>
      <c r="U461" s="80"/>
      <c r="V461" s="80"/>
      <c r="W461" s="80"/>
      <c r="X461" s="80"/>
      <c r="Y461" s="80"/>
      <c r="Z461" s="80"/>
      <c r="AA461" s="80"/>
      <c r="AB461" s="80"/>
      <c r="AC461" s="80"/>
      <c r="AD461" s="80"/>
      <c r="AE461" s="80"/>
      <c r="AF461" s="80"/>
      <c r="AG461" s="80">
        <v>1</v>
      </c>
      <c r="AH461" s="39">
        <v>45352</v>
      </c>
      <c r="AI461" s="39">
        <v>45443</v>
      </c>
      <c r="AJ461" s="61" t="s">
        <v>518</v>
      </c>
      <c r="AK461" s="61" t="s">
        <v>90</v>
      </c>
      <c r="AL461" s="61" t="s">
        <v>43</v>
      </c>
      <c r="AM461" s="61" t="s">
        <v>43</v>
      </c>
      <c r="AN461" s="61" t="s">
        <v>110</v>
      </c>
      <c r="AO461" s="162"/>
    </row>
  </sheetData>
  <autoFilter ref="A9:AO9" xr:uid="{00000000-0009-0000-0000-000002000000}"/>
  <mergeCells count="61">
    <mergeCell ref="AO7:AO9"/>
    <mergeCell ref="D147:D154"/>
    <mergeCell ref="E147:E154"/>
    <mergeCell ref="D155:D165"/>
    <mergeCell ref="E155:E202"/>
    <mergeCell ref="D169:D176"/>
    <mergeCell ref="D178:D190"/>
    <mergeCell ref="D192:D202"/>
    <mergeCell ref="D89:D112"/>
    <mergeCell ref="E89:E117"/>
    <mergeCell ref="D114:D117"/>
    <mergeCell ref="D119:D137"/>
    <mergeCell ref="E119:E137"/>
    <mergeCell ref="D139:D145"/>
    <mergeCell ref="E139:E145"/>
    <mergeCell ref="D34:D44"/>
    <mergeCell ref="E34:E72"/>
    <mergeCell ref="D46:D55"/>
    <mergeCell ref="D56:D72"/>
    <mergeCell ref="D74:D77"/>
    <mergeCell ref="E74:E87"/>
    <mergeCell ref="D79:D87"/>
    <mergeCell ref="AC8:AD8"/>
    <mergeCell ref="AE8:AF8"/>
    <mergeCell ref="D10:D19"/>
    <mergeCell ref="E10:E19"/>
    <mergeCell ref="D21:D28"/>
    <mergeCell ref="E21:E33"/>
    <mergeCell ref="D29:D33"/>
    <mergeCell ref="Q8:R8"/>
    <mergeCell ref="S8:T8"/>
    <mergeCell ref="U8:V8"/>
    <mergeCell ref="W8:X8"/>
    <mergeCell ref="Y8:Z8"/>
    <mergeCell ref="AA8:AB8"/>
    <mergeCell ref="AN7:AN9"/>
    <mergeCell ref="F7:F9"/>
    <mergeCell ref="G7:G9"/>
    <mergeCell ref="H7:H9"/>
    <mergeCell ref="I7:AF7"/>
    <mergeCell ref="AG7:AG9"/>
    <mergeCell ref="AH7:AH9"/>
    <mergeCell ref="I8:J8"/>
    <mergeCell ref="K8:L8"/>
    <mergeCell ref="M8:N8"/>
    <mergeCell ref="O8:P8"/>
    <mergeCell ref="AI7:AI9"/>
    <mergeCell ref="AJ7:AJ9"/>
    <mergeCell ref="AK7:AK9"/>
    <mergeCell ref="AL7:AL9"/>
    <mergeCell ref="AM7:AM9"/>
    <mergeCell ref="A1:C2"/>
    <mergeCell ref="D1:AL1"/>
    <mergeCell ref="AM1:AN2"/>
    <mergeCell ref="D2:AL2"/>
    <mergeCell ref="I5:O5"/>
    <mergeCell ref="A7:A9"/>
    <mergeCell ref="B7:B9"/>
    <mergeCell ref="C7:C9"/>
    <mergeCell ref="D7:D9"/>
    <mergeCell ref="E7:E9"/>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380"/>
  <sheetViews>
    <sheetView zoomScale="80" zoomScaleNormal="80" workbookViewId="0">
      <selection activeCell="AN5" sqref="AN5:AO5"/>
    </sheetView>
  </sheetViews>
  <sheetFormatPr baseColWidth="10" defaultRowHeight="15" x14ac:dyDescent="0.25"/>
  <cols>
    <col min="1" max="1" width="26.7109375" customWidth="1"/>
    <col min="2" max="2" width="23" customWidth="1"/>
    <col min="3" max="3" width="16.7109375" customWidth="1"/>
    <col min="4" max="4" width="17" customWidth="1"/>
    <col min="5" max="5" width="18.5703125" customWidth="1"/>
    <col min="6" max="6" width="36.5703125" customWidth="1"/>
    <col min="7" max="7" width="43" customWidth="1"/>
    <col min="8" max="8" width="20.28515625" customWidth="1"/>
    <col min="9" max="9" width="12.42578125" customWidth="1"/>
    <col min="34" max="34" width="13.140625" customWidth="1"/>
    <col min="35" max="35" width="15" customWidth="1"/>
    <col min="36" max="36" width="34.28515625" customWidth="1"/>
    <col min="37" max="37" width="19.42578125" customWidth="1"/>
    <col min="38" max="38" width="19.7109375" customWidth="1"/>
    <col min="39" max="39" width="17.7109375" customWidth="1"/>
    <col min="40" max="40" width="18.85546875" customWidth="1"/>
    <col min="41" max="41" width="43.5703125" customWidth="1"/>
  </cols>
  <sheetData>
    <row r="1" spans="1:41" ht="39.75" customHeight="1" x14ac:dyDescent="0.25">
      <c r="A1" s="375"/>
      <c r="B1" s="376"/>
      <c r="C1" s="377"/>
      <c r="D1" s="384" t="s">
        <v>0</v>
      </c>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5"/>
      <c r="AM1" s="386" t="s">
        <v>1</v>
      </c>
      <c r="AN1" s="386"/>
      <c r="AO1" s="386"/>
    </row>
    <row r="2" spans="1:41" ht="35.25" customHeight="1" x14ac:dyDescent="0.25">
      <c r="A2" s="378"/>
      <c r="B2" s="379"/>
      <c r="C2" s="380"/>
      <c r="D2" s="384" t="s">
        <v>2</v>
      </c>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5"/>
      <c r="AM2" s="386"/>
      <c r="AN2" s="386"/>
      <c r="AO2" s="386"/>
    </row>
    <row r="3" spans="1:41"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c r="AO3" s="10"/>
    </row>
    <row r="4" spans="1:41"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c r="AO4" s="8"/>
    </row>
    <row r="5" spans="1:41" ht="31.5" x14ac:dyDescent="0.25">
      <c r="A5" s="15" t="s">
        <v>3</v>
      </c>
      <c r="B5" s="16">
        <v>45289</v>
      </c>
      <c r="C5" s="17" t="s">
        <v>4</v>
      </c>
      <c r="D5" s="55">
        <v>45412</v>
      </c>
      <c r="E5" s="50"/>
      <c r="F5" s="18"/>
      <c r="G5" s="18"/>
      <c r="H5" s="19" t="s">
        <v>5</v>
      </c>
      <c r="I5" s="387" t="s">
        <v>6</v>
      </c>
      <c r="J5" s="388"/>
      <c r="K5" s="388"/>
      <c r="L5" s="388"/>
      <c r="M5" s="388"/>
      <c r="N5" s="388"/>
      <c r="O5" s="389"/>
      <c r="P5" s="20"/>
      <c r="Q5" s="20"/>
      <c r="R5" s="20"/>
      <c r="S5" s="20"/>
      <c r="T5" s="20"/>
      <c r="U5" s="20"/>
      <c r="V5" s="20"/>
      <c r="W5" s="20"/>
      <c r="X5" s="20"/>
      <c r="Y5" s="20"/>
      <c r="Z5" s="20"/>
      <c r="AA5" s="20"/>
      <c r="AB5" s="20"/>
      <c r="AC5" s="20"/>
      <c r="AD5" s="20"/>
      <c r="AE5" s="20"/>
      <c r="AF5" s="20"/>
      <c r="AG5" s="20"/>
      <c r="AH5" s="20"/>
      <c r="AI5" s="20"/>
      <c r="AJ5" s="20"/>
      <c r="AK5" s="20"/>
      <c r="AL5" s="20"/>
      <c r="AM5" s="21" t="s">
        <v>7</v>
      </c>
      <c r="AN5" s="387">
        <v>4</v>
      </c>
      <c r="AO5" s="389"/>
    </row>
    <row r="6" spans="1:41"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c r="AO6" s="25"/>
    </row>
    <row r="7" spans="1:41" ht="35.25" customHeight="1" x14ac:dyDescent="0.25">
      <c r="A7" s="352" t="s">
        <v>8</v>
      </c>
      <c r="B7" s="352" t="s">
        <v>9</v>
      </c>
      <c r="C7" s="352" t="s">
        <v>10</v>
      </c>
      <c r="D7" s="352" t="s">
        <v>11</v>
      </c>
      <c r="E7" s="381" t="s">
        <v>12</v>
      </c>
      <c r="F7" s="352" t="s">
        <v>695</v>
      </c>
      <c r="G7" s="352" t="s">
        <v>13</v>
      </c>
      <c r="H7" s="352" t="s">
        <v>14</v>
      </c>
      <c r="I7" s="352" t="s">
        <v>15</v>
      </c>
      <c r="J7" s="352"/>
      <c r="K7" s="352"/>
      <c r="L7" s="352"/>
      <c r="M7" s="352"/>
      <c r="N7" s="352"/>
      <c r="O7" s="352"/>
      <c r="P7" s="352"/>
      <c r="Q7" s="352"/>
      <c r="R7" s="352"/>
      <c r="S7" s="352"/>
      <c r="T7" s="352"/>
      <c r="U7" s="352"/>
      <c r="V7" s="352"/>
      <c r="W7" s="352"/>
      <c r="X7" s="352"/>
      <c r="Y7" s="352"/>
      <c r="Z7" s="352"/>
      <c r="AA7" s="352"/>
      <c r="AB7" s="352"/>
      <c r="AC7" s="352"/>
      <c r="AD7" s="352"/>
      <c r="AE7" s="352"/>
      <c r="AF7" s="352"/>
      <c r="AG7" s="352" t="s">
        <v>16</v>
      </c>
      <c r="AH7" s="352" t="s">
        <v>17</v>
      </c>
      <c r="AI7" s="352" t="s">
        <v>18</v>
      </c>
      <c r="AJ7" s="352" t="s">
        <v>19</v>
      </c>
      <c r="AK7" s="352" t="s">
        <v>20</v>
      </c>
      <c r="AL7" s="352" t="s">
        <v>21</v>
      </c>
      <c r="AM7" s="352" t="s">
        <v>22</v>
      </c>
      <c r="AN7" s="352" t="s">
        <v>23</v>
      </c>
      <c r="AO7" s="352" t="s">
        <v>724</v>
      </c>
    </row>
    <row r="8" spans="1:41" ht="24" customHeight="1" x14ac:dyDescent="0.25">
      <c r="A8" s="352"/>
      <c r="B8" s="352"/>
      <c r="C8" s="352"/>
      <c r="D8" s="352"/>
      <c r="E8" s="382"/>
      <c r="F8" s="352"/>
      <c r="G8" s="352"/>
      <c r="H8" s="352"/>
      <c r="I8" s="352" t="s">
        <v>24</v>
      </c>
      <c r="J8" s="352"/>
      <c r="K8" s="352" t="s">
        <v>25</v>
      </c>
      <c r="L8" s="352"/>
      <c r="M8" s="352" t="s">
        <v>26</v>
      </c>
      <c r="N8" s="352"/>
      <c r="O8" s="352" t="s">
        <v>27</v>
      </c>
      <c r="P8" s="352"/>
      <c r="Q8" s="352" t="s">
        <v>28</v>
      </c>
      <c r="R8" s="352"/>
      <c r="S8" s="352" t="s">
        <v>29</v>
      </c>
      <c r="T8" s="352"/>
      <c r="U8" s="352" t="s">
        <v>30</v>
      </c>
      <c r="V8" s="352"/>
      <c r="W8" s="352" t="s">
        <v>31</v>
      </c>
      <c r="X8" s="352"/>
      <c r="Y8" s="352" t="s">
        <v>32</v>
      </c>
      <c r="Z8" s="352"/>
      <c r="AA8" s="352" t="s">
        <v>33</v>
      </c>
      <c r="AB8" s="352"/>
      <c r="AC8" s="352" t="s">
        <v>34</v>
      </c>
      <c r="AD8" s="352"/>
      <c r="AE8" s="352" t="s">
        <v>35</v>
      </c>
      <c r="AF8" s="352" t="s">
        <v>35</v>
      </c>
      <c r="AG8" s="352"/>
      <c r="AH8" s="352"/>
      <c r="AI8" s="352"/>
      <c r="AJ8" s="352"/>
      <c r="AK8" s="352"/>
      <c r="AL8" s="352"/>
      <c r="AM8" s="352"/>
      <c r="AN8" s="352"/>
      <c r="AO8" s="352"/>
    </row>
    <row r="9" spans="1:41" ht="28.5" customHeight="1" x14ac:dyDescent="0.25">
      <c r="A9" s="352"/>
      <c r="B9" s="352"/>
      <c r="C9" s="352"/>
      <c r="D9" s="352"/>
      <c r="E9" s="383"/>
      <c r="F9" s="352"/>
      <c r="G9" s="352"/>
      <c r="H9" s="352"/>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352"/>
      <c r="AH9" s="352"/>
      <c r="AI9" s="352"/>
      <c r="AJ9" s="352"/>
      <c r="AK9" s="352"/>
      <c r="AL9" s="352"/>
      <c r="AM9" s="352"/>
      <c r="AN9" s="352"/>
      <c r="AO9" s="352"/>
    </row>
    <row r="10" spans="1:41" s="274" customFormat="1" ht="129" customHeight="1" x14ac:dyDescent="0.25">
      <c r="A10" s="100" t="s">
        <v>678</v>
      </c>
      <c r="B10" s="153" t="s">
        <v>679</v>
      </c>
      <c r="C10" s="153">
        <v>27</v>
      </c>
      <c r="D10" s="363">
        <v>0.25</v>
      </c>
      <c r="E10" s="361">
        <v>253600000</v>
      </c>
      <c r="F10" s="100" t="s">
        <v>694</v>
      </c>
      <c r="G10" s="100" t="s">
        <v>810</v>
      </c>
      <c r="H10" s="150">
        <v>0.18</v>
      </c>
      <c r="I10" s="153"/>
      <c r="J10" s="153"/>
      <c r="K10" s="153"/>
      <c r="L10" s="153"/>
      <c r="M10" s="150">
        <v>0.25</v>
      </c>
      <c r="N10" s="153"/>
      <c r="O10" s="150">
        <v>0.25</v>
      </c>
      <c r="P10" s="153"/>
      <c r="Q10" s="150">
        <v>0.25</v>
      </c>
      <c r="R10" s="153"/>
      <c r="S10" s="150">
        <v>0.25</v>
      </c>
      <c r="T10" s="153"/>
      <c r="U10" s="153"/>
      <c r="V10" s="153"/>
      <c r="W10" s="153"/>
      <c r="X10" s="153"/>
      <c r="Y10" s="150"/>
      <c r="Z10" s="153"/>
      <c r="AA10" s="153"/>
      <c r="AB10" s="153"/>
      <c r="AC10" s="150"/>
      <c r="AD10" s="153"/>
      <c r="AE10" s="153"/>
      <c r="AF10" s="153"/>
      <c r="AG10" s="273">
        <f>SUM(I10:AF10)</f>
        <v>1</v>
      </c>
      <c r="AH10" s="151">
        <v>45352</v>
      </c>
      <c r="AI10" s="151">
        <v>45473</v>
      </c>
      <c r="AJ10" s="153" t="s">
        <v>811</v>
      </c>
      <c r="AK10" s="272" t="s">
        <v>682</v>
      </c>
      <c r="AL10" s="272" t="s">
        <v>43</v>
      </c>
      <c r="AM10" s="272" t="s">
        <v>43</v>
      </c>
      <c r="AN10" s="153" t="s">
        <v>683</v>
      </c>
      <c r="AO10" s="153"/>
    </row>
    <row r="11" spans="1:41" s="274" customFormat="1" ht="90" x14ac:dyDescent="0.25">
      <c r="A11" s="100" t="s">
        <v>678</v>
      </c>
      <c r="B11" s="153" t="s">
        <v>679</v>
      </c>
      <c r="C11" s="153">
        <v>27</v>
      </c>
      <c r="D11" s="364"/>
      <c r="E11" s="362"/>
      <c r="F11" s="100" t="s">
        <v>694</v>
      </c>
      <c r="G11" s="100" t="s">
        <v>813</v>
      </c>
      <c r="H11" s="150">
        <v>0.18</v>
      </c>
      <c r="I11" s="153"/>
      <c r="J11" s="153"/>
      <c r="K11" s="153"/>
      <c r="L11" s="153"/>
      <c r="M11" s="150"/>
      <c r="N11" s="153"/>
      <c r="O11" s="150">
        <v>0.4</v>
      </c>
      <c r="P11" s="153"/>
      <c r="Q11" s="150">
        <v>0.3</v>
      </c>
      <c r="R11" s="153"/>
      <c r="S11" s="150">
        <v>0.3</v>
      </c>
      <c r="T11" s="153"/>
      <c r="U11" s="153"/>
      <c r="V11" s="153"/>
      <c r="W11" s="153"/>
      <c r="X11" s="153"/>
      <c r="Y11" s="150"/>
      <c r="Z11" s="153"/>
      <c r="AA11" s="153"/>
      <c r="AB11" s="153"/>
      <c r="AC11" s="150"/>
      <c r="AD11" s="153"/>
      <c r="AE11" s="153"/>
      <c r="AF11" s="153"/>
      <c r="AG11" s="273">
        <f t="shared" ref="AG11:AG14" si="0">SUM(I11:AF11)</f>
        <v>1</v>
      </c>
      <c r="AH11" s="151">
        <v>45383</v>
      </c>
      <c r="AI11" s="151">
        <v>45473</v>
      </c>
      <c r="AJ11" s="153" t="s">
        <v>685</v>
      </c>
      <c r="AK11" s="272" t="s">
        <v>682</v>
      </c>
      <c r="AL11" s="272" t="s">
        <v>43</v>
      </c>
      <c r="AM11" s="272" t="s">
        <v>43</v>
      </c>
      <c r="AN11" s="153" t="s">
        <v>683</v>
      </c>
      <c r="AO11" s="153"/>
    </row>
    <row r="12" spans="1:41" s="274" customFormat="1" ht="90" x14ac:dyDescent="0.25">
      <c r="A12" s="100" t="s">
        <v>678</v>
      </c>
      <c r="B12" s="153" t="s">
        <v>679</v>
      </c>
      <c r="C12" s="153">
        <v>27</v>
      </c>
      <c r="D12" s="364"/>
      <c r="E12" s="362"/>
      <c r="F12" s="100" t="s">
        <v>694</v>
      </c>
      <c r="G12" s="100" t="s">
        <v>688</v>
      </c>
      <c r="H12" s="150">
        <v>0.18</v>
      </c>
      <c r="I12" s="153"/>
      <c r="J12" s="153"/>
      <c r="K12" s="153"/>
      <c r="L12" s="153"/>
      <c r="M12" s="150">
        <v>0.25</v>
      </c>
      <c r="N12" s="153"/>
      <c r="O12" s="150">
        <v>0.25</v>
      </c>
      <c r="P12" s="153"/>
      <c r="Q12" s="150">
        <v>0.25</v>
      </c>
      <c r="R12" s="153"/>
      <c r="S12" s="150">
        <v>0.25</v>
      </c>
      <c r="T12" s="153"/>
      <c r="U12" s="153"/>
      <c r="V12" s="153"/>
      <c r="W12" s="153"/>
      <c r="X12" s="153"/>
      <c r="Y12" s="150"/>
      <c r="Z12" s="153"/>
      <c r="AA12" s="153"/>
      <c r="AB12" s="153"/>
      <c r="AC12" s="150"/>
      <c r="AD12" s="153"/>
      <c r="AE12" s="153"/>
      <c r="AF12" s="153"/>
      <c r="AG12" s="273">
        <f t="shared" si="0"/>
        <v>1</v>
      </c>
      <c r="AH12" s="151">
        <v>45352</v>
      </c>
      <c r="AI12" s="151">
        <v>45473</v>
      </c>
      <c r="AJ12" s="153" t="s">
        <v>689</v>
      </c>
      <c r="AK12" s="272" t="s">
        <v>682</v>
      </c>
      <c r="AL12" s="272" t="s">
        <v>43</v>
      </c>
      <c r="AM12" s="272" t="s">
        <v>43</v>
      </c>
      <c r="AN12" s="153" t="s">
        <v>683</v>
      </c>
      <c r="AO12" s="153"/>
    </row>
    <row r="13" spans="1:41" s="274" customFormat="1" ht="90" x14ac:dyDescent="0.25">
      <c r="A13" s="100" t="s">
        <v>678</v>
      </c>
      <c r="B13" s="153" t="s">
        <v>679</v>
      </c>
      <c r="C13" s="153">
        <v>27</v>
      </c>
      <c r="D13" s="364"/>
      <c r="E13" s="362"/>
      <c r="F13" s="100" t="s">
        <v>694</v>
      </c>
      <c r="G13" s="100" t="s">
        <v>690</v>
      </c>
      <c r="H13" s="150">
        <v>0.18</v>
      </c>
      <c r="I13" s="153"/>
      <c r="J13" s="153"/>
      <c r="K13" s="153"/>
      <c r="L13" s="153"/>
      <c r="M13" s="150">
        <v>0.25</v>
      </c>
      <c r="N13" s="153"/>
      <c r="O13" s="150">
        <v>0.25</v>
      </c>
      <c r="P13" s="153"/>
      <c r="Q13" s="150">
        <v>0.25</v>
      </c>
      <c r="R13" s="153"/>
      <c r="S13" s="150">
        <v>0.25</v>
      </c>
      <c r="T13" s="153"/>
      <c r="U13" s="153"/>
      <c r="V13" s="153"/>
      <c r="W13" s="153"/>
      <c r="X13" s="153"/>
      <c r="Y13" s="150"/>
      <c r="Z13" s="153"/>
      <c r="AA13" s="153"/>
      <c r="AB13" s="153"/>
      <c r="AC13" s="150"/>
      <c r="AD13" s="153"/>
      <c r="AE13" s="153"/>
      <c r="AF13" s="153"/>
      <c r="AG13" s="273">
        <f t="shared" si="0"/>
        <v>1</v>
      </c>
      <c r="AH13" s="151">
        <v>45352</v>
      </c>
      <c r="AI13" s="151">
        <v>45473</v>
      </c>
      <c r="AJ13" s="153" t="s">
        <v>691</v>
      </c>
      <c r="AK13" s="272" t="s">
        <v>682</v>
      </c>
      <c r="AL13" s="272" t="s">
        <v>43</v>
      </c>
      <c r="AM13" s="272" t="s">
        <v>43</v>
      </c>
      <c r="AN13" s="153" t="s">
        <v>683</v>
      </c>
      <c r="AO13" s="153"/>
    </row>
    <row r="14" spans="1:41" s="274" customFormat="1" ht="90" x14ac:dyDescent="0.25">
      <c r="A14" s="100" t="s">
        <v>678</v>
      </c>
      <c r="B14" s="153" t="s">
        <v>679</v>
      </c>
      <c r="C14" s="153">
        <v>27</v>
      </c>
      <c r="D14" s="365"/>
      <c r="E14" s="362"/>
      <c r="F14" s="100" t="s">
        <v>814</v>
      </c>
      <c r="G14" s="275" t="s">
        <v>815</v>
      </c>
      <c r="H14" s="276">
        <v>0.18</v>
      </c>
      <c r="I14" s="277"/>
      <c r="J14" s="277"/>
      <c r="K14" s="277"/>
      <c r="L14" s="277"/>
      <c r="M14" s="150"/>
      <c r="N14" s="153"/>
      <c r="O14" s="150">
        <v>0.12</v>
      </c>
      <c r="P14" s="153"/>
      <c r="Q14" s="150">
        <v>0.16</v>
      </c>
      <c r="R14" s="153"/>
      <c r="S14" s="150">
        <v>0.12</v>
      </c>
      <c r="T14" s="153"/>
      <c r="U14" s="150">
        <v>0.12</v>
      </c>
      <c r="V14" s="153"/>
      <c r="W14" s="150">
        <v>0.12</v>
      </c>
      <c r="X14" s="153"/>
      <c r="Y14" s="150">
        <v>0.12</v>
      </c>
      <c r="Z14" s="153"/>
      <c r="AA14" s="150">
        <v>0.12</v>
      </c>
      <c r="AB14" s="153"/>
      <c r="AC14" s="150">
        <v>0.12</v>
      </c>
      <c r="AD14" s="153"/>
      <c r="AE14" s="153"/>
      <c r="AF14" s="153"/>
      <c r="AG14" s="278">
        <f t="shared" si="0"/>
        <v>1</v>
      </c>
      <c r="AH14" s="279">
        <v>45383</v>
      </c>
      <c r="AI14" s="279">
        <v>45626</v>
      </c>
      <c r="AJ14" s="277" t="s">
        <v>693</v>
      </c>
      <c r="AK14" s="272" t="s">
        <v>682</v>
      </c>
      <c r="AL14" s="272" t="s">
        <v>43</v>
      </c>
      <c r="AM14" s="272" t="s">
        <v>43</v>
      </c>
      <c r="AN14" s="153" t="s">
        <v>683</v>
      </c>
      <c r="AO14" s="153"/>
    </row>
    <row r="15" spans="1:41" s="284" customFormat="1" ht="60" x14ac:dyDescent="0.25">
      <c r="A15" s="100" t="s">
        <v>38</v>
      </c>
      <c r="B15" s="153" t="s">
        <v>39</v>
      </c>
      <c r="C15" s="153">
        <v>424</v>
      </c>
      <c r="D15" s="371">
        <v>104</v>
      </c>
      <c r="E15" s="373">
        <v>2661500000</v>
      </c>
      <c r="F15" s="100" t="s">
        <v>663</v>
      </c>
      <c r="G15" s="281" t="s">
        <v>795</v>
      </c>
      <c r="H15" s="149">
        <v>0.09</v>
      </c>
      <c r="I15" s="149"/>
      <c r="J15" s="149"/>
      <c r="K15" s="149"/>
      <c r="L15" s="149"/>
      <c r="M15" s="149"/>
      <c r="N15" s="149"/>
      <c r="O15" s="149"/>
      <c r="P15" s="149"/>
      <c r="Q15" s="149">
        <v>0.5</v>
      </c>
      <c r="R15" s="149"/>
      <c r="S15" s="149">
        <v>0.5</v>
      </c>
      <c r="T15" s="149"/>
      <c r="U15" s="149"/>
      <c r="V15" s="149"/>
      <c r="W15" s="149"/>
      <c r="X15" s="149"/>
      <c r="Y15" s="149"/>
      <c r="Z15" s="149"/>
      <c r="AA15" s="149"/>
      <c r="AB15" s="149"/>
      <c r="AC15" s="149"/>
      <c r="AD15" s="149"/>
      <c r="AE15" s="149"/>
      <c r="AF15" s="149"/>
      <c r="AG15" s="149">
        <v>1</v>
      </c>
      <c r="AH15" s="283">
        <v>45413</v>
      </c>
      <c r="AI15" s="283">
        <v>45473</v>
      </c>
      <c r="AJ15" s="282" t="s">
        <v>48</v>
      </c>
      <c r="AK15" s="281" t="s">
        <v>42</v>
      </c>
      <c r="AL15" s="281" t="s">
        <v>43</v>
      </c>
      <c r="AM15" s="281" t="s">
        <v>43</v>
      </c>
      <c r="AN15" s="100" t="s">
        <v>44</v>
      </c>
      <c r="AO15" s="100"/>
    </row>
    <row r="16" spans="1:41" s="284" customFormat="1" ht="60" x14ac:dyDescent="0.25">
      <c r="A16" s="100" t="s">
        <v>38</v>
      </c>
      <c r="B16" s="153" t="s">
        <v>39</v>
      </c>
      <c r="C16" s="153">
        <v>424</v>
      </c>
      <c r="D16" s="372"/>
      <c r="E16" s="374"/>
      <c r="F16" s="100" t="s">
        <v>663</v>
      </c>
      <c r="G16" s="281" t="s">
        <v>797</v>
      </c>
      <c r="H16" s="149">
        <v>0.09</v>
      </c>
      <c r="I16" s="149">
        <v>0.17</v>
      </c>
      <c r="J16" s="149"/>
      <c r="K16" s="149">
        <v>0.17</v>
      </c>
      <c r="L16" s="149"/>
      <c r="M16" s="149">
        <v>0.17</v>
      </c>
      <c r="N16" s="149"/>
      <c r="O16" s="149">
        <v>0.17</v>
      </c>
      <c r="P16" s="149"/>
      <c r="Q16" s="149">
        <v>0.17</v>
      </c>
      <c r="R16" s="149"/>
      <c r="S16" s="149">
        <v>0.17</v>
      </c>
      <c r="T16" s="149"/>
      <c r="U16" s="149"/>
      <c r="V16" s="149"/>
      <c r="W16" s="149"/>
      <c r="X16" s="149"/>
      <c r="Y16" s="149"/>
      <c r="Z16" s="149"/>
      <c r="AA16" s="149"/>
      <c r="AB16" s="149"/>
      <c r="AC16" s="149"/>
      <c r="AD16" s="149"/>
      <c r="AE16" s="149"/>
      <c r="AF16" s="149"/>
      <c r="AG16" s="149">
        <v>1</v>
      </c>
      <c r="AH16" s="283">
        <v>45292</v>
      </c>
      <c r="AI16" s="283">
        <v>45473</v>
      </c>
      <c r="AJ16" s="282" t="s">
        <v>51</v>
      </c>
      <c r="AK16" s="281" t="s">
        <v>42</v>
      </c>
      <c r="AL16" s="281" t="s">
        <v>43</v>
      </c>
      <c r="AM16" s="281" t="s">
        <v>43</v>
      </c>
      <c r="AN16" s="100" t="s">
        <v>44</v>
      </c>
      <c r="AO16" s="100"/>
    </row>
    <row r="17" spans="1:41" s="284" customFormat="1" ht="75" x14ac:dyDescent="0.25">
      <c r="A17" s="100" t="s">
        <v>38</v>
      </c>
      <c r="B17" s="153" t="s">
        <v>39</v>
      </c>
      <c r="C17" s="153">
        <v>424</v>
      </c>
      <c r="D17" s="270">
        <v>1436</v>
      </c>
      <c r="E17" s="374"/>
      <c r="F17" s="100" t="s">
        <v>664</v>
      </c>
      <c r="G17" s="281" t="s">
        <v>801</v>
      </c>
      <c r="H17" s="149">
        <v>0.09</v>
      </c>
      <c r="I17" s="149"/>
      <c r="J17" s="149"/>
      <c r="K17" s="149"/>
      <c r="L17" s="149"/>
      <c r="M17" s="149">
        <v>0.1</v>
      </c>
      <c r="N17" s="149"/>
      <c r="O17" s="149">
        <v>0.3</v>
      </c>
      <c r="P17" s="149"/>
      <c r="Q17" s="149">
        <v>0.3</v>
      </c>
      <c r="R17" s="149"/>
      <c r="S17" s="149">
        <v>0.3</v>
      </c>
      <c r="T17" s="149"/>
      <c r="U17" s="149"/>
      <c r="V17" s="149"/>
      <c r="W17" s="149"/>
      <c r="X17" s="149"/>
      <c r="Y17" s="149"/>
      <c r="Z17" s="149"/>
      <c r="AA17" s="149"/>
      <c r="AB17" s="149"/>
      <c r="AC17" s="149"/>
      <c r="AD17" s="149"/>
      <c r="AE17" s="149"/>
      <c r="AF17" s="149"/>
      <c r="AG17" s="150">
        <f>SUM(I17:AF17)</f>
        <v>1</v>
      </c>
      <c r="AH17" s="283">
        <v>45352</v>
      </c>
      <c r="AI17" s="283">
        <v>45473</v>
      </c>
      <c r="AJ17" s="282" t="s">
        <v>802</v>
      </c>
      <c r="AK17" s="281" t="s">
        <v>42</v>
      </c>
      <c r="AL17" s="281" t="s">
        <v>43</v>
      </c>
      <c r="AM17" s="281" t="s">
        <v>43</v>
      </c>
      <c r="AN17" s="100" t="s">
        <v>44</v>
      </c>
      <c r="AO17" s="417" t="s">
        <v>889</v>
      </c>
    </row>
    <row r="18" spans="1:41" s="317" customFormat="1" ht="75" x14ac:dyDescent="0.25">
      <c r="A18" s="101" t="s">
        <v>38</v>
      </c>
      <c r="B18" s="102" t="s">
        <v>39</v>
      </c>
      <c r="C18" s="102">
        <v>424</v>
      </c>
      <c r="D18" s="246">
        <v>1436</v>
      </c>
      <c r="E18" s="326"/>
      <c r="F18" s="101" t="s">
        <v>664</v>
      </c>
      <c r="G18" s="104" t="s">
        <v>801</v>
      </c>
      <c r="H18" s="106">
        <v>0.09</v>
      </c>
      <c r="I18" s="106"/>
      <c r="J18" s="106"/>
      <c r="K18" s="106"/>
      <c r="L18" s="106"/>
      <c r="M18" s="109">
        <v>0.05</v>
      </c>
      <c r="N18" s="109"/>
      <c r="O18" s="109">
        <v>0.2</v>
      </c>
      <c r="P18" s="109"/>
      <c r="Q18" s="109">
        <v>0.4</v>
      </c>
      <c r="R18" s="109"/>
      <c r="S18" s="109">
        <v>0.35</v>
      </c>
      <c r="T18" s="106"/>
      <c r="U18" s="106"/>
      <c r="V18" s="106"/>
      <c r="W18" s="106"/>
      <c r="X18" s="106"/>
      <c r="Y18" s="106"/>
      <c r="Z18" s="106"/>
      <c r="AA18" s="106"/>
      <c r="AB18" s="106"/>
      <c r="AC18" s="106"/>
      <c r="AD18" s="106"/>
      <c r="AE18" s="106"/>
      <c r="AF18" s="106"/>
      <c r="AG18" s="124">
        <f>SUM(I18:AF18)</f>
        <v>1</v>
      </c>
      <c r="AH18" s="128">
        <v>45352</v>
      </c>
      <c r="AI18" s="128">
        <v>45473</v>
      </c>
      <c r="AJ18" s="129" t="s">
        <v>802</v>
      </c>
      <c r="AK18" s="104" t="s">
        <v>42</v>
      </c>
      <c r="AL18" s="104" t="s">
        <v>43</v>
      </c>
      <c r="AM18" s="104" t="s">
        <v>43</v>
      </c>
      <c r="AN18" s="101" t="s">
        <v>44</v>
      </c>
      <c r="AO18" s="418"/>
    </row>
    <row r="19" spans="1:41" s="284" customFormat="1" ht="90" x14ac:dyDescent="0.25">
      <c r="A19" s="100" t="s">
        <v>38</v>
      </c>
      <c r="B19" s="153" t="s">
        <v>39</v>
      </c>
      <c r="C19" s="153">
        <v>415</v>
      </c>
      <c r="D19" s="357">
        <v>85</v>
      </c>
      <c r="E19" s="369">
        <v>4311445000</v>
      </c>
      <c r="F19" s="100" t="s">
        <v>572</v>
      </c>
      <c r="G19" s="272" t="s">
        <v>806</v>
      </c>
      <c r="H19" s="149">
        <v>0.03</v>
      </c>
      <c r="I19" s="150"/>
      <c r="J19" s="150"/>
      <c r="K19" s="150"/>
      <c r="L19" s="150"/>
      <c r="M19" s="150">
        <v>0.15</v>
      </c>
      <c r="N19" s="150"/>
      <c r="O19" s="150">
        <v>0.3</v>
      </c>
      <c r="P19" s="150"/>
      <c r="Q19" s="150">
        <v>0.3</v>
      </c>
      <c r="R19" s="150"/>
      <c r="S19" s="150">
        <v>0.25</v>
      </c>
      <c r="T19" s="150"/>
      <c r="U19" s="150"/>
      <c r="V19" s="150"/>
      <c r="W19" s="150"/>
      <c r="X19" s="150"/>
      <c r="Y19" s="150"/>
      <c r="Z19" s="150"/>
      <c r="AA19" s="150"/>
      <c r="AB19" s="150"/>
      <c r="AC19" s="150"/>
      <c r="AD19" s="150"/>
      <c r="AE19" s="150"/>
      <c r="AF19" s="150"/>
      <c r="AG19" s="150">
        <f>SUM(I19:AF19)</f>
        <v>1</v>
      </c>
      <c r="AH19" s="151">
        <v>45352</v>
      </c>
      <c r="AI19" s="151">
        <v>45473</v>
      </c>
      <c r="AJ19" s="285" t="s">
        <v>551</v>
      </c>
      <c r="AK19" s="153" t="s">
        <v>552</v>
      </c>
      <c r="AL19" s="153" t="s">
        <v>43</v>
      </c>
      <c r="AM19" s="153" t="s">
        <v>43</v>
      </c>
      <c r="AN19" s="153" t="s">
        <v>553</v>
      </c>
      <c r="AO19" s="153"/>
    </row>
    <row r="20" spans="1:41" s="284" customFormat="1" ht="90" x14ac:dyDescent="0.25">
      <c r="A20" s="100" t="s">
        <v>38</v>
      </c>
      <c r="B20" s="153" t="s">
        <v>39</v>
      </c>
      <c r="C20" s="153">
        <v>415</v>
      </c>
      <c r="D20" s="358"/>
      <c r="E20" s="370"/>
      <c r="F20" s="100" t="s">
        <v>572</v>
      </c>
      <c r="G20" s="272" t="s">
        <v>554</v>
      </c>
      <c r="H20" s="149">
        <v>0.03</v>
      </c>
      <c r="I20" s="150"/>
      <c r="J20" s="150"/>
      <c r="K20" s="150"/>
      <c r="L20" s="150"/>
      <c r="M20" s="150"/>
      <c r="N20" s="150"/>
      <c r="O20" s="150">
        <v>0.35</v>
      </c>
      <c r="P20" s="150"/>
      <c r="Q20" s="150">
        <v>0.35</v>
      </c>
      <c r="R20" s="150"/>
      <c r="S20" s="150">
        <v>0.3</v>
      </c>
      <c r="T20" s="150"/>
      <c r="U20" s="150"/>
      <c r="V20" s="150"/>
      <c r="W20" s="150"/>
      <c r="X20" s="150"/>
      <c r="Y20" s="150"/>
      <c r="Z20" s="150"/>
      <c r="AA20" s="150"/>
      <c r="AB20" s="150"/>
      <c r="AC20" s="150"/>
      <c r="AD20" s="150"/>
      <c r="AE20" s="150"/>
      <c r="AF20" s="150"/>
      <c r="AG20" s="150">
        <f t="shared" ref="AG20:AG27" si="1">SUM(I20:AF20)</f>
        <v>1</v>
      </c>
      <c r="AH20" s="151">
        <v>45383</v>
      </c>
      <c r="AI20" s="151">
        <v>45473</v>
      </c>
      <c r="AJ20" s="285" t="s">
        <v>555</v>
      </c>
      <c r="AK20" s="153" t="s">
        <v>552</v>
      </c>
      <c r="AL20" s="153" t="s">
        <v>43</v>
      </c>
      <c r="AM20" s="153" t="s">
        <v>43</v>
      </c>
      <c r="AN20" s="153" t="s">
        <v>553</v>
      </c>
      <c r="AO20" s="153"/>
    </row>
    <row r="21" spans="1:41" s="284" customFormat="1" ht="135" x14ac:dyDescent="0.25">
      <c r="A21" s="100" t="s">
        <v>38</v>
      </c>
      <c r="B21" s="153" t="s">
        <v>39</v>
      </c>
      <c r="C21" s="153">
        <v>415</v>
      </c>
      <c r="D21" s="358"/>
      <c r="E21" s="370"/>
      <c r="F21" s="100" t="s">
        <v>572</v>
      </c>
      <c r="G21" s="272" t="s">
        <v>558</v>
      </c>
      <c r="H21" s="149">
        <v>0.03</v>
      </c>
      <c r="I21" s="150"/>
      <c r="J21" s="150"/>
      <c r="K21" s="150"/>
      <c r="L21" s="150"/>
      <c r="M21" s="150"/>
      <c r="N21" s="150"/>
      <c r="O21" s="150">
        <v>0.35</v>
      </c>
      <c r="P21" s="150"/>
      <c r="Q21" s="150">
        <v>0.35</v>
      </c>
      <c r="R21" s="150"/>
      <c r="S21" s="150">
        <v>0.3</v>
      </c>
      <c r="T21" s="150"/>
      <c r="U21" s="150"/>
      <c r="V21" s="150"/>
      <c r="W21" s="150"/>
      <c r="X21" s="150"/>
      <c r="Y21" s="150"/>
      <c r="Z21" s="150"/>
      <c r="AA21" s="150"/>
      <c r="AB21" s="150"/>
      <c r="AC21" s="150"/>
      <c r="AD21" s="150"/>
      <c r="AE21" s="150"/>
      <c r="AF21" s="150"/>
      <c r="AG21" s="150">
        <f t="shared" si="1"/>
        <v>1</v>
      </c>
      <c r="AH21" s="151">
        <v>45383</v>
      </c>
      <c r="AI21" s="151">
        <v>45473</v>
      </c>
      <c r="AJ21" s="285" t="s">
        <v>559</v>
      </c>
      <c r="AK21" s="153" t="s">
        <v>552</v>
      </c>
      <c r="AL21" s="153" t="s">
        <v>43</v>
      </c>
      <c r="AM21" s="153" t="s">
        <v>43</v>
      </c>
      <c r="AN21" s="153" t="s">
        <v>553</v>
      </c>
      <c r="AO21" s="153"/>
    </row>
    <row r="22" spans="1:41" s="284" customFormat="1" ht="90" x14ac:dyDescent="0.25">
      <c r="A22" s="100" t="s">
        <v>38</v>
      </c>
      <c r="B22" s="153" t="s">
        <v>39</v>
      </c>
      <c r="C22" s="153">
        <v>424</v>
      </c>
      <c r="D22" s="357">
        <v>67</v>
      </c>
      <c r="E22" s="370"/>
      <c r="F22" s="100" t="s">
        <v>572</v>
      </c>
      <c r="G22" s="272" t="s">
        <v>564</v>
      </c>
      <c r="H22" s="149">
        <v>0.03</v>
      </c>
      <c r="I22" s="150"/>
      <c r="J22" s="150"/>
      <c r="K22" s="150"/>
      <c r="L22" s="150"/>
      <c r="M22" s="150">
        <v>0.3</v>
      </c>
      <c r="N22" s="150"/>
      <c r="O22" s="150">
        <v>0.3</v>
      </c>
      <c r="P22" s="150"/>
      <c r="Q22" s="150">
        <v>0.2</v>
      </c>
      <c r="R22" s="150"/>
      <c r="S22" s="150">
        <v>0.2</v>
      </c>
      <c r="T22" s="150"/>
      <c r="U22" s="150"/>
      <c r="V22" s="150"/>
      <c r="W22" s="150"/>
      <c r="X22" s="150"/>
      <c r="Y22" s="150"/>
      <c r="Z22" s="150"/>
      <c r="AA22" s="150"/>
      <c r="AB22" s="150"/>
      <c r="AC22" s="150"/>
      <c r="AD22" s="150"/>
      <c r="AE22" s="150"/>
      <c r="AF22" s="150"/>
      <c r="AG22" s="150">
        <f t="shared" si="1"/>
        <v>1</v>
      </c>
      <c r="AH22" s="151">
        <v>45352</v>
      </c>
      <c r="AI22" s="151">
        <v>45473</v>
      </c>
      <c r="AJ22" s="285" t="s">
        <v>565</v>
      </c>
      <c r="AK22" s="153" t="s">
        <v>552</v>
      </c>
      <c r="AL22" s="153" t="s">
        <v>43</v>
      </c>
      <c r="AM22" s="153" t="s">
        <v>43</v>
      </c>
      <c r="AN22" s="153" t="s">
        <v>553</v>
      </c>
      <c r="AO22" s="153"/>
    </row>
    <row r="23" spans="1:41" s="284" customFormat="1" ht="90" x14ac:dyDescent="0.25">
      <c r="A23" s="100" t="s">
        <v>38</v>
      </c>
      <c r="B23" s="153" t="s">
        <v>39</v>
      </c>
      <c r="C23" s="153">
        <v>424</v>
      </c>
      <c r="D23" s="358"/>
      <c r="E23" s="370"/>
      <c r="F23" s="100" t="s">
        <v>572</v>
      </c>
      <c r="G23" s="272" t="s">
        <v>566</v>
      </c>
      <c r="H23" s="149">
        <v>0.03</v>
      </c>
      <c r="I23" s="150"/>
      <c r="J23" s="150"/>
      <c r="K23" s="150"/>
      <c r="L23" s="150"/>
      <c r="M23" s="150"/>
      <c r="N23" s="150"/>
      <c r="O23" s="150">
        <v>0.35</v>
      </c>
      <c r="P23" s="150"/>
      <c r="Q23" s="150">
        <v>0.35</v>
      </c>
      <c r="R23" s="150"/>
      <c r="S23" s="150">
        <v>0.3</v>
      </c>
      <c r="T23" s="150"/>
      <c r="U23" s="150"/>
      <c r="V23" s="150"/>
      <c r="W23" s="150"/>
      <c r="X23" s="150"/>
      <c r="Y23" s="150"/>
      <c r="Z23" s="150"/>
      <c r="AA23" s="150"/>
      <c r="AB23" s="150"/>
      <c r="AC23" s="150"/>
      <c r="AD23" s="150"/>
      <c r="AE23" s="150"/>
      <c r="AF23" s="150"/>
      <c r="AG23" s="150">
        <f t="shared" si="1"/>
        <v>1</v>
      </c>
      <c r="AH23" s="151">
        <v>45383</v>
      </c>
      <c r="AI23" s="151">
        <v>45473</v>
      </c>
      <c r="AJ23" s="285" t="s">
        <v>567</v>
      </c>
      <c r="AK23" s="153" t="s">
        <v>552</v>
      </c>
      <c r="AL23" s="153" t="s">
        <v>43</v>
      </c>
      <c r="AM23" s="153" t="s">
        <v>43</v>
      </c>
      <c r="AN23" s="153" t="s">
        <v>553</v>
      </c>
      <c r="AO23" s="153"/>
    </row>
    <row r="24" spans="1:41" s="284" customFormat="1" ht="90" x14ac:dyDescent="0.25">
      <c r="A24" s="100" t="s">
        <v>38</v>
      </c>
      <c r="B24" s="153" t="s">
        <v>39</v>
      </c>
      <c r="C24" s="153">
        <v>424</v>
      </c>
      <c r="D24" s="358"/>
      <c r="E24" s="370"/>
      <c r="F24" s="100" t="s">
        <v>572</v>
      </c>
      <c r="G24" s="272" t="s">
        <v>568</v>
      </c>
      <c r="H24" s="149">
        <v>0.03</v>
      </c>
      <c r="I24" s="150"/>
      <c r="J24" s="150"/>
      <c r="K24" s="150"/>
      <c r="L24" s="150"/>
      <c r="M24" s="150">
        <v>0.35</v>
      </c>
      <c r="N24" s="150"/>
      <c r="O24" s="150">
        <v>0.35</v>
      </c>
      <c r="P24" s="150"/>
      <c r="Q24" s="150">
        <v>0.2</v>
      </c>
      <c r="R24" s="150"/>
      <c r="S24" s="150">
        <v>0.1</v>
      </c>
      <c r="T24" s="150"/>
      <c r="U24" s="150"/>
      <c r="V24" s="150"/>
      <c r="W24" s="150"/>
      <c r="X24" s="150"/>
      <c r="Y24" s="150"/>
      <c r="Z24" s="150"/>
      <c r="AA24" s="150"/>
      <c r="AB24" s="150"/>
      <c r="AC24" s="150"/>
      <c r="AD24" s="150"/>
      <c r="AE24" s="150"/>
      <c r="AF24" s="150"/>
      <c r="AG24" s="150">
        <f t="shared" si="1"/>
        <v>0.99999999999999989</v>
      </c>
      <c r="AH24" s="151">
        <v>45352</v>
      </c>
      <c r="AI24" s="151">
        <v>45473</v>
      </c>
      <c r="AJ24" s="285" t="s">
        <v>557</v>
      </c>
      <c r="AK24" s="153" t="s">
        <v>552</v>
      </c>
      <c r="AL24" s="153" t="s">
        <v>43</v>
      </c>
      <c r="AM24" s="153" t="s">
        <v>43</v>
      </c>
      <c r="AN24" s="153" t="s">
        <v>553</v>
      </c>
      <c r="AO24" s="153"/>
    </row>
    <row r="25" spans="1:41" s="284" customFormat="1" ht="135" x14ac:dyDescent="0.25">
      <c r="A25" s="100" t="s">
        <v>38</v>
      </c>
      <c r="B25" s="153" t="s">
        <v>39</v>
      </c>
      <c r="C25" s="153">
        <v>424</v>
      </c>
      <c r="D25" s="358"/>
      <c r="E25" s="370"/>
      <c r="F25" s="100" t="s">
        <v>572</v>
      </c>
      <c r="G25" s="272" t="s">
        <v>569</v>
      </c>
      <c r="H25" s="149">
        <v>0.03</v>
      </c>
      <c r="I25" s="150"/>
      <c r="J25" s="150"/>
      <c r="K25" s="150"/>
      <c r="L25" s="150"/>
      <c r="M25" s="150"/>
      <c r="N25" s="150"/>
      <c r="O25" s="150">
        <v>0.35</v>
      </c>
      <c r="P25" s="150"/>
      <c r="Q25" s="150">
        <v>0.35</v>
      </c>
      <c r="R25" s="150"/>
      <c r="S25" s="150">
        <v>0.3</v>
      </c>
      <c r="T25" s="150"/>
      <c r="U25" s="150"/>
      <c r="V25" s="150"/>
      <c r="W25" s="150"/>
      <c r="X25" s="150"/>
      <c r="Y25" s="150"/>
      <c r="Z25" s="150"/>
      <c r="AA25" s="150"/>
      <c r="AB25" s="150"/>
      <c r="AC25" s="150"/>
      <c r="AD25" s="150"/>
      <c r="AE25" s="150"/>
      <c r="AF25" s="150"/>
      <c r="AG25" s="150">
        <f t="shared" si="1"/>
        <v>1</v>
      </c>
      <c r="AH25" s="151">
        <v>45352</v>
      </c>
      <c r="AI25" s="151">
        <v>45473</v>
      </c>
      <c r="AJ25" s="285" t="s">
        <v>559</v>
      </c>
      <c r="AK25" s="153" t="s">
        <v>552</v>
      </c>
      <c r="AL25" s="153" t="s">
        <v>43</v>
      </c>
      <c r="AM25" s="153" t="s">
        <v>43</v>
      </c>
      <c r="AN25" s="153" t="s">
        <v>553</v>
      </c>
      <c r="AO25" s="153"/>
    </row>
    <row r="26" spans="1:41" ht="90" x14ac:dyDescent="0.25">
      <c r="A26" s="28" t="s">
        <v>38</v>
      </c>
      <c r="B26" s="61" t="s">
        <v>39</v>
      </c>
      <c r="C26" s="61">
        <v>424</v>
      </c>
      <c r="D26" s="358"/>
      <c r="E26" s="370"/>
      <c r="F26" s="67" t="s">
        <v>572</v>
      </c>
      <c r="G26" s="84" t="s">
        <v>570</v>
      </c>
      <c r="H26" s="4">
        <v>0.03</v>
      </c>
      <c r="I26" s="57"/>
      <c r="J26" s="57"/>
      <c r="K26" s="57"/>
      <c r="L26" s="57"/>
      <c r="M26" s="57"/>
      <c r="N26" s="57"/>
      <c r="O26" s="57"/>
      <c r="P26" s="57"/>
      <c r="Q26" s="57"/>
      <c r="R26" s="57"/>
      <c r="S26" s="57"/>
      <c r="T26" s="57"/>
      <c r="U26" s="57"/>
      <c r="V26" s="57"/>
      <c r="W26" s="57"/>
      <c r="X26" s="57"/>
      <c r="Y26" s="57"/>
      <c r="Z26" s="57"/>
      <c r="AA26" s="57"/>
      <c r="AB26" s="57"/>
      <c r="AC26" s="57">
        <v>0.5</v>
      </c>
      <c r="AD26" s="57"/>
      <c r="AE26" s="57">
        <v>0.5</v>
      </c>
      <c r="AF26" s="57"/>
      <c r="AG26" s="57">
        <f t="shared" si="1"/>
        <v>1</v>
      </c>
      <c r="AH26" s="39">
        <v>45597</v>
      </c>
      <c r="AI26" s="39">
        <v>45657</v>
      </c>
      <c r="AJ26" s="83" t="s">
        <v>561</v>
      </c>
      <c r="AK26" s="61" t="s">
        <v>552</v>
      </c>
      <c r="AL26" s="61" t="s">
        <v>43</v>
      </c>
      <c r="AM26" s="61" t="s">
        <v>43</v>
      </c>
      <c r="AN26" s="61" t="s">
        <v>553</v>
      </c>
      <c r="AO26" s="61"/>
    </row>
    <row r="27" spans="1:41" ht="90" x14ac:dyDescent="0.25">
      <c r="A27" s="28" t="s">
        <v>38</v>
      </c>
      <c r="B27" s="61" t="s">
        <v>39</v>
      </c>
      <c r="C27" s="61">
        <v>424</v>
      </c>
      <c r="D27" s="368"/>
      <c r="E27" s="370"/>
      <c r="F27" s="67" t="s">
        <v>572</v>
      </c>
      <c r="G27" s="88" t="s">
        <v>571</v>
      </c>
      <c r="H27" s="4">
        <v>0.03</v>
      </c>
      <c r="I27" s="57"/>
      <c r="J27" s="57"/>
      <c r="K27" s="57"/>
      <c r="L27" s="57"/>
      <c r="M27" s="57"/>
      <c r="N27" s="57"/>
      <c r="O27" s="57"/>
      <c r="P27" s="57"/>
      <c r="Q27" s="57"/>
      <c r="R27" s="57"/>
      <c r="S27" s="57"/>
      <c r="T27" s="57"/>
      <c r="U27" s="57"/>
      <c r="V27" s="57"/>
      <c r="W27" s="57"/>
      <c r="X27" s="57"/>
      <c r="Y27" s="57"/>
      <c r="Z27" s="57"/>
      <c r="AA27" s="57"/>
      <c r="AB27" s="57"/>
      <c r="AC27" s="57">
        <v>0.5</v>
      </c>
      <c r="AD27" s="57"/>
      <c r="AE27" s="57">
        <v>0.5</v>
      </c>
      <c r="AF27" s="57"/>
      <c r="AG27" s="57">
        <f t="shared" si="1"/>
        <v>1</v>
      </c>
      <c r="AH27" s="39">
        <v>45597</v>
      </c>
      <c r="AI27" s="39">
        <v>45657</v>
      </c>
      <c r="AJ27" s="87" t="s">
        <v>563</v>
      </c>
      <c r="AK27" s="61" t="s">
        <v>552</v>
      </c>
      <c r="AL27" s="61" t="s">
        <v>43</v>
      </c>
      <c r="AM27" s="61" t="s">
        <v>43</v>
      </c>
      <c r="AN27" s="61" t="s">
        <v>553</v>
      </c>
      <c r="AO27" s="61"/>
    </row>
    <row r="28" spans="1:41" s="284" customFormat="1" ht="90" x14ac:dyDescent="0.25">
      <c r="A28" s="100" t="s">
        <v>38</v>
      </c>
      <c r="B28" s="153" t="s">
        <v>39</v>
      </c>
      <c r="C28" s="153">
        <v>420</v>
      </c>
      <c r="D28" s="332">
        <v>0.05</v>
      </c>
      <c r="E28" s="370"/>
      <c r="F28" s="100" t="s">
        <v>572</v>
      </c>
      <c r="G28" s="100" t="s">
        <v>575</v>
      </c>
      <c r="H28" s="150">
        <v>0.02</v>
      </c>
      <c r="I28" s="150"/>
      <c r="J28" s="153"/>
      <c r="K28" s="150"/>
      <c r="L28" s="153"/>
      <c r="M28" s="150">
        <v>0.25</v>
      </c>
      <c r="N28" s="153"/>
      <c r="O28" s="150">
        <v>0.25</v>
      </c>
      <c r="P28" s="153"/>
      <c r="Q28" s="150">
        <v>0.25</v>
      </c>
      <c r="R28" s="153"/>
      <c r="S28" s="150">
        <v>0.25</v>
      </c>
      <c r="T28" s="289"/>
      <c r="U28" s="150"/>
      <c r="V28" s="153"/>
      <c r="W28" s="150"/>
      <c r="X28" s="153"/>
      <c r="Y28" s="150"/>
      <c r="Z28" s="153"/>
      <c r="AA28" s="150"/>
      <c r="AB28" s="153"/>
      <c r="AC28" s="150"/>
      <c r="AD28" s="153"/>
      <c r="AE28" s="150"/>
      <c r="AF28" s="153"/>
      <c r="AG28" s="150">
        <f>+AE28+AC28+AA28+Y28+W28+U28+S28+O28+Q28+M28+K28+I28</f>
        <v>1</v>
      </c>
      <c r="AH28" s="283">
        <v>45352</v>
      </c>
      <c r="AI28" s="283">
        <v>45473</v>
      </c>
      <c r="AJ28" s="153" t="s">
        <v>576</v>
      </c>
      <c r="AK28" s="153" t="s">
        <v>552</v>
      </c>
      <c r="AL28" s="153" t="s">
        <v>43</v>
      </c>
      <c r="AM28" s="153" t="s">
        <v>43</v>
      </c>
      <c r="AN28" s="153" t="s">
        <v>553</v>
      </c>
      <c r="AO28" s="153"/>
    </row>
    <row r="29" spans="1:41" s="284" customFormat="1" ht="90" x14ac:dyDescent="0.25">
      <c r="A29" s="100" t="s">
        <v>38</v>
      </c>
      <c r="B29" s="153" t="s">
        <v>39</v>
      </c>
      <c r="C29" s="153">
        <v>420</v>
      </c>
      <c r="D29" s="333"/>
      <c r="E29" s="370"/>
      <c r="F29" s="100" t="s">
        <v>572</v>
      </c>
      <c r="G29" s="100" t="s">
        <v>577</v>
      </c>
      <c r="H29" s="150">
        <v>0.03</v>
      </c>
      <c r="I29" s="153"/>
      <c r="J29" s="153"/>
      <c r="K29" s="153"/>
      <c r="L29" s="153"/>
      <c r="M29" s="150">
        <v>0.25</v>
      </c>
      <c r="N29" s="153"/>
      <c r="O29" s="150">
        <v>0.25</v>
      </c>
      <c r="P29" s="153"/>
      <c r="Q29" s="150">
        <v>0.25</v>
      </c>
      <c r="R29" s="153"/>
      <c r="S29" s="150">
        <v>0.25</v>
      </c>
      <c r="T29" s="289"/>
      <c r="U29" s="150"/>
      <c r="V29" s="153"/>
      <c r="W29" s="150"/>
      <c r="X29" s="153"/>
      <c r="Y29" s="150"/>
      <c r="Z29" s="153"/>
      <c r="AA29" s="150"/>
      <c r="AB29" s="153"/>
      <c r="AC29" s="150"/>
      <c r="AD29" s="153"/>
      <c r="AE29" s="150"/>
      <c r="AF29" s="153"/>
      <c r="AG29" s="150">
        <f t="shared" ref="AG29:AG32" si="2">+AE29+AC29+AA29+Y29+W29+U29+S29+O29+Q29+M29+K29+I29</f>
        <v>1</v>
      </c>
      <c r="AH29" s="283">
        <v>45352</v>
      </c>
      <c r="AI29" s="283">
        <v>45473</v>
      </c>
      <c r="AJ29" s="153" t="s">
        <v>578</v>
      </c>
      <c r="AK29" s="153" t="s">
        <v>552</v>
      </c>
      <c r="AL29" s="153" t="s">
        <v>43</v>
      </c>
      <c r="AM29" s="153" t="s">
        <v>43</v>
      </c>
      <c r="AN29" s="153" t="s">
        <v>553</v>
      </c>
      <c r="AO29" s="153"/>
    </row>
    <row r="30" spans="1:41" s="284" customFormat="1" ht="90" x14ac:dyDescent="0.25">
      <c r="A30" s="100" t="s">
        <v>38</v>
      </c>
      <c r="B30" s="153" t="s">
        <v>39</v>
      </c>
      <c r="C30" s="153">
        <v>420</v>
      </c>
      <c r="D30" s="333"/>
      <c r="E30" s="370"/>
      <c r="F30" s="100" t="s">
        <v>572</v>
      </c>
      <c r="G30" s="100" t="s">
        <v>579</v>
      </c>
      <c r="H30" s="150">
        <v>0.03</v>
      </c>
      <c r="I30" s="153"/>
      <c r="J30" s="153"/>
      <c r="K30" s="153"/>
      <c r="L30" s="153"/>
      <c r="M30" s="150">
        <v>0.25</v>
      </c>
      <c r="N30" s="153"/>
      <c r="O30" s="150">
        <v>0.25</v>
      </c>
      <c r="P30" s="153"/>
      <c r="Q30" s="150">
        <v>0.25</v>
      </c>
      <c r="R30" s="153"/>
      <c r="S30" s="150">
        <v>0.25</v>
      </c>
      <c r="T30" s="289"/>
      <c r="U30" s="150"/>
      <c r="V30" s="153"/>
      <c r="W30" s="150"/>
      <c r="X30" s="153"/>
      <c r="Y30" s="150"/>
      <c r="Z30" s="153"/>
      <c r="AA30" s="153"/>
      <c r="AB30" s="153"/>
      <c r="AC30" s="153"/>
      <c r="AD30" s="153"/>
      <c r="AE30" s="150"/>
      <c r="AF30" s="153"/>
      <c r="AG30" s="150">
        <f t="shared" si="2"/>
        <v>1</v>
      </c>
      <c r="AH30" s="283">
        <v>45352</v>
      </c>
      <c r="AI30" s="283">
        <v>45473</v>
      </c>
      <c r="AJ30" s="153" t="s">
        <v>580</v>
      </c>
      <c r="AK30" s="153" t="s">
        <v>552</v>
      </c>
      <c r="AL30" s="153" t="s">
        <v>43</v>
      </c>
      <c r="AM30" s="153" t="s">
        <v>43</v>
      </c>
      <c r="AN30" s="153" t="s">
        <v>553</v>
      </c>
      <c r="AO30" s="153"/>
    </row>
    <row r="31" spans="1:41" s="284" customFormat="1" ht="90" x14ac:dyDescent="0.25">
      <c r="A31" s="100" t="s">
        <v>38</v>
      </c>
      <c r="B31" s="153" t="s">
        <v>39</v>
      </c>
      <c r="C31" s="153">
        <v>420</v>
      </c>
      <c r="D31" s="333"/>
      <c r="E31" s="370"/>
      <c r="F31" s="100" t="s">
        <v>572</v>
      </c>
      <c r="G31" s="100" t="s">
        <v>581</v>
      </c>
      <c r="H31" s="150">
        <v>0.03</v>
      </c>
      <c r="I31" s="153"/>
      <c r="J31" s="153"/>
      <c r="K31" s="153"/>
      <c r="L31" s="153"/>
      <c r="M31" s="150">
        <v>0.25</v>
      </c>
      <c r="N31" s="153"/>
      <c r="O31" s="150">
        <v>0.25</v>
      </c>
      <c r="P31" s="153"/>
      <c r="Q31" s="150">
        <v>0.25</v>
      </c>
      <c r="R31" s="153"/>
      <c r="S31" s="150">
        <v>0.25</v>
      </c>
      <c r="T31" s="289"/>
      <c r="U31" s="150"/>
      <c r="V31" s="153"/>
      <c r="W31" s="150"/>
      <c r="X31" s="153"/>
      <c r="Y31" s="150"/>
      <c r="Z31" s="153"/>
      <c r="AA31" s="150"/>
      <c r="AB31" s="153"/>
      <c r="AC31" s="153"/>
      <c r="AD31" s="153"/>
      <c r="AE31" s="153"/>
      <c r="AF31" s="153"/>
      <c r="AG31" s="150">
        <f t="shared" si="2"/>
        <v>1</v>
      </c>
      <c r="AH31" s="283">
        <v>45352</v>
      </c>
      <c r="AI31" s="283">
        <v>45473</v>
      </c>
      <c r="AJ31" s="153" t="s">
        <v>582</v>
      </c>
      <c r="AK31" s="153" t="s">
        <v>552</v>
      </c>
      <c r="AL31" s="153" t="s">
        <v>43</v>
      </c>
      <c r="AM31" s="153" t="s">
        <v>43</v>
      </c>
      <c r="AN31" s="153" t="s">
        <v>553</v>
      </c>
      <c r="AO31" s="153"/>
    </row>
    <row r="32" spans="1:41" s="284" customFormat="1" ht="90" x14ac:dyDescent="0.25">
      <c r="A32" s="100" t="s">
        <v>38</v>
      </c>
      <c r="B32" s="153" t="s">
        <v>39</v>
      </c>
      <c r="C32" s="153">
        <v>420</v>
      </c>
      <c r="D32" s="333"/>
      <c r="E32" s="370"/>
      <c r="F32" s="100" t="s">
        <v>572</v>
      </c>
      <c r="G32" s="100" t="s">
        <v>583</v>
      </c>
      <c r="H32" s="150">
        <v>0.02</v>
      </c>
      <c r="I32" s="153"/>
      <c r="J32" s="153"/>
      <c r="K32" s="153"/>
      <c r="L32" s="153"/>
      <c r="M32" s="150">
        <v>0.25</v>
      </c>
      <c r="N32" s="153"/>
      <c r="O32" s="150">
        <v>0.25</v>
      </c>
      <c r="P32" s="153"/>
      <c r="Q32" s="150">
        <v>0.25</v>
      </c>
      <c r="R32" s="153"/>
      <c r="S32" s="150">
        <v>0.25</v>
      </c>
      <c r="T32" s="289"/>
      <c r="U32" s="150"/>
      <c r="V32" s="153"/>
      <c r="W32" s="153"/>
      <c r="X32" s="153"/>
      <c r="Y32" s="150"/>
      <c r="Z32" s="153"/>
      <c r="AA32" s="153"/>
      <c r="AB32" s="153"/>
      <c r="AC32" s="153"/>
      <c r="AD32" s="153"/>
      <c r="AE32" s="150"/>
      <c r="AF32" s="153"/>
      <c r="AG32" s="150">
        <f t="shared" si="2"/>
        <v>1</v>
      </c>
      <c r="AH32" s="283">
        <v>45352</v>
      </c>
      <c r="AI32" s="283">
        <v>45473</v>
      </c>
      <c r="AJ32" s="153" t="s">
        <v>584</v>
      </c>
      <c r="AK32" s="153" t="s">
        <v>552</v>
      </c>
      <c r="AL32" s="153" t="s">
        <v>43</v>
      </c>
      <c r="AM32" s="153" t="s">
        <v>43</v>
      </c>
      <c r="AN32" s="153" t="s">
        <v>553</v>
      </c>
      <c r="AO32" s="153"/>
    </row>
    <row r="33" spans="1:41" ht="60" x14ac:dyDescent="0.25">
      <c r="A33" s="100" t="s">
        <v>38</v>
      </c>
      <c r="B33" s="153" t="s">
        <v>39</v>
      </c>
      <c r="C33" s="153">
        <v>422</v>
      </c>
      <c r="D33" s="334">
        <v>6127</v>
      </c>
      <c r="E33" s="336">
        <v>1869000000</v>
      </c>
      <c r="F33" s="290" t="s">
        <v>665</v>
      </c>
      <c r="G33" s="290" t="s">
        <v>65</v>
      </c>
      <c r="H33" s="292">
        <v>0.12</v>
      </c>
      <c r="I33" s="292">
        <v>0.08</v>
      </c>
      <c r="J33" s="292" t="s">
        <v>60</v>
      </c>
      <c r="K33" s="292">
        <v>0.08</v>
      </c>
      <c r="L33" s="292" t="s">
        <v>60</v>
      </c>
      <c r="M33" s="292">
        <v>0.21</v>
      </c>
      <c r="N33" s="292" t="s">
        <v>60</v>
      </c>
      <c r="O33" s="292">
        <v>0.21</v>
      </c>
      <c r="P33" s="292" t="s">
        <v>60</v>
      </c>
      <c r="Q33" s="292">
        <v>0.21</v>
      </c>
      <c r="R33" s="292" t="s">
        <v>60</v>
      </c>
      <c r="S33" s="292">
        <v>0.21</v>
      </c>
      <c r="T33" s="292" t="s">
        <v>60</v>
      </c>
      <c r="U33" s="292"/>
      <c r="V33" s="292" t="s">
        <v>60</v>
      </c>
      <c r="W33" s="292"/>
      <c r="X33" s="292" t="s">
        <v>60</v>
      </c>
      <c r="Y33" s="292"/>
      <c r="Z33" s="292" t="s">
        <v>60</v>
      </c>
      <c r="AA33" s="292"/>
      <c r="AB33" s="292" t="s">
        <v>60</v>
      </c>
      <c r="AC33" s="292"/>
      <c r="AD33" s="292" t="s">
        <v>60</v>
      </c>
      <c r="AE33" s="292"/>
      <c r="AF33" s="292" t="s">
        <v>60</v>
      </c>
      <c r="AG33" s="150">
        <f>SUM(I33:AF33)</f>
        <v>0.99999999999999989</v>
      </c>
      <c r="AH33" s="283">
        <v>45293</v>
      </c>
      <c r="AI33" s="283">
        <v>45473</v>
      </c>
      <c r="AJ33" s="291" t="s">
        <v>705</v>
      </c>
      <c r="AK33" s="290" t="s">
        <v>62</v>
      </c>
      <c r="AL33" s="281" t="s">
        <v>43</v>
      </c>
      <c r="AM33" s="281" t="s">
        <v>63</v>
      </c>
      <c r="AN33" s="153" t="s">
        <v>64</v>
      </c>
      <c r="AO33" s="153"/>
    </row>
    <row r="34" spans="1:41" ht="60" x14ac:dyDescent="0.25">
      <c r="A34" s="100" t="s">
        <v>38</v>
      </c>
      <c r="B34" s="153" t="s">
        <v>39</v>
      </c>
      <c r="C34" s="153">
        <v>422</v>
      </c>
      <c r="D34" s="335"/>
      <c r="E34" s="337"/>
      <c r="F34" s="290" t="s">
        <v>665</v>
      </c>
      <c r="G34" s="290" t="s">
        <v>66</v>
      </c>
      <c r="H34" s="292">
        <v>0.12</v>
      </c>
      <c r="I34" s="291" t="s">
        <v>60</v>
      </c>
      <c r="J34" s="291" t="s">
        <v>60</v>
      </c>
      <c r="K34" s="291" t="s">
        <v>60</v>
      </c>
      <c r="L34" s="291" t="s">
        <v>60</v>
      </c>
      <c r="M34" s="291" t="s">
        <v>60</v>
      </c>
      <c r="N34" s="291" t="s">
        <v>60</v>
      </c>
      <c r="O34" s="291" t="s">
        <v>60</v>
      </c>
      <c r="P34" s="291" t="s">
        <v>60</v>
      </c>
      <c r="Q34" s="291" t="s">
        <v>60</v>
      </c>
      <c r="R34" s="291" t="s">
        <v>60</v>
      </c>
      <c r="S34" s="292">
        <v>1</v>
      </c>
      <c r="T34" s="291" t="s">
        <v>60</v>
      </c>
      <c r="U34" s="291" t="s">
        <v>60</v>
      </c>
      <c r="V34" s="291" t="s">
        <v>60</v>
      </c>
      <c r="W34" s="291" t="s">
        <v>60</v>
      </c>
      <c r="X34" s="291" t="s">
        <v>60</v>
      </c>
      <c r="Y34" s="291" t="s">
        <v>60</v>
      </c>
      <c r="Z34" s="291" t="s">
        <v>60</v>
      </c>
      <c r="AA34" s="291" t="s">
        <v>60</v>
      </c>
      <c r="AB34" s="291" t="s">
        <v>60</v>
      </c>
      <c r="AC34" s="291" t="s">
        <v>60</v>
      </c>
      <c r="AD34" s="291" t="s">
        <v>60</v>
      </c>
      <c r="AE34" s="292"/>
      <c r="AF34" s="291" t="s">
        <v>60</v>
      </c>
      <c r="AG34" s="149">
        <v>1</v>
      </c>
      <c r="AH34" s="293">
        <v>45444</v>
      </c>
      <c r="AI34" s="283">
        <v>45473</v>
      </c>
      <c r="AJ34" s="291" t="s">
        <v>67</v>
      </c>
      <c r="AK34" s="290" t="s">
        <v>62</v>
      </c>
      <c r="AL34" s="281" t="s">
        <v>43</v>
      </c>
      <c r="AM34" s="281" t="s">
        <v>63</v>
      </c>
      <c r="AN34" s="153" t="s">
        <v>64</v>
      </c>
      <c r="AO34" s="153"/>
    </row>
    <row r="35" spans="1:41" ht="60" x14ac:dyDescent="0.25">
      <c r="A35" s="100" t="s">
        <v>38</v>
      </c>
      <c r="B35" s="153" t="s">
        <v>39</v>
      </c>
      <c r="C35" s="153">
        <v>423</v>
      </c>
      <c r="D35" s="332">
        <v>1</v>
      </c>
      <c r="E35" s="337"/>
      <c r="F35" s="290" t="s">
        <v>666</v>
      </c>
      <c r="G35" s="290" t="s">
        <v>68</v>
      </c>
      <c r="H35" s="150">
        <v>0.12</v>
      </c>
      <c r="I35" s="150"/>
      <c r="J35" s="153"/>
      <c r="K35" s="150">
        <v>0.05</v>
      </c>
      <c r="L35" s="153"/>
      <c r="M35" s="150">
        <v>0.05</v>
      </c>
      <c r="N35" s="153"/>
      <c r="O35" s="150">
        <v>0.05</v>
      </c>
      <c r="P35" s="153"/>
      <c r="Q35" s="150">
        <v>0.5</v>
      </c>
      <c r="R35" s="153"/>
      <c r="S35" s="150">
        <v>0.35</v>
      </c>
      <c r="T35" s="153"/>
      <c r="U35" s="150"/>
      <c r="V35" s="153"/>
      <c r="W35" s="150"/>
      <c r="X35" s="153"/>
      <c r="Y35" s="150"/>
      <c r="Z35" s="153"/>
      <c r="AA35" s="150"/>
      <c r="AB35" s="153"/>
      <c r="AC35" s="150"/>
      <c r="AD35" s="153"/>
      <c r="AE35" s="150"/>
      <c r="AF35" s="153"/>
      <c r="AG35" s="150">
        <f>SUM(I35:AF35)</f>
        <v>1</v>
      </c>
      <c r="AH35" s="283">
        <v>45323</v>
      </c>
      <c r="AI35" s="151">
        <v>45473</v>
      </c>
      <c r="AJ35" s="153" t="s">
        <v>69</v>
      </c>
      <c r="AK35" s="290" t="s">
        <v>62</v>
      </c>
      <c r="AL35" s="281" t="s">
        <v>43</v>
      </c>
      <c r="AM35" s="281" t="s">
        <v>63</v>
      </c>
      <c r="AN35" s="153" t="s">
        <v>64</v>
      </c>
      <c r="AO35" s="153"/>
    </row>
    <row r="36" spans="1:41" ht="60" x14ac:dyDescent="0.25">
      <c r="A36" s="291" t="s">
        <v>38</v>
      </c>
      <c r="B36" s="153" t="s">
        <v>39</v>
      </c>
      <c r="C36" s="153">
        <v>423</v>
      </c>
      <c r="D36" s="340"/>
      <c r="E36" s="337"/>
      <c r="F36" s="290" t="s">
        <v>666</v>
      </c>
      <c r="G36" s="290" t="s">
        <v>747</v>
      </c>
      <c r="H36" s="150">
        <v>0.12</v>
      </c>
      <c r="I36" s="273"/>
      <c r="J36" s="273"/>
      <c r="K36" s="273"/>
      <c r="L36" s="273"/>
      <c r="M36" s="273"/>
      <c r="N36" s="273"/>
      <c r="O36" s="273">
        <v>0.33</v>
      </c>
      <c r="P36" s="273"/>
      <c r="Q36" s="273">
        <v>0.33</v>
      </c>
      <c r="R36" s="273"/>
      <c r="S36" s="273">
        <v>0.34</v>
      </c>
      <c r="T36" s="273"/>
      <c r="U36" s="273"/>
      <c r="V36" s="273"/>
      <c r="W36" s="273"/>
      <c r="X36" s="273"/>
      <c r="Y36" s="273"/>
      <c r="Z36" s="273"/>
      <c r="AA36" s="273"/>
      <c r="AB36" s="273"/>
      <c r="AC36" s="273"/>
      <c r="AD36" s="273"/>
      <c r="AE36" s="273"/>
      <c r="AF36" s="273"/>
      <c r="AG36" s="150">
        <f>SUM(I36:AF36)</f>
        <v>1</v>
      </c>
      <c r="AH36" s="151">
        <v>45383</v>
      </c>
      <c r="AI36" s="151">
        <v>45473</v>
      </c>
      <c r="AJ36" s="153" t="s">
        <v>746</v>
      </c>
      <c r="AK36" s="290" t="s">
        <v>62</v>
      </c>
      <c r="AL36" s="281" t="s">
        <v>43</v>
      </c>
      <c r="AM36" s="281" t="s">
        <v>63</v>
      </c>
      <c r="AN36" s="153" t="s">
        <v>64</v>
      </c>
      <c r="AO36" s="153"/>
    </row>
    <row r="37" spans="1:41" ht="60" x14ac:dyDescent="0.25">
      <c r="A37" s="291" t="s">
        <v>38</v>
      </c>
      <c r="B37" s="153" t="s">
        <v>39</v>
      </c>
      <c r="C37" s="153">
        <v>423</v>
      </c>
      <c r="D37" s="340"/>
      <c r="E37" s="337"/>
      <c r="F37" s="290" t="s">
        <v>666</v>
      </c>
      <c r="G37" s="290" t="s">
        <v>750</v>
      </c>
      <c r="H37" s="150">
        <v>0.12</v>
      </c>
      <c r="I37" s="273"/>
      <c r="J37" s="273"/>
      <c r="K37" s="273"/>
      <c r="L37" s="273"/>
      <c r="M37" s="273">
        <v>0.2</v>
      </c>
      <c r="N37" s="273"/>
      <c r="O37" s="273">
        <v>0.8</v>
      </c>
      <c r="P37" s="273"/>
      <c r="Q37" s="273"/>
      <c r="R37" s="273"/>
      <c r="S37" s="273"/>
      <c r="T37" s="273"/>
      <c r="U37" s="273"/>
      <c r="V37" s="273"/>
      <c r="W37" s="273"/>
      <c r="X37" s="273"/>
      <c r="Y37" s="273"/>
      <c r="Z37" s="273"/>
      <c r="AA37" s="273"/>
      <c r="AB37" s="273"/>
      <c r="AC37" s="273"/>
      <c r="AD37" s="273"/>
      <c r="AE37" s="273"/>
      <c r="AF37" s="273"/>
      <c r="AG37" s="150">
        <f>SUM(I37:AF37)</f>
        <v>1</v>
      </c>
      <c r="AH37" s="151">
        <v>45352</v>
      </c>
      <c r="AI37" s="151">
        <v>45412</v>
      </c>
      <c r="AJ37" s="153" t="s">
        <v>751</v>
      </c>
      <c r="AK37" s="290" t="s">
        <v>62</v>
      </c>
      <c r="AL37" s="281" t="s">
        <v>43</v>
      </c>
      <c r="AM37" s="281" t="s">
        <v>63</v>
      </c>
      <c r="AN37" s="153" t="s">
        <v>64</v>
      </c>
      <c r="AO37" s="153"/>
    </row>
    <row r="38" spans="1:41" ht="60" x14ac:dyDescent="0.25">
      <c r="A38" s="291" t="s">
        <v>38</v>
      </c>
      <c r="B38" s="153" t="s">
        <v>39</v>
      </c>
      <c r="C38" s="153">
        <v>423</v>
      </c>
      <c r="D38" s="341"/>
      <c r="E38" s="338"/>
      <c r="F38" s="290" t="s">
        <v>666</v>
      </c>
      <c r="G38" s="290" t="s">
        <v>748</v>
      </c>
      <c r="H38" s="150">
        <v>0.12</v>
      </c>
      <c r="I38" s="273"/>
      <c r="J38" s="273"/>
      <c r="K38" s="273"/>
      <c r="L38" s="273"/>
      <c r="M38" s="273">
        <v>0.2</v>
      </c>
      <c r="N38" s="273"/>
      <c r="O38" s="273">
        <v>0.4</v>
      </c>
      <c r="P38" s="273"/>
      <c r="Q38" s="273">
        <v>0.4</v>
      </c>
      <c r="R38" s="273"/>
      <c r="S38" s="273"/>
      <c r="T38" s="273"/>
      <c r="U38" s="273"/>
      <c r="V38" s="273"/>
      <c r="W38" s="273"/>
      <c r="X38" s="273"/>
      <c r="Y38" s="273"/>
      <c r="Z38" s="273"/>
      <c r="AA38" s="273"/>
      <c r="AB38" s="273"/>
      <c r="AC38" s="273"/>
      <c r="AD38" s="273"/>
      <c r="AE38" s="273"/>
      <c r="AF38" s="273"/>
      <c r="AG38" s="150">
        <f>SUM(I38:AF38)</f>
        <v>1</v>
      </c>
      <c r="AH38" s="151">
        <v>45352</v>
      </c>
      <c r="AI38" s="151">
        <v>45442</v>
      </c>
      <c r="AJ38" s="153" t="s">
        <v>749</v>
      </c>
      <c r="AK38" s="290" t="s">
        <v>62</v>
      </c>
      <c r="AL38" s="281" t="s">
        <v>43</v>
      </c>
      <c r="AM38" s="281" t="s">
        <v>63</v>
      </c>
      <c r="AN38" s="153" t="s">
        <v>64</v>
      </c>
      <c r="AO38" s="153"/>
    </row>
    <row r="39" spans="1:41" ht="60" x14ac:dyDescent="0.25">
      <c r="A39" s="100" t="s">
        <v>38</v>
      </c>
      <c r="B39" s="153" t="s">
        <v>77</v>
      </c>
      <c r="C39" s="294">
        <v>526</v>
      </c>
      <c r="D39" s="366">
        <v>1</v>
      </c>
      <c r="E39" s="342">
        <v>2880500000</v>
      </c>
      <c r="F39" s="295" t="s">
        <v>667</v>
      </c>
      <c r="G39" s="281" t="s">
        <v>78</v>
      </c>
      <c r="H39" s="149">
        <v>0.2</v>
      </c>
      <c r="I39" s="149"/>
      <c r="J39" s="149"/>
      <c r="K39" s="149">
        <v>1</v>
      </c>
      <c r="L39" s="149"/>
      <c r="M39" s="149"/>
      <c r="N39" s="149"/>
      <c r="O39" s="149"/>
      <c r="P39" s="149"/>
      <c r="Q39" s="149"/>
      <c r="R39" s="149"/>
      <c r="S39" s="149"/>
      <c r="T39" s="149"/>
      <c r="U39" s="149"/>
      <c r="V39" s="149"/>
      <c r="W39" s="149"/>
      <c r="X39" s="149"/>
      <c r="Y39" s="149"/>
      <c r="Z39" s="149"/>
      <c r="AA39" s="149"/>
      <c r="AB39" s="149"/>
      <c r="AC39" s="149"/>
      <c r="AD39" s="149"/>
      <c r="AE39" s="149"/>
      <c r="AF39" s="149"/>
      <c r="AG39" s="149">
        <v>1</v>
      </c>
      <c r="AH39" s="283">
        <v>45323</v>
      </c>
      <c r="AI39" s="283">
        <v>45349</v>
      </c>
      <c r="AJ39" s="282" t="s">
        <v>79</v>
      </c>
      <c r="AK39" s="281" t="s">
        <v>80</v>
      </c>
      <c r="AL39" s="281" t="s">
        <v>43</v>
      </c>
      <c r="AM39" s="281" t="s">
        <v>43</v>
      </c>
      <c r="AN39" s="296" t="s">
        <v>81</v>
      </c>
      <c r="AO39" s="296"/>
    </row>
    <row r="40" spans="1:41" ht="104.45" customHeight="1" x14ac:dyDescent="0.25">
      <c r="A40" s="100" t="s">
        <v>38</v>
      </c>
      <c r="B40" s="153" t="s">
        <v>77</v>
      </c>
      <c r="C40" s="294">
        <v>526</v>
      </c>
      <c r="D40" s="367"/>
      <c r="E40" s="342"/>
      <c r="F40" s="281" t="s">
        <v>667</v>
      </c>
      <c r="G40" s="281" t="s">
        <v>738</v>
      </c>
      <c r="H40" s="149">
        <v>0.4</v>
      </c>
      <c r="I40" s="149"/>
      <c r="J40" s="149"/>
      <c r="K40" s="149"/>
      <c r="L40" s="149"/>
      <c r="M40" s="149">
        <v>0.25</v>
      </c>
      <c r="N40" s="149"/>
      <c r="O40" s="149">
        <v>0.25</v>
      </c>
      <c r="P40" s="149"/>
      <c r="Q40" s="149">
        <v>0.25</v>
      </c>
      <c r="R40" s="149"/>
      <c r="S40" s="149">
        <v>0.25</v>
      </c>
      <c r="T40" s="149"/>
      <c r="U40" s="149"/>
      <c r="V40" s="149"/>
      <c r="W40" s="149"/>
      <c r="X40" s="149"/>
      <c r="Y40" s="149"/>
      <c r="Z40" s="149"/>
      <c r="AA40" s="149"/>
      <c r="AB40" s="149"/>
      <c r="AC40" s="149"/>
      <c r="AD40" s="149"/>
      <c r="AE40" s="149"/>
      <c r="AF40" s="149"/>
      <c r="AG40" s="149">
        <v>0.99999999999999989</v>
      </c>
      <c r="AH40" s="283">
        <v>45352</v>
      </c>
      <c r="AI40" s="283">
        <v>45473</v>
      </c>
      <c r="AJ40" s="282" t="s">
        <v>83</v>
      </c>
      <c r="AK40" s="281" t="s">
        <v>80</v>
      </c>
      <c r="AL40" s="281" t="s">
        <v>43</v>
      </c>
      <c r="AM40" s="281" t="s">
        <v>43</v>
      </c>
      <c r="AN40" s="296" t="s">
        <v>81</v>
      </c>
      <c r="AO40" s="296"/>
    </row>
    <row r="41" spans="1:41" ht="60" x14ac:dyDescent="0.25">
      <c r="A41" s="100" t="s">
        <v>38</v>
      </c>
      <c r="B41" s="153" t="s">
        <v>77</v>
      </c>
      <c r="C41" s="294">
        <v>526</v>
      </c>
      <c r="D41" s="367"/>
      <c r="E41" s="342"/>
      <c r="F41" s="281" t="s">
        <v>667</v>
      </c>
      <c r="G41" s="281" t="s">
        <v>84</v>
      </c>
      <c r="H41" s="149">
        <v>0.2</v>
      </c>
      <c r="I41" s="149"/>
      <c r="J41" s="149"/>
      <c r="K41" s="149"/>
      <c r="L41" s="149"/>
      <c r="M41" s="149"/>
      <c r="N41" s="149"/>
      <c r="O41" s="149">
        <v>0.5</v>
      </c>
      <c r="P41" s="149"/>
      <c r="Q41" s="149"/>
      <c r="R41" s="149"/>
      <c r="S41" s="149">
        <v>0.5</v>
      </c>
      <c r="T41" s="149"/>
      <c r="U41" s="284"/>
      <c r="V41" s="149"/>
      <c r="W41" s="149"/>
      <c r="X41" s="149"/>
      <c r="Y41" s="149"/>
      <c r="Z41" s="149"/>
      <c r="AA41" s="149"/>
      <c r="AB41" s="149"/>
      <c r="AC41" s="149"/>
      <c r="AD41" s="149"/>
      <c r="AE41" s="149"/>
      <c r="AF41" s="149"/>
      <c r="AG41" s="149">
        <v>1</v>
      </c>
      <c r="AH41" s="283">
        <v>45383</v>
      </c>
      <c r="AI41" s="283">
        <v>45473</v>
      </c>
      <c r="AJ41" s="282" t="s">
        <v>85</v>
      </c>
      <c r="AK41" s="281" t="s">
        <v>80</v>
      </c>
      <c r="AL41" s="281" t="s">
        <v>43</v>
      </c>
      <c r="AM41" s="281" t="s">
        <v>43</v>
      </c>
      <c r="AN41" s="296" t="s">
        <v>81</v>
      </c>
      <c r="AO41" s="296"/>
    </row>
    <row r="42" spans="1:41" ht="60" x14ac:dyDescent="0.25">
      <c r="A42" s="100" t="s">
        <v>38</v>
      </c>
      <c r="B42" s="153" t="s">
        <v>77</v>
      </c>
      <c r="C42" s="294">
        <v>526</v>
      </c>
      <c r="D42" s="367"/>
      <c r="E42" s="342"/>
      <c r="F42" s="281" t="s">
        <v>667</v>
      </c>
      <c r="G42" s="281" t="s">
        <v>86</v>
      </c>
      <c r="H42" s="149">
        <v>0.2</v>
      </c>
      <c r="I42" s="149"/>
      <c r="J42" s="149"/>
      <c r="K42" s="149"/>
      <c r="L42" s="149"/>
      <c r="M42" s="149"/>
      <c r="N42" s="149"/>
      <c r="O42" s="149"/>
      <c r="P42" s="149"/>
      <c r="Q42" s="149"/>
      <c r="R42" s="149"/>
      <c r="S42" s="149">
        <v>1</v>
      </c>
      <c r="T42" s="149"/>
      <c r="U42" s="297"/>
      <c r="V42" s="149"/>
      <c r="W42" s="149"/>
      <c r="X42" s="149"/>
      <c r="Y42" s="149"/>
      <c r="Z42" s="149"/>
      <c r="AA42" s="149"/>
      <c r="AB42" s="149"/>
      <c r="AC42" s="149"/>
      <c r="AD42" s="149"/>
      <c r="AE42" s="149"/>
      <c r="AF42" s="149"/>
      <c r="AG42" s="149">
        <v>1</v>
      </c>
      <c r="AH42" s="283">
        <v>45444</v>
      </c>
      <c r="AI42" s="283">
        <v>45473</v>
      </c>
      <c r="AJ42" s="282" t="s">
        <v>87</v>
      </c>
      <c r="AK42" s="281" t="s">
        <v>80</v>
      </c>
      <c r="AL42" s="281" t="s">
        <v>43</v>
      </c>
      <c r="AM42" s="281" t="s">
        <v>43</v>
      </c>
      <c r="AN42" s="296" t="s">
        <v>81</v>
      </c>
      <c r="AO42" s="296"/>
    </row>
    <row r="43" spans="1:41" ht="60" x14ac:dyDescent="0.25">
      <c r="A43" s="100" t="s">
        <v>38</v>
      </c>
      <c r="B43" s="153" t="s">
        <v>77</v>
      </c>
      <c r="C43" s="153">
        <v>528</v>
      </c>
      <c r="D43" s="339">
        <v>1</v>
      </c>
      <c r="E43" s="343"/>
      <c r="F43" s="281" t="s">
        <v>668</v>
      </c>
      <c r="G43" s="281" t="s">
        <v>107</v>
      </c>
      <c r="H43" s="149">
        <v>0.09</v>
      </c>
      <c r="I43" s="153"/>
      <c r="J43" s="153"/>
      <c r="K43" s="150">
        <v>0.2</v>
      </c>
      <c r="L43" s="153"/>
      <c r="M43" s="150">
        <v>0.2</v>
      </c>
      <c r="N43" s="153"/>
      <c r="O43" s="150">
        <v>0.6</v>
      </c>
      <c r="P43" s="153"/>
      <c r="Q43" s="153"/>
      <c r="R43" s="153"/>
      <c r="S43" s="150"/>
      <c r="T43" s="153"/>
      <c r="U43" s="153"/>
      <c r="V43" s="153"/>
      <c r="W43" s="153"/>
      <c r="X43" s="153"/>
      <c r="Y43" s="153"/>
      <c r="Z43" s="153"/>
      <c r="AA43" s="153"/>
      <c r="AB43" s="153"/>
      <c r="AC43" s="153"/>
      <c r="AD43" s="153"/>
      <c r="AE43" s="150"/>
      <c r="AF43" s="153"/>
      <c r="AG43" s="149">
        <v>1</v>
      </c>
      <c r="AH43" s="151">
        <v>45323</v>
      </c>
      <c r="AI43" s="151">
        <v>45412</v>
      </c>
      <c r="AJ43" s="282" t="s">
        <v>108</v>
      </c>
      <c r="AK43" s="281" t="s">
        <v>109</v>
      </c>
      <c r="AL43" s="281" t="s">
        <v>43</v>
      </c>
      <c r="AM43" s="281" t="s">
        <v>43</v>
      </c>
      <c r="AN43" s="296" t="s">
        <v>110</v>
      </c>
      <c r="AO43" s="420" t="s">
        <v>901</v>
      </c>
    </row>
    <row r="44" spans="1:41" ht="60" x14ac:dyDescent="0.25">
      <c r="A44" s="101" t="s">
        <v>38</v>
      </c>
      <c r="B44" s="102" t="s">
        <v>77</v>
      </c>
      <c r="C44" s="102">
        <v>528</v>
      </c>
      <c r="D44" s="339"/>
      <c r="E44" s="343"/>
      <c r="F44" s="104" t="s">
        <v>668</v>
      </c>
      <c r="G44" s="104" t="s">
        <v>107</v>
      </c>
      <c r="H44" s="106">
        <v>0.09</v>
      </c>
      <c r="I44" s="102"/>
      <c r="J44" s="102"/>
      <c r="K44" s="116">
        <v>0.2</v>
      </c>
      <c r="L44" s="117"/>
      <c r="M44" s="116">
        <v>0.2</v>
      </c>
      <c r="N44" s="117"/>
      <c r="O44" s="116">
        <v>0.1</v>
      </c>
      <c r="P44" s="117"/>
      <c r="Q44" s="116">
        <v>0.25</v>
      </c>
      <c r="R44" s="117"/>
      <c r="S44" s="116">
        <v>0.25</v>
      </c>
      <c r="T44" s="102"/>
      <c r="U44" s="102"/>
      <c r="V44" s="102"/>
      <c r="W44" s="102"/>
      <c r="X44" s="102"/>
      <c r="Y44" s="102"/>
      <c r="Z44" s="102"/>
      <c r="AA44" s="102"/>
      <c r="AB44" s="102"/>
      <c r="AC44" s="102"/>
      <c r="AD44" s="102"/>
      <c r="AE44" s="124"/>
      <c r="AF44" s="102"/>
      <c r="AG44" s="106">
        <v>1</v>
      </c>
      <c r="AH44" s="163">
        <v>45323</v>
      </c>
      <c r="AI44" s="118">
        <v>45473</v>
      </c>
      <c r="AJ44" s="129" t="s">
        <v>108</v>
      </c>
      <c r="AK44" s="104" t="s">
        <v>109</v>
      </c>
      <c r="AL44" s="104" t="s">
        <v>43</v>
      </c>
      <c r="AM44" s="104" t="s">
        <v>43</v>
      </c>
      <c r="AN44" s="108" t="s">
        <v>110</v>
      </c>
      <c r="AO44" s="422"/>
    </row>
    <row r="45" spans="1:41" ht="60" x14ac:dyDescent="0.25">
      <c r="A45" s="100" t="s">
        <v>38</v>
      </c>
      <c r="B45" s="153" t="s">
        <v>77</v>
      </c>
      <c r="C45" s="153">
        <v>528</v>
      </c>
      <c r="D45" s="339"/>
      <c r="E45" s="343"/>
      <c r="F45" s="281" t="s">
        <v>668</v>
      </c>
      <c r="G45" s="281" t="s">
        <v>111</v>
      </c>
      <c r="H45" s="149">
        <v>0.05</v>
      </c>
      <c r="I45" s="153"/>
      <c r="J45" s="153"/>
      <c r="K45" s="153"/>
      <c r="L45" s="153"/>
      <c r="M45" s="150"/>
      <c r="N45" s="153"/>
      <c r="O45" s="150">
        <v>1</v>
      </c>
      <c r="P45" s="153"/>
      <c r="Q45" s="153"/>
      <c r="R45" s="153"/>
      <c r="S45" s="150"/>
      <c r="T45" s="153"/>
      <c r="U45" s="153"/>
      <c r="V45" s="153"/>
      <c r="W45" s="153"/>
      <c r="X45" s="153"/>
      <c r="Y45" s="153"/>
      <c r="Z45" s="153"/>
      <c r="AA45" s="153"/>
      <c r="AB45" s="153"/>
      <c r="AC45" s="153"/>
      <c r="AD45" s="153"/>
      <c r="AE45" s="150"/>
      <c r="AF45" s="153"/>
      <c r="AG45" s="149">
        <v>1</v>
      </c>
      <c r="AH45" s="151">
        <v>45383</v>
      </c>
      <c r="AI45" s="151">
        <v>45412</v>
      </c>
      <c r="AJ45" s="282" t="s">
        <v>112</v>
      </c>
      <c r="AK45" s="281" t="s">
        <v>109</v>
      </c>
      <c r="AL45" s="281" t="s">
        <v>43</v>
      </c>
      <c r="AM45" s="281" t="s">
        <v>43</v>
      </c>
      <c r="AN45" s="296" t="s">
        <v>110</v>
      </c>
      <c r="AO45" s="420" t="s">
        <v>902</v>
      </c>
    </row>
    <row r="46" spans="1:41" ht="60" x14ac:dyDescent="0.25">
      <c r="A46" s="101" t="s">
        <v>38</v>
      </c>
      <c r="B46" s="102" t="s">
        <v>77</v>
      </c>
      <c r="C46" s="102">
        <v>528</v>
      </c>
      <c r="D46" s="339"/>
      <c r="E46" s="343"/>
      <c r="F46" s="104" t="s">
        <v>668</v>
      </c>
      <c r="G46" s="104" t="s">
        <v>111</v>
      </c>
      <c r="H46" s="106">
        <v>0.05</v>
      </c>
      <c r="I46" s="102"/>
      <c r="J46" s="102"/>
      <c r="K46" s="102"/>
      <c r="L46" s="102"/>
      <c r="M46" s="124"/>
      <c r="N46" s="102"/>
      <c r="O46" s="124"/>
      <c r="P46" s="102"/>
      <c r="Q46" s="116">
        <v>0.2</v>
      </c>
      <c r="R46" s="117"/>
      <c r="S46" s="116">
        <v>0.8</v>
      </c>
      <c r="T46" s="102"/>
      <c r="U46" s="102"/>
      <c r="V46" s="102"/>
      <c r="W46" s="102"/>
      <c r="X46" s="102"/>
      <c r="Y46" s="102"/>
      <c r="Z46" s="102"/>
      <c r="AA46" s="102"/>
      <c r="AB46" s="102"/>
      <c r="AC46" s="102"/>
      <c r="AD46" s="102"/>
      <c r="AE46" s="124"/>
      <c r="AF46" s="102"/>
      <c r="AG46" s="106">
        <v>1</v>
      </c>
      <c r="AH46" s="118">
        <v>45413</v>
      </c>
      <c r="AI46" s="118">
        <v>45473</v>
      </c>
      <c r="AJ46" s="129" t="s">
        <v>112</v>
      </c>
      <c r="AK46" s="104" t="s">
        <v>109</v>
      </c>
      <c r="AL46" s="104" t="s">
        <v>43</v>
      </c>
      <c r="AM46" s="104" t="s">
        <v>43</v>
      </c>
      <c r="AN46" s="108" t="s">
        <v>110</v>
      </c>
      <c r="AO46" s="422"/>
    </row>
    <row r="47" spans="1:41" ht="75" x14ac:dyDescent="0.25">
      <c r="A47" s="100" t="s">
        <v>38</v>
      </c>
      <c r="B47" s="153" t="s">
        <v>77</v>
      </c>
      <c r="C47" s="153">
        <v>528</v>
      </c>
      <c r="D47" s="339"/>
      <c r="E47" s="344"/>
      <c r="F47" s="281" t="s">
        <v>668</v>
      </c>
      <c r="G47" s="281" t="s">
        <v>113</v>
      </c>
      <c r="H47" s="149">
        <v>0.1</v>
      </c>
      <c r="I47" s="153"/>
      <c r="J47" s="153"/>
      <c r="K47" s="153"/>
      <c r="L47" s="153"/>
      <c r="M47" s="153"/>
      <c r="N47" s="153"/>
      <c r="O47" s="153"/>
      <c r="P47" s="153"/>
      <c r="Q47" s="150">
        <v>0.5</v>
      </c>
      <c r="R47" s="153"/>
      <c r="S47" s="150">
        <v>0.5</v>
      </c>
      <c r="T47" s="153"/>
      <c r="U47" s="150"/>
      <c r="V47" s="153"/>
      <c r="W47" s="150"/>
      <c r="X47" s="153"/>
      <c r="Y47" s="150"/>
      <c r="Z47" s="153"/>
      <c r="AA47" s="150"/>
      <c r="AB47" s="153"/>
      <c r="AC47" s="153"/>
      <c r="AD47" s="153"/>
      <c r="AE47" s="150"/>
      <c r="AF47" s="153"/>
      <c r="AG47" s="149">
        <v>1</v>
      </c>
      <c r="AH47" s="151">
        <v>45413</v>
      </c>
      <c r="AI47" s="151">
        <v>45473</v>
      </c>
      <c r="AJ47" s="282" t="s">
        <v>114</v>
      </c>
      <c r="AK47" s="281" t="s">
        <v>109</v>
      </c>
      <c r="AL47" s="281" t="s">
        <v>43</v>
      </c>
      <c r="AM47" s="281" t="s">
        <v>43</v>
      </c>
      <c r="AN47" s="296" t="s">
        <v>110</v>
      </c>
      <c r="AO47" s="296"/>
    </row>
    <row r="48" spans="1:41" s="284" customFormat="1" ht="105" x14ac:dyDescent="0.25">
      <c r="A48" s="100" t="s">
        <v>38</v>
      </c>
      <c r="B48" s="153" t="s">
        <v>77</v>
      </c>
      <c r="C48" s="291">
        <v>527</v>
      </c>
      <c r="D48" s="357">
        <v>1</v>
      </c>
      <c r="E48" s="359">
        <v>610000000</v>
      </c>
      <c r="F48" s="281" t="s">
        <v>669</v>
      </c>
      <c r="G48" s="281" t="s">
        <v>821</v>
      </c>
      <c r="H48" s="273">
        <v>0.05</v>
      </c>
      <c r="I48" s="150"/>
      <c r="J48" s="153"/>
      <c r="K48" s="150"/>
      <c r="L48" s="153"/>
      <c r="M48" s="150"/>
      <c r="N48" s="153"/>
      <c r="O48" s="150">
        <v>0.4</v>
      </c>
      <c r="P48" s="153"/>
      <c r="Q48" s="150">
        <v>0.4</v>
      </c>
      <c r="R48" s="153"/>
      <c r="S48" s="150">
        <v>0.2</v>
      </c>
      <c r="T48" s="153"/>
      <c r="U48" s="150"/>
      <c r="V48" s="153"/>
      <c r="W48" s="150"/>
      <c r="X48" s="153"/>
      <c r="Y48" s="150"/>
      <c r="Z48" s="153"/>
      <c r="AA48" s="150"/>
      <c r="AB48" s="153"/>
      <c r="AC48" s="150"/>
      <c r="AD48" s="153"/>
      <c r="AE48" s="150"/>
      <c r="AF48" s="153"/>
      <c r="AG48" s="149">
        <v>1</v>
      </c>
      <c r="AH48" s="151">
        <v>45383</v>
      </c>
      <c r="AI48" s="151">
        <v>45473</v>
      </c>
      <c r="AJ48" s="153" t="s">
        <v>822</v>
      </c>
      <c r="AK48" s="100" t="s">
        <v>126</v>
      </c>
      <c r="AL48" s="281" t="s">
        <v>43</v>
      </c>
      <c r="AM48" s="281" t="s">
        <v>43</v>
      </c>
      <c r="AN48" s="296" t="s">
        <v>81</v>
      </c>
      <c r="AO48" s="296"/>
    </row>
    <row r="49" spans="1:42" s="284" customFormat="1" ht="105" x14ac:dyDescent="0.25">
      <c r="A49" s="100" t="s">
        <v>38</v>
      </c>
      <c r="B49" s="153" t="s">
        <v>77</v>
      </c>
      <c r="C49" s="291">
        <v>527</v>
      </c>
      <c r="D49" s="358"/>
      <c r="E49" s="360"/>
      <c r="F49" s="281" t="s">
        <v>669</v>
      </c>
      <c r="G49" s="281" t="s">
        <v>131</v>
      </c>
      <c r="H49" s="273">
        <v>0.05</v>
      </c>
      <c r="I49" s="150">
        <v>0.1</v>
      </c>
      <c r="J49" s="153"/>
      <c r="K49" s="150">
        <v>0.1</v>
      </c>
      <c r="L49" s="153"/>
      <c r="M49" s="150">
        <v>0.1</v>
      </c>
      <c r="N49" s="153"/>
      <c r="O49" s="150">
        <v>0.1</v>
      </c>
      <c r="P49" s="153"/>
      <c r="Q49" s="150">
        <v>0.05</v>
      </c>
      <c r="R49" s="153"/>
      <c r="S49" s="150">
        <v>0.05</v>
      </c>
      <c r="T49" s="153"/>
      <c r="U49" s="150">
        <v>0.05</v>
      </c>
      <c r="V49" s="153"/>
      <c r="W49" s="150">
        <v>0.05</v>
      </c>
      <c r="X49" s="153"/>
      <c r="Y49" s="150">
        <v>0.1</v>
      </c>
      <c r="Z49" s="153"/>
      <c r="AA49" s="150">
        <v>0.1</v>
      </c>
      <c r="AB49" s="153"/>
      <c r="AC49" s="150">
        <v>0.1</v>
      </c>
      <c r="AD49" s="153"/>
      <c r="AE49" s="150">
        <v>0.1</v>
      </c>
      <c r="AF49" s="153"/>
      <c r="AG49" s="149">
        <v>1</v>
      </c>
      <c r="AH49" s="283">
        <v>45293</v>
      </c>
      <c r="AI49" s="151">
        <v>45657</v>
      </c>
      <c r="AJ49" s="153" t="s">
        <v>132</v>
      </c>
      <c r="AK49" s="100" t="s">
        <v>126</v>
      </c>
      <c r="AL49" s="281" t="s">
        <v>43</v>
      </c>
      <c r="AM49" s="281" t="s">
        <v>43</v>
      </c>
      <c r="AN49" s="296" t="s">
        <v>81</v>
      </c>
      <c r="AO49" s="296"/>
    </row>
    <row r="50" spans="1:42" s="284" customFormat="1" ht="105" x14ac:dyDescent="0.25">
      <c r="A50" s="100" t="s">
        <v>38</v>
      </c>
      <c r="B50" s="153" t="s">
        <v>77</v>
      </c>
      <c r="C50" s="291">
        <v>527</v>
      </c>
      <c r="D50" s="358"/>
      <c r="E50" s="360"/>
      <c r="F50" s="281" t="s">
        <v>669</v>
      </c>
      <c r="G50" s="281" t="s">
        <v>823</v>
      </c>
      <c r="H50" s="273">
        <v>0.05</v>
      </c>
      <c r="I50" s="153"/>
      <c r="J50" s="153"/>
      <c r="K50" s="153"/>
      <c r="L50" s="153"/>
      <c r="M50" s="153"/>
      <c r="N50" s="153"/>
      <c r="O50" s="150">
        <v>0.5</v>
      </c>
      <c r="P50" s="153"/>
      <c r="Q50" s="150">
        <v>0.5</v>
      </c>
      <c r="R50" s="153"/>
      <c r="S50" s="150"/>
      <c r="T50" s="153"/>
      <c r="U50" s="153"/>
      <c r="V50" s="153"/>
      <c r="W50" s="153"/>
      <c r="X50" s="153"/>
      <c r="Y50" s="153"/>
      <c r="Z50" s="153"/>
      <c r="AA50" s="153"/>
      <c r="AB50" s="153"/>
      <c r="AC50" s="153"/>
      <c r="AD50" s="153"/>
      <c r="AE50" s="150"/>
      <c r="AF50" s="153"/>
      <c r="AG50" s="149">
        <v>1</v>
      </c>
      <c r="AH50" s="151">
        <v>45383</v>
      </c>
      <c r="AI50" s="151">
        <v>45442</v>
      </c>
      <c r="AJ50" s="153" t="s">
        <v>134</v>
      </c>
      <c r="AK50" s="100" t="s">
        <v>126</v>
      </c>
      <c r="AL50" s="281" t="s">
        <v>43</v>
      </c>
      <c r="AM50" s="281" t="s">
        <v>43</v>
      </c>
      <c r="AN50" s="296" t="s">
        <v>81</v>
      </c>
      <c r="AO50" s="296"/>
    </row>
    <row r="51" spans="1:42" s="284" customFormat="1" ht="105" x14ac:dyDescent="0.25">
      <c r="A51" s="100" t="s">
        <v>38</v>
      </c>
      <c r="B51" s="153" t="s">
        <v>77</v>
      </c>
      <c r="C51" s="291">
        <v>527</v>
      </c>
      <c r="D51" s="358"/>
      <c r="E51" s="360"/>
      <c r="F51" s="281" t="s">
        <v>669</v>
      </c>
      <c r="G51" s="281" t="s">
        <v>215</v>
      </c>
      <c r="H51" s="273">
        <v>0.1</v>
      </c>
      <c r="I51" s="153"/>
      <c r="J51" s="153"/>
      <c r="K51" s="153"/>
      <c r="L51" s="153"/>
      <c r="M51" s="153"/>
      <c r="N51" s="153"/>
      <c r="O51" s="153"/>
      <c r="P51" s="153"/>
      <c r="Q51" s="150">
        <v>0.5</v>
      </c>
      <c r="R51" s="153"/>
      <c r="S51" s="150">
        <v>0.5</v>
      </c>
      <c r="T51" s="153"/>
      <c r="U51" s="150"/>
      <c r="V51" s="153"/>
      <c r="W51" s="153"/>
      <c r="X51" s="153"/>
      <c r="Y51" s="153"/>
      <c r="Z51" s="153"/>
      <c r="AA51" s="153"/>
      <c r="AB51" s="153"/>
      <c r="AC51" s="153"/>
      <c r="AD51" s="153"/>
      <c r="AE51" s="153"/>
      <c r="AF51" s="153"/>
      <c r="AG51" s="149">
        <v>1</v>
      </c>
      <c r="AH51" s="151">
        <v>45413</v>
      </c>
      <c r="AI51" s="151">
        <v>45473</v>
      </c>
      <c r="AJ51" s="153" t="s">
        <v>216</v>
      </c>
      <c r="AK51" s="100" t="s">
        <v>117</v>
      </c>
      <c r="AL51" s="281" t="s">
        <v>43</v>
      </c>
      <c r="AM51" s="281" t="s">
        <v>43</v>
      </c>
      <c r="AN51" s="296" t="s">
        <v>81</v>
      </c>
      <c r="AO51" s="296"/>
    </row>
    <row r="52" spans="1:42" ht="105" x14ac:dyDescent="0.25">
      <c r="A52" s="28" t="s">
        <v>38</v>
      </c>
      <c r="B52" s="1" t="s">
        <v>77</v>
      </c>
      <c r="C52" s="29">
        <v>527</v>
      </c>
      <c r="D52" s="358"/>
      <c r="E52" s="360"/>
      <c r="F52" s="32" t="s">
        <v>669</v>
      </c>
      <c r="G52" s="32" t="s">
        <v>135</v>
      </c>
      <c r="H52" s="59">
        <v>0.05</v>
      </c>
      <c r="I52" s="1"/>
      <c r="J52" s="1"/>
      <c r="K52" s="58">
        <v>0.33</v>
      </c>
      <c r="L52" s="1"/>
      <c r="M52" s="58">
        <v>0.33</v>
      </c>
      <c r="N52" s="1"/>
      <c r="O52" s="58">
        <v>0.34</v>
      </c>
      <c r="P52" s="1"/>
      <c r="Q52" s="58"/>
      <c r="R52" s="1"/>
      <c r="S52" s="58"/>
      <c r="T52" s="1"/>
      <c r="U52" s="58"/>
      <c r="V52" s="1"/>
      <c r="W52" s="1"/>
      <c r="X52" s="1"/>
      <c r="Y52" s="1"/>
      <c r="Z52" s="1"/>
      <c r="AA52" s="1"/>
      <c r="AB52" s="1"/>
      <c r="AC52" s="1"/>
      <c r="AD52" s="1"/>
      <c r="AE52" s="1"/>
      <c r="AF52" s="1"/>
      <c r="AG52" s="4">
        <v>1</v>
      </c>
      <c r="AH52" s="30">
        <v>45323</v>
      </c>
      <c r="AI52" s="30">
        <v>45412</v>
      </c>
      <c r="AJ52" s="1" t="s">
        <v>136</v>
      </c>
      <c r="AK52" s="28" t="s">
        <v>126</v>
      </c>
      <c r="AL52" s="32" t="s">
        <v>43</v>
      </c>
      <c r="AM52" s="32" t="s">
        <v>43</v>
      </c>
      <c r="AN52" s="5" t="s">
        <v>81</v>
      </c>
      <c r="AO52" s="5"/>
    </row>
    <row r="53" spans="1:42" s="284" customFormat="1" ht="92.25" customHeight="1" x14ac:dyDescent="0.25">
      <c r="A53" s="100" t="s">
        <v>38</v>
      </c>
      <c r="B53" s="153" t="s">
        <v>139</v>
      </c>
      <c r="C53" s="153">
        <v>550</v>
      </c>
      <c r="D53" s="355">
        <v>1</v>
      </c>
      <c r="E53" s="356">
        <v>349700000</v>
      </c>
      <c r="F53" s="281" t="s">
        <v>670</v>
      </c>
      <c r="G53" s="281" t="s">
        <v>140</v>
      </c>
      <c r="H53" s="150">
        <v>0.03</v>
      </c>
      <c r="I53" s="273"/>
      <c r="J53" s="273"/>
      <c r="K53" s="273"/>
      <c r="L53" s="273"/>
      <c r="M53" s="273">
        <v>0.4</v>
      </c>
      <c r="N53" s="273"/>
      <c r="O53" s="273">
        <v>0.6</v>
      </c>
      <c r="P53" s="273"/>
      <c r="Q53" s="273"/>
      <c r="R53" s="273"/>
      <c r="S53" s="273"/>
      <c r="T53" s="273"/>
      <c r="U53" s="273"/>
      <c r="V53" s="273"/>
      <c r="W53" s="273"/>
      <c r="X53" s="273"/>
      <c r="Y53" s="273"/>
      <c r="Z53" s="273"/>
      <c r="AA53" s="273"/>
      <c r="AB53" s="273"/>
      <c r="AC53" s="273"/>
      <c r="AD53" s="273"/>
      <c r="AE53" s="273"/>
      <c r="AF53" s="273"/>
      <c r="AG53" s="149">
        <f t="shared" ref="AG53:AG58" si="3">SUM(I53:AF53)</f>
        <v>1</v>
      </c>
      <c r="AH53" s="283">
        <v>45352</v>
      </c>
      <c r="AI53" s="283">
        <v>45412</v>
      </c>
      <c r="AJ53" s="282" t="s">
        <v>141</v>
      </c>
      <c r="AK53" s="281" t="s">
        <v>142</v>
      </c>
      <c r="AL53" s="296" t="s">
        <v>43</v>
      </c>
      <c r="AM53" s="281" t="s">
        <v>43</v>
      </c>
      <c r="AN53" s="153" t="s">
        <v>64</v>
      </c>
      <c r="AO53" s="417" t="s">
        <v>875</v>
      </c>
    </row>
    <row r="54" spans="1:42" s="317" customFormat="1" ht="116.25" customHeight="1" x14ac:dyDescent="0.25">
      <c r="A54" s="101" t="s">
        <v>38</v>
      </c>
      <c r="B54" s="102" t="s">
        <v>139</v>
      </c>
      <c r="C54" s="102">
        <v>550</v>
      </c>
      <c r="D54" s="355"/>
      <c r="E54" s="356"/>
      <c r="F54" s="104" t="s">
        <v>670</v>
      </c>
      <c r="G54" s="104" t="s">
        <v>140</v>
      </c>
      <c r="H54" s="124">
        <v>0.03</v>
      </c>
      <c r="I54" s="105"/>
      <c r="J54" s="105"/>
      <c r="K54" s="105"/>
      <c r="L54" s="105"/>
      <c r="M54" s="105">
        <v>0.4</v>
      </c>
      <c r="N54" s="105"/>
      <c r="O54" s="130">
        <v>0.3</v>
      </c>
      <c r="P54" s="130"/>
      <c r="Q54" s="130"/>
      <c r="R54" s="130">
        <v>0.3</v>
      </c>
      <c r="S54" s="105"/>
      <c r="T54" s="105"/>
      <c r="U54" s="105"/>
      <c r="V54" s="105"/>
      <c r="W54" s="105"/>
      <c r="X54" s="105"/>
      <c r="Y54" s="105"/>
      <c r="Z54" s="105"/>
      <c r="AA54" s="105"/>
      <c r="AB54" s="105"/>
      <c r="AC54" s="105"/>
      <c r="AD54" s="105"/>
      <c r="AE54" s="105"/>
      <c r="AF54" s="105"/>
      <c r="AG54" s="106">
        <f t="shared" si="3"/>
        <v>1</v>
      </c>
      <c r="AH54" s="128">
        <v>45352</v>
      </c>
      <c r="AI54" s="110">
        <v>45443</v>
      </c>
      <c r="AJ54" s="129" t="s">
        <v>141</v>
      </c>
      <c r="AK54" s="104" t="s">
        <v>142</v>
      </c>
      <c r="AL54" s="108" t="s">
        <v>43</v>
      </c>
      <c r="AM54" s="104" t="s">
        <v>43</v>
      </c>
      <c r="AN54" s="102" t="s">
        <v>64</v>
      </c>
      <c r="AO54" s="418"/>
    </row>
    <row r="55" spans="1:42" s="284" customFormat="1" ht="60" x14ac:dyDescent="0.25">
      <c r="A55" s="100" t="s">
        <v>38</v>
      </c>
      <c r="B55" s="153" t="s">
        <v>139</v>
      </c>
      <c r="C55" s="153">
        <v>550</v>
      </c>
      <c r="D55" s="355"/>
      <c r="E55" s="356"/>
      <c r="F55" s="281" t="s">
        <v>670</v>
      </c>
      <c r="G55" s="281" t="s">
        <v>758</v>
      </c>
      <c r="H55" s="273">
        <v>0.03</v>
      </c>
      <c r="I55" s="273"/>
      <c r="J55" s="273"/>
      <c r="K55" s="273">
        <v>0.09</v>
      </c>
      <c r="L55" s="273"/>
      <c r="M55" s="273">
        <v>0.31</v>
      </c>
      <c r="N55" s="273"/>
      <c r="O55" s="273">
        <v>0.3</v>
      </c>
      <c r="P55" s="273"/>
      <c r="Q55" s="273">
        <v>0.3</v>
      </c>
      <c r="R55" s="273"/>
      <c r="S55" s="273"/>
      <c r="T55" s="273"/>
      <c r="U55" s="273"/>
      <c r="V55" s="273"/>
      <c r="W55" s="273"/>
      <c r="X55" s="273"/>
      <c r="Y55" s="273"/>
      <c r="Z55" s="273"/>
      <c r="AA55" s="273"/>
      <c r="AB55" s="273"/>
      <c r="AC55" s="273"/>
      <c r="AD55" s="273"/>
      <c r="AE55" s="273"/>
      <c r="AF55" s="273"/>
      <c r="AG55" s="149">
        <f t="shared" si="3"/>
        <v>1</v>
      </c>
      <c r="AH55" s="151">
        <v>45323</v>
      </c>
      <c r="AI55" s="283">
        <v>45442</v>
      </c>
      <c r="AJ55" s="282" t="s">
        <v>144</v>
      </c>
      <c r="AK55" s="281" t="s">
        <v>142</v>
      </c>
      <c r="AL55" s="296" t="s">
        <v>43</v>
      </c>
      <c r="AM55" s="281" t="s">
        <v>43</v>
      </c>
      <c r="AN55" s="153" t="s">
        <v>64</v>
      </c>
      <c r="AO55" s="153"/>
    </row>
    <row r="56" spans="1:42" s="284" customFormat="1" ht="153.75" customHeight="1" x14ac:dyDescent="0.25">
      <c r="A56" s="100" t="s">
        <v>38</v>
      </c>
      <c r="B56" s="153" t="s">
        <v>139</v>
      </c>
      <c r="C56" s="153">
        <v>550</v>
      </c>
      <c r="D56" s="355"/>
      <c r="E56" s="356"/>
      <c r="F56" s="281" t="s">
        <v>670</v>
      </c>
      <c r="G56" s="281" t="s">
        <v>760</v>
      </c>
      <c r="H56" s="273">
        <v>0.02</v>
      </c>
      <c r="I56" s="153"/>
      <c r="J56" s="153"/>
      <c r="K56" s="153"/>
      <c r="L56" s="153"/>
      <c r="M56" s="150"/>
      <c r="N56" s="153"/>
      <c r="O56" s="153"/>
      <c r="P56" s="153"/>
      <c r="Q56" s="150">
        <v>1</v>
      </c>
      <c r="R56" s="153"/>
      <c r="S56" s="150"/>
      <c r="T56" s="153"/>
      <c r="U56" s="153"/>
      <c r="V56" s="153"/>
      <c r="W56" s="153"/>
      <c r="X56" s="153"/>
      <c r="Y56" s="150"/>
      <c r="Z56" s="153"/>
      <c r="AA56" s="153"/>
      <c r="AB56" s="153"/>
      <c r="AC56" s="153"/>
      <c r="AD56" s="153"/>
      <c r="AE56" s="150"/>
      <c r="AF56" s="153"/>
      <c r="AG56" s="149">
        <f t="shared" si="3"/>
        <v>1</v>
      </c>
      <c r="AH56" s="151">
        <v>45413</v>
      </c>
      <c r="AI56" s="283">
        <v>45442</v>
      </c>
      <c r="AJ56" s="282" t="s">
        <v>759</v>
      </c>
      <c r="AK56" s="281" t="s">
        <v>142</v>
      </c>
      <c r="AL56" s="296" t="s">
        <v>43</v>
      </c>
      <c r="AM56" s="281" t="s">
        <v>43</v>
      </c>
      <c r="AN56" s="153" t="s">
        <v>64</v>
      </c>
      <c r="AO56" s="417" t="s">
        <v>876</v>
      </c>
    </row>
    <row r="57" spans="1:42" s="317" customFormat="1" ht="133.5" customHeight="1" x14ac:dyDescent="0.25">
      <c r="A57" s="101" t="s">
        <v>38</v>
      </c>
      <c r="B57" s="102" t="s">
        <v>139</v>
      </c>
      <c r="C57" s="102">
        <v>550</v>
      </c>
      <c r="D57" s="355"/>
      <c r="E57" s="356"/>
      <c r="F57" s="104" t="s">
        <v>670</v>
      </c>
      <c r="G57" s="104" t="s">
        <v>760</v>
      </c>
      <c r="H57" s="105">
        <v>0.02</v>
      </c>
      <c r="I57" s="102"/>
      <c r="J57" s="102"/>
      <c r="K57" s="102"/>
      <c r="L57" s="102"/>
      <c r="M57" s="124"/>
      <c r="N57" s="102"/>
      <c r="O57" s="102"/>
      <c r="P57" s="102"/>
      <c r="Q57" s="124"/>
      <c r="R57" s="102"/>
      <c r="S57" s="116">
        <v>1</v>
      </c>
      <c r="T57" s="102"/>
      <c r="U57" s="102"/>
      <c r="V57" s="102"/>
      <c r="W57" s="102"/>
      <c r="X57" s="102"/>
      <c r="Y57" s="124"/>
      <c r="Z57" s="102"/>
      <c r="AA57" s="102"/>
      <c r="AB57" s="102"/>
      <c r="AC57" s="102"/>
      <c r="AD57" s="102"/>
      <c r="AE57" s="124"/>
      <c r="AF57" s="102"/>
      <c r="AG57" s="106">
        <f t="shared" si="3"/>
        <v>1</v>
      </c>
      <c r="AH57" s="118">
        <v>45444</v>
      </c>
      <c r="AI57" s="110">
        <v>45473</v>
      </c>
      <c r="AJ57" s="129" t="s">
        <v>759</v>
      </c>
      <c r="AK57" s="104" t="s">
        <v>142</v>
      </c>
      <c r="AL57" s="108" t="s">
        <v>43</v>
      </c>
      <c r="AM57" s="104" t="s">
        <v>43</v>
      </c>
      <c r="AN57" s="102" t="s">
        <v>64</v>
      </c>
      <c r="AO57" s="418"/>
    </row>
    <row r="58" spans="1:42" s="284" customFormat="1" ht="60" x14ac:dyDescent="0.25">
      <c r="A58" s="100" t="s">
        <v>38</v>
      </c>
      <c r="B58" s="153" t="s">
        <v>139</v>
      </c>
      <c r="C58" s="153">
        <v>550</v>
      </c>
      <c r="D58" s="355"/>
      <c r="E58" s="356"/>
      <c r="F58" s="281" t="s">
        <v>670</v>
      </c>
      <c r="G58" s="281" t="s">
        <v>147</v>
      </c>
      <c r="H58" s="273">
        <v>0.03</v>
      </c>
      <c r="I58" s="153"/>
      <c r="J58" s="153"/>
      <c r="K58" s="153"/>
      <c r="L58" s="153"/>
      <c r="M58" s="153"/>
      <c r="N58" s="153"/>
      <c r="O58" s="153"/>
      <c r="P58" s="153"/>
      <c r="Q58" s="153"/>
      <c r="R58" s="153"/>
      <c r="S58" s="150">
        <v>1</v>
      </c>
      <c r="T58" s="153"/>
      <c r="U58" s="153"/>
      <c r="V58" s="153"/>
      <c r="W58" s="153"/>
      <c r="X58" s="153"/>
      <c r="Y58" s="153"/>
      <c r="Z58" s="153"/>
      <c r="AA58" s="153"/>
      <c r="AB58" s="153"/>
      <c r="AC58" s="153"/>
      <c r="AD58" s="153"/>
      <c r="AE58" s="150"/>
      <c r="AF58" s="153"/>
      <c r="AG58" s="149">
        <f t="shared" si="3"/>
        <v>1</v>
      </c>
      <c r="AH58" s="151">
        <v>45444</v>
      </c>
      <c r="AI58" s="283">
        <v>45473</v>
      </c>
      <c r="AJ58" s="282" t="s">
        <v>148</v>
      </c>
      <c r="AK58" s="281" t="s">
        <v>142</v>
      </c>
      <c r="AL58" s="296" t="s">
        <v>43</v>
      </c>
      <c r="AM58" s="281" t="s">
        <v>43</v>
      </c>
      <c r="AN58" s="153" t="s">
        <v>64</v>
      </c>
      <c r="AO58" s="153"/>
    </row>
    <row r="59" spans="1:42" s="284" customFormat="1" ht="60" x14ac:dyDescent="0.25">
      <c r="A59" s="100" t="s">
        <v>38</v>
      </c>
      <c r="B59" s="153" t="s">
        <v>39</v>
      </c>
      <c r="C59" s="291">
        <v>424</v>
      </c>
      <c r="D59" s="351">
        <v>50</v>
      </c>
      <c r="E59" s="353">
        <v>931771000</v>
      </c>
      <c r="F59" s="290" t="s">
        <v>671</v>
      </c>
      <c r="G59" s="100" t="s">
        <v>740</v>
      </c>
      <c r="H59" s="292">
        <v>0.22</v>
      </c>
      <c r="I59" s="153"/>
      <c r="J59" s="153"/>
      <c r="K59" s="150">
        <v>0.2</v>
      </c>
      <c r="L59" s="153"/>
      <c r="M59" s="150">
        <v>0.2</v>
      </c>
      <c r="N59" s="153"/>
      <c r="O59" s="150">
        <v>0.2</v>
      </c>
      <c r="P59" s="153"/>
      <c r="Q59" s="150">
        <v>0.2</v>
      </c>
      <c r="R59" s="153"/>
      <c r="S59" s="150">
        <v>0.2</v>
      </c>
      <c r="T59" s="153"/>
      <c r="U59" s="150"/>
      <c r="V59" s="153"/>
      <c r="W59" s="150"/>
      <c r="X59" s="153"/>
      <c r="Y59" s="150"/>
      <c r="Z59" s="153"/>
      <c r="AA59" s="150"/>
      <c r="AB59" s="153"/>
      <c r="AC59" s="150"/>
      <c r="AD59" s="153"/>
      <c r="AE59" s="153"/>
      <c r="AF59" s="153"/>
      <c r="AG59" s="150">
        <v>1</v>
      </c>
      <c r="AH59" s="151">
        <v>45323</v>
      </c>
      <c r="AI59" s="151">
        <v>45473</v>
      </c>
      <c r="AJ59" s="286" t="s">
        <v>741</v>
      </c>
      <c r="AK59" s="286" t="s">
        <v>360</v>
      </c>
      <c r="AL59" s="298" t="s">
        <v>43</v>
      </c>
      <c r="AM59" s="272" t="s">
        <v>43</v>
      </c>
      <c r="AN59" s="153" t="s">
        <v>64</v>
      </c>
      <c r="AO59" s="153"/>
    </row>
    <row r="60" spans="1:42" s="284" customFormat="1" ht="60" x14ac:dyDescent="0.25">
      <c r="A60" s="100" t="s">
        <v>38</v>
      </c>
      <c r="B60" s="153" t="s">
        <v>39</v>
      </c>
      <c r="C60" s="291">
        <v>424</v>
      </c>
      <c r="D60" s="351"/>
      <c r="E60" s="354"/>
      <c r="F60" s="290" t="s">
        <v>671</v>
      </c>
      <c r="G60" s="100" t="s">
        <v>150</v>
      </c>
      <c r="H60" s="292">
        <v>0.22</v>
      </c>
      <c r="I60" s="153"/>
      <c r="J60" s="153"/>
      <c r="K60" s="153"/>
      <c r="L60" s="153"/>
      <c r="M60" s="150">
        <v>0.25</v>
      </c>
      <c r="N60" s="153"/>
      <c r="O60" s="150">
        <v>0.25</v>
      </c>
      <c r="P60" s="153"/>
      <c r="Q60" s="150">
        <v>0.25</v>
      </c>
      <c r="R60" s="153"/>
      <c r="S60" s="150">
        <v>0.25</v>
      </c>
      <c r="T60" s="153"/>
      <c r="U60" s="150"/>
      <c r="V60" s="153"/>
      <c r="W60" s="150"/>
      <c r="X60" s="153"/>
      <c r="Y60" s="150"/>
      <c r="Z60" s="153"/>
      <c r="AA60" s="150"/>
      <c r="AB60" s="153"/>
      <c r="AC60" s="150"/>
      <c r="AD60" s="153"/>
      <c r="AE60" s="150"/>
      <c r="AF60" s="153"/>
      <c r="AG60" s="150">
        <v>1</v>
      </c>
      <c r="AH60" s="151">
        <v>45352</v>
      </c>
      <c r="AI60" s="151">
        <v>45473</v>
      </c>
      <c r="AJ60" s="286" t="s">
        <v>700</v>
      </c>
      <c r="AK60" s="286" t="s">
        <v>360</v>
      </c>
      <c r="AL60" s="298" t="s">
        <v>43</v>
      </c>
      <c r="AM60" s="272" t="s">
        <v>43</v>
      </c>
      <c r="AN60" s="153" t="s">
        <v>64</v>
      </c>
      <c r="AO60" s="153"/>
    </row>
    <row r="61" spans="1:42" s="284" customFormat="1" ht="165" x14ac:dyDescent="0.25">
      <c r="A61" s="100" t="s">
        <v>38</v>
      </c>
      <c r="B61" s="153" t="s">
        <v>39</v>
      </c>
      <c r="C61" s="291">
        <v>424</v>
      </c>
      <c r="D61" s="351"/>
      <c r="E61" s="354"/>
      <c r="F61" s="290" t="s">
        <v>671</v>
      </c>
      <c r="G61" s="290" t="s">
        <v>152</v>
      </c>
      <c r="H61" s="292">
        <v>0.22</v>
      </c>
      <c r="I61" s="153"/>
      <c r="J61" s="153"/>
      <c r="K61" s="150">
        <v>0.2</v>
      </c>
      <c r="L61" s="153"/>
      <c r="M61" s="150">
        <v>0.2</v>
      </c>
      <c r="N61" s="153"/>
      <c r="O61" s="150">
        <v>0.2</v>
      </c>
      <c r="P61" s="153"/>
      <c r="Q61" s="150">
        <v>0.2</v>
      </c>
      <c r="R61" s="153"/>
      <c r="S61" s="299">
        <v>0.2</v>
      </c>
      <c r="T61" s="153"/>
      <c r="U61" s="299"/>
      <c r="V61" s="153"/>
      <c r="W61" s="299"/>
      <c r="X61" s="153"/>
      <c r="Y61" s="299"/>
      <c r="Z61" s="153"/>
      <c r="AA61" s="299"/>
      <c r="AB61" s="153"/>
      <c r="AC61" s="299"/>
      <c r="AD61" s="153"/>
      <c r="AE61" s="299"/>
      <c r="AF61" s="153"/>
      <c r="AG61" s="150">
        <v>1</v>
      </c>
      <c r="AH61" s="151">
        <v>45323</v>
      </c>
      <c r="AI61" s="151">
        <v>45473</v>
      </c>
      <c r="AJ61" s="286" t="s">
        <v>702</v>
      </c>
      <c r="AK61" s="286" t="s">
        <v>360</v>
      </c>
      <c r="AL61" s="298" t="s">
        <v>43</v>
      </c>
      <c r="AM61" s="272" t="s">
        <v>43</v>
      </c>
      <c r="AN61" s="153" t="s">
        <v>64</v>
      </c>
      <c r="AO61" s="153"/>
    </row>
    <row r="62" spans="1:42" s="7" customFormat="1" ht="75" x14ac:dyDescent="0.25">
      <c r="A62" s="100" t="s">
        <v>154</v>
      </c>
      <c r="B62" s="153" t="s">
        <v>155</v>
      </c>
      <c r="C62" s="153">
        <v>325</v>
      </c>
      <c r="D62" s="345">
        <v>25</v>
      </c>
      <c r="E62" s="346">
        <v>4712000000</v>
      </c>
      <c r="F62" s="272" t="s">
        <v>672</v>
      </c>
      <c r="G62" s="272" t="s">
        <v>614</v>
      </c>
      <c r="H62" s="150">
        <v>0.06</v>
      </c>
      <c r="I62" s="150"/>
      <c r="J62" s="153"/>
      <c r="K62" s="150">
        <v>0.5</v>
      </c>
      <c r="L62" s="153"/>
      <c r="M62" s="150">
        <v>0.5</v>
      </c>
      <c r="N62" s="153"/>
      <c r="O62" s="153"/>
      <c r="P62" s="153"/>
      <c r="Q62" s="153"/>
      <c r="R62" s="153"/>
      <c r="S62" s="153"/>
      <c r="T62" s="153"/>
      <c r="U62" s="153"/>
      <c r="V62" s="153"/>
      <c r="W62" s="153"/>
      <c r="X62" s="153"/>
      <c r="Y62" s="153"/>
      <c r="Z62" s="153"/>
      <c r="AA62" s="153"/>
      <c r="AB62" s="153"/>
      <c r="AC62" s="153"/>
      <c r="AD62" s="153"/>
      <c r="AE62" s="153"/>
      <c r="AF62" s="153"/>
      <c r="AG62" s="150">
        <f>+I62+K62+M62+O62+Q62+S62+U62+W62+Y62+AA62+AC62+AE62</f>
        <v>1</v>
      </c>
      <c r="AH62" s="151">
        <v>45323</v>
      </c>
      <c r="AI62" s="151">
        <v>45382</v>
      </c>
      <c r="AJ62" s="153" t="s">
        <v>615</v>
      </c>
      <c r="AK62" s="153" t="s">
        <v>613</v>
      </c>
      <c r="AL62" s="153" t="s">
        <v>43</v>
      </c>
      <c r="AM62" s="153" t="s">
        <v>616</v>
      </c>
      <c r="AN62" s="153" t="s">
        <v>64</v>
      </c>
      <c r="AO62" s="153"/>
    </row>
    <row r="63" spans="1:42" s="7" customFormat="1" ht="75" x14ac:dyDescent="0.25">
      <c r="A63" s="100" t="s">
        <v>154</v>
      </c>
      <c r="B63" s="153" t="s">
        <v>155</v>
      </c>
      <c r="C63" s="153">
        <v>325</v>
      </c>
      <c r="D63" s="340"/>
      <c r="E63" s="347"/>
      <c r="F63" s="272" t="s">
        <v>672</v>
      </c>
      <c r="G63" s="272" t="s">
        <v>783</v>
      </c>
      <c r="H63" s="150">
        <v>0.06</v>
      </c>
      <c r="I63" s="153"/>
      <c r="J63" s="153"/>
      <c r="K63" s="149"/>
      <c r="L63" s="153"/>
      <c r="M63" s="149"/>
      <c r="N63" s="153"/>
      <c r="O63" s="149">
        <v>0.5</v>
      </c>
      <c r="P63" s="153"/>
      <c r="Q63" s="150">
        <v>0.5</v>
      </c>
      <c r="R63" s="153"/>
      <c r="S63" s="150"/>
      <c r="T63" s="153"/>
      <c r="U63" s="153"/>
      <c r="V63" s="153"/>
      <c r="W63" s="153"/>
      <c r="X63" s="153"/>
      <c r="Y63" s="153"/>
      <c r="Z63" s="153"/>
      <c r="AA63" s="153"/>
      <c r="AB63" s="153"/>
      <c r="AC63" s="153"/>
      <c r="AD63" s="153"/>
      <c r="AE63" s="153"/>
      <c r="AF63" s="153"/>
      <c r="AG63" s="150">
        <f t="shared" ref="AG63:AG70" si="4">+I63+K63+M63+O63+Q63+S63+U63+W63+Y63+AA63+AC63+AE63</f>
        <v>1</v>
      </c>
      <c r="AH63" s="151">
        <v>45383</v>
      </c>
      <c r="AI63" s="151">
        <v>45442</v>
      </c>
      <c r="AJ63" s="153" t="s">
        <v>784</v>
      </c>
      <c r="AK63" s="153" t="s">
        <v>613</v>
      </c>
      <c r="AL63" s="153" t="s">
        <v>43</v>
      </c>
      <c r="AM63" s="153" t="s">
        <v>616</v>
      </c>
      <c r="AN63" s="153" t="s">
        <v>64</v>
      </c>
      <c r="AO63" s="153"/>
    </row>
    <row r="64" spans="1:42" s="9" customFormat="1" ht="75" customHeight="1" x14ac:dyDescent="0.25">
      <c r="A64" s="100" t="s">
        <v>154</v>
      </c>
      <c r="B64" s="153" t="s">
        <v>155</v>
      </c>
      <c r="C64" s="153">
        <v>325</v>
      </c>
      <c r="D64" s="340"/>
      <c r="E64" s="347"/>
      <c r="F64" s="272" t="s">
        <v>672</v>
      </c>
      <c r="G64" s="272" t="s">
        <v>786</v>
      </c>
      <c r="H64" s="150">
        <v>0.06</v>
      </c>
      <c r="I64" s="153"/>
      <c r="J64" s="153"/>
      <c r="K64" s="153"/>
      <c r="L64" s="153"/>
      <c r="M64" s="150"/>
      <c r="N64" s="153"/>
      <c r="O64" s="153"/>
      <c r="P64" s="153"/>
      <c r="Q64" s="150">
        <v>1</v>
      </c>
      <c r="R64" s="153"/>
      <c r="S64" s="150"/>
      <c r="T64" s="153"/>
      <c r="U64" s="150"/>
      <c r="V64" s="153"/>
      <c r="W64" s="153"/>
      <c r="X64" s="153"/>
      <c r="Y64" s="153"/>
      <c r="Z64" s="153"/>
      <c r="AA64" s="153"/>
      <c r="AB64" s="153"/>
      <c r="AC64" s="153"/>
      <c r="AD64" s="153"/>
      <c r="AE64" s="153"/>
      <c r="AF64" s="153"/>
      <c r="AG64" s="150">
        <f t="shared" si="4"/>
        <v>1</v>
      </c>
      <c r="AH64" s="151">
        <v>45413</v>
      </c>
      <c r="AI64" s="151">
        <v>45442</v>
      </c>
      <c r="AJ64" s="285" t="s">
        <v>787</v>
      </c>
      <c r="AK64" s="153" t="s">
        <v>613</v>
      </c>
      <c r="AL64" s="153" t="s">
        <v>43</v>
      </c>
      <c r="AM64" s="153" t="s">
        <v>616</v>
      </c>
      <c r="AN64" s="153" t="s">
        <v>64</v>
      </c>
      <c r="AO64" s="417" t="s">
        <v>883</v>
      </c>
      <c r="AP64" s="7"/>
    </row>
    <row r="65" spans="1:42" s="324" customFormat="1" ht="75" x14ac:dyDescent="0.25">
      <c r="A65" s="101" t="s">
        <v>154</v>
      </c>
      <c r="B65" s="102" t="s">
        <v>155</v>
      </c>
      <c r="C65" s="102">
        <v>325</v>
      </c>
      <c r="D65" s="340"/>
      <c r="E65" s="347"/>
      <c r="F65" s="179" t="s">
        <v>672</v>
      </c>
      <c r="G65" s="179" t="s">
        <v>786</v>
      </c>
      <c r="H65" s="124">
        <v>0.06</v>
      </c>
      <c r="I65" s="102"/>
      <c r="J65" s="102"/>
      <c r="K65" s="102"/>
      <c r="L65" s="102"/>
      <c r="M65" s="124"/>
      <c r="N65" s="102"/>
      <c r="O65" s="102"/>
      <c r="P65" s="102"/>
      <c r="Q65" s="124"/>
      <c r="R65" s="102"/>
      <c r="S65" s="116">
        <v>1</v>
      </c>
      <c r="T65" s="102"/>
      <c r="U65" s="124"/>
      <c r="V65" s="102"/>
      <c r="W65" s="102"/>
      <c r="X65" s="102"/>
      <c r="Y65" s="102"/>
      <c r="Z65" s="102"/>
      <c r="AA65" s="102"/>
      <c r="AB65" s="102"/>
      <c r="AC65" s="102"/>
      <c r="AD65" s="102"/>
      <c r="AE65" s="102"/>
      <c r="AF65" s="102"/>
      <c r="AG65" s="124">
        <f t="shared" ref="AG65" si="5">+I65+K65+M65+O65+Q65+S65+U65+W65+Y65+AA65+AC65+AE65</f>
        <v>1</v>
      </c>
      <c r="AH65" s="118">
        <v>45444</v>
      </c>
      <c r="AI65" s="118">
        <v>45473</v>
      </c>
      <c r="AJ65" s="241" t="s">
        <v>787</v>
      </c>
      <c r="AK65" s="102" t="s">
        <v>613</v>
      </c>
      <c r="AL65" s="102" t="s">
        <v>43</v>
      </c>
      <c r="AM65" s="102" t="s">
        <v>616</v>
      </c>
      <c r="AN65" s="102" t="s">
        <v>64</v>
      </c>
      <c r="AO65" s="418"/>
      <c r="AP65" s="146"/>
    </row>
    <row r="66" spans="1:42" s="9" customFormat="1" ht="90" customHeight="1" x14ac:dyDescent="0.25">
      <c r="A66" s="100" t="s">
        <v>154</v>
      </c>
      <c r="B66" s="153" t="s">
        <v>155</v>
      </c>
      <c r="C66" s="153">
        <v>325</v>
      </c>
      <c r="D66" s="340"/>
      <c r="E66" s="347"/>
      <c r="F66" s="272" t="s">
        <v>672</v>
      </c>
      <c r="G66" s="272" t="s">
        <v>789</v>
      </c>
      <c r="H66" s="150">
        <v>0.05</v>
      </c>
      <c r="I66" s="153"/>
      <c r="J66" s="153"/>
      <c r="K66" s="153"/>
      <c r="L66" s="153"/>
      <c r="M66" s="153"/>
      <c r="N66" s="153"/>
      <c r="O66" s="153"/>
      <c r="P66" s="153"/>
      <c r="Q66" s="150"/>
      <c r="R66" s="153"/>
      <c r="S66" s="150">
        <v>1</v>
      </c>
      <c r="T66" s="153"/>
      <c r="U66" s="153"/>
      <c r="V66" s="153"/>
      <c r="W66" s="153"/>
      <c r="X66" s="153"/>
      <c r="Y66" s="149"/>
      <c r="Z66" s="153"/>
      <c r="AA66" s="149"/>
      <c r="AB66" s="153"/>
      <c r="AC66" s="149"/>
      <c r="AD66" s="153"/>
      <c r="AE66" s="301"/>
      <c r="AF66" s="153"/>
      <c r="AG66" s="150">
        <f t="shared" si="4"/>
        <v>1</v>
      </c>
      <c r="AH66" s="151">
        <v>45444</v>
      </c>
      <c r="AI66" s="151">
        <v>45473</v>
      </c>
      <c r="AJ66" s="285" t="s">
        <v>790</v>
      </c>
      <c r="AK66" s="153" t="s">
        <v>613</v>
      </c>
      <c r="AL66" s="153" t="s">
        <v>43</v>
      </c>
      <c r="AM66" s="153" t="s">
        <v>616</v>
      </c>
      <c r="AN66" s="153" t="s">
        <v>64</v>
      </c>
      <c r="AO66" s="417" t="s">
        <v>885</v>
      </c>
      <c r="AP66" s="7"/>
    </row>
    <row r="67" spans="1:42" s="324" customFormat="1" ht="75" x14ac:dyDescent="0.25">
      <c r="A67" s="101" t="s">
        <v>154</v>
      </c>
      <c r="B67" s="102" t="s">
        <v>155</v>
      </c>
      <c r="C67" s="102">
        <v>325</v>
      </c>
      <c r="D67" s="340"/>
      <c r="E67" s="347"/>
      <c r="F67" s="179" t="s">
        <v>672</v>
      </c>
      <c r="G67" s="179" t="s">
        <v>884</v>
      </c>
      <c r="H67" s="124">
        <v>0.05</v>
      </c>
      <c r="I67" s="102"/>
      <c r="J67" s="102"/>
      <c r="K67" s="102"/>
      <c r="L67" s="102"/>
      <c r="M67" s="102"/>
      <c r="N67" s="102"/>
      <c r="O67" s="102"/>
      <c r="P67" s="102"/>
      <c r="Q67" s="124"/>
      <c r="R67" s="102"/>
      <c r="S67" s="124">
        <v>1</v>
      </c>
      <c r="T67" s="102"/>
      <c r="U67" s="102"/>
      <c r="V67" s="102"/>
      <c r="W67" s="102"/>
      <c r="X67" s="102"/>
      <c r="Y67" s="106"/>
      <c r="Z67" s="102"/>
      <c r="AA67" s="106"/>
      <c r="AB67" s="102"/>
      <c r="AC67" s="106"/>
      <c r="AD67" s="102"/>
      <c r="AE67" s="323"/>
      <c r="AF67" s="102"/>
      <c r="AG67" s="124">
        <f t="shared" ref="AG67" si="6">+I67+K67+M67+O67+Q67+S67+U67+W67+Y67+AA67+AC67+AE67</f>
        <v>1</v>
      </c>
      <c r="AH67" s="163">
        <v>45444</v>
      </c>
      <c r="AI67" s="163">
        <v>45473</v>
      </c>
      <c r="AJ67" s="241" t="s">
        <v>790</v>
      </c>
      <c r="AK67" s="102" t="s">
        <v>613</v>
      </c>
      <c r="AL67" s="102" t="s">
        <v>43</v>
      </c>
      <c r="AM67" s="102" t="s">
        <v>616</v>
      </c>
      <c r="AN67" s="102" t="s">
        <v>64</v>
      </c>
      <c r="AO67" s="418"/>
      <c r="AP67" s="146"/>
    </row>
    <row r="68" spans="1:42" s="7" customFormat="1" ht="75" x14ac:dyDescent="0.25">
      <c r="A68" s="100" t="s">
        <v>154</v>
      </c>
      <c r="B68" s="153" t="s">
        <v>155</v>
      </c>
      <c r="C68" s="153">
        <v>325</v>
      </c>
      <c r="D68" s="340"/>
      <c r="E68" s="347"/>
      <c r="F68" s="272" t="s">
        <v>631</v>
      </c>
      <c r="G68" s="272" t="s">
        <v>791</v>
      </c>
      <c r="H68" s="150">
        <v>0.05</v>
      </c>
      <c r="I68" s="153"/>
      <c r="J68" s="153"/>
      <c r="K68" s="153"/>
      <c r="L68" s="153"/>
      <c r="M68" s="153"/>
      <c r="N68" s="153"/>
      <c r="O68" s="153"/>
      <c r="P68" s="153"/>
      <c r="Q68" s="153"/>
      <c r="R68" s="153"/>
      <c r="S68" s="150"/>
      <c r="T68" s="153"/>
      <c r="U68" s="150"/>
      <c r="V68" s="153"/>
      <c r="W68" s="153"/>
      <c r="X68" s="153"/>
      <c r="Y68" s="153"/>
      <c r="Z68" s="153"/>
      <c r="AA68" s="150">
        <v>0.33</v>
      </c>
      <c r="AB68" s="153"/>
      <c r="AC68" s="150">
        <v>0.33</v>
      </c>
      <c r="AD68" s="153"/>
      <c r="AE68" s="150">
        <v>0.34</v>
      </c>
      <c r="AF68" s="153"/>
      <c r="AG68" s="150">
        <f t="shared" si="4"/>
        <v>1</v>
      </c>
      <c r="AH68" s="151">
        <v>45566</v>
      </c>
      <c r="AI68" s="151">
        <v>45657</v>
      </c>
      <c r="AJ68" s="285" t="s">
        <v>626</v>
      </c>
      <c r="AK68" s="153" t="s">
        <v>613</v>
      </c>
      <c r="AL68" s="153" t="s">
        <v>43</v>
      </c>
      <c r="AM68" s="153" t="s">
        <v>616</v>
      </c>
      <c r="AN68" s="153" t="s">
        <v>64</v>
      </c>
      <c r="AO68" s="417" t="s">
        <v>887</v>
      </c>
    </row>
    <row r="69" spans="1:42" s="146" customFormat="1" ht="75" x14ac:dyDescent="0.25">
      <c r="A69" s="101" t="s">
        <v>154</v>
      </c>
      <c r="B69" s="102" t="s">
        <v>155</v>
      </c>
      <c r="C69" s="102">
        <v>325</v>
      </c>
      <c r="D69" s="325"/>
      <c r="E69" s="347"/>
      <c r="F69" s="179" t="s">
        <v>631</v>
      </c>
      <c r="G69" s="179" t="s">
        <v>791</v>
      </c>
      <c r="H69" s="124">
        <v>0.05</v>
      </c>
      <c r="I69" s="102"/>
      <c r="J69" s="102"/>
      <c r="K69" s="102"/>
      <c r="L69" s="102"/>
      <c r="M69" s="102"/>
      <c r="N69" s="102"/>
      <c r="O69" s="102"/>
      <c r="P69" s="102"/>
      <c r="Q69" s="102"/>
      <c r="R69" s="102"/>
      <c r="S69" s="124"/>
      <c r="T69" s="102"/>
      <c r="U69" s="124"/>
      <c r="V69" s="102"/>
      <c r="W69" s="102"/>
      <c r="X69" s="102"/>
      <c r="Y69" s="116">
        <v>1</v>
      </c>
      <c r="Z69" s="102"/>
      <c r="AA69" s="124"/>
      <c r="AB69" s="102"/>
      <c r="AC69" s="124"/>
      <c r="AD69" s="102"/>
      <c r="AE69" s="124"/>
      <c r="AF69" s="102"/>
      <c r="AG69" s="124">
        <f t="shared" ref="AG69" si="7">+I69+K69+M69+O69+Q69+S69+U69+W69+Y69+AA69+AC69+AE69</f>
        <v>1</v>
      </c>
      <c r="AH69" s="118">
        <v>45536</v>
      </c>
      <c r="AI69" s="118">
        <v>45565</v>
      </c>
      <c r="AJ69" s="241" t="s">
        <v>626</v>
      </c>
      <c r="AK69" s="102" t="s">
        <v>613</v>
      </c>
      <c r="AL69" s="102" t="s">
        <v>43</v>
      </c>
      <c r="AM69" s="102" t="s">
        <v>616</v>
      </c>
      <c r="AN69" s="102" t="s">
        <v>64</v>
      </c>
      <c r="AO69" s="418"/>
    </row>
    <row r="70" spans="1:42" s="274" customFormat="1" ht="135" x14ac:dyDescent="0.25">
      <c r="A70" s="100" t="s">
        <v>154</v>
      </c>
      <c r="B70" s="153" t="s">
        <v>155</v>
      </c>
      <c r="C70" s="153">
        <v>328</v>
      </c>
      <c r="D70" s="277">
        <v>20</v>
      </c>
      <c r="E70" s="347"/>
      <c r="F70" s="272" t="s">
        <v>673</v>
      </c>
      <c r="G70" s="302" t="s">
        <v>629</v>
      </c>
      <c r="H70" s="150">
        <v>0.3</v>
      </c>
      <c r="I70" s="150"/>
      <c r="J70" s="153"/>
      <c r="K70" s="150">
        <v>0.09</v>
      </c>
      <c r="L70" s="153"/>
      <c r="M70" s="150">
        <v>0.11</v>
      </c>
      <c r="N70" s="153"/>
      <c r="O70" s="150">
        <v>0.2</v>
      </c>
      <c r="P70" s="153"/>
      <c r="Q70" s="150">
        <v>0.3</v>
      </c>
      <c r="R70" s="153"/>
      <c r="S70" s="150">
        <v>0.3</v>
      </c>
      <c r="T70" s="153"/>
      <c r="U70" s="150"/>
      <c r="V70" s="153"/>
      <c r="W70" s="150"/>
      <c r="X70" s="153"/>
      <c r="Y70" s="150"/>
      <c r="Z70" s="153"/>
      <c r="AA70" s="150"/>
      <c r="AB70" s="153"/>
      <c r="AC70" s="150"/>
      <c r="AD70" s="153"/>
      <c r="AE70" s="150"/>
      <c r="AF70" s="153"/>
      <c r="AG70" s="150">
        <f t="shared" si="4"/>
        <v>1</v>
      </c>
      <c r="AH70" s="283">
        <v>45323</v>
      </c>
      <c r="AI70" s="151">
        <v>45473</v>
      </c>
      <c r="AJ70" s="153" t="s">
        <v>630</v>
      </c>
      <c r="AK70" s="153" t="s">
        <v>613</v>
      </c>
      <c r="AL70" s="153" t="s">
        <v>43</v>
      </c>
      <c r="AM70" s="153" t="s">
        <v>616</v>
      </c>
      <c r="AN70" s="153" t="s">
        <v>64</v>
      </c>
      <c r="AO70" s="153"/>
    </row>
    <row r="71" spans="1:42" ht="75" x14ac:dyDescent="0.25">
      <c r="A71" s="100" t="s">
        <v>154</v>
      </c>
      <c r="B71" s="153" t="s">
        <v>155</v>
      </c>
      <c r="C71" s="153">
        <v>326</v>
      </c>
      <c r="D71" s="282">
        <v>18</v>
      </c>
      <c r="E71" s="347"/>
      <c r="F71" s="281" t="s">
        <v>674</v>
      </c>
      <c r="G71" s="281" t="s">
        <v>156</v>
      </c>
      <c r="H71" s="150">
        <v>0.03</v>
      </c>
      <c r="I71" s="273"/>
      <c r="J71" s="273"/>
      <c r="K71" s="273"/>
      <c r="L71" s="273"/>
      <c r="M71" s="273">
        <v>0.183</v>
      </c>
      <c r="N71" s="273"/>
      <c r="O71" s="273">
        <v>0.183</v>
      </c>
      <c r="P71" s="273"/>
      <c r="Q71" s="273">
        <v>0.45</v>
      </c>
      <c r="R71" s="273"/>
      <c r="S71" s="273">
        <v>0.183</v>
      </c>
      <c r="T71" s="273"/>
      <c r="U71" s="273"/>
      <c r="V71" s="273"/>
      <c r="W71" s="273"/>
      <c r="X71" s="273"/>
      <c r="Y71" s="273"/>
      <c r="Z71" s="273"/>
      <c r="AA71" s="273"/>
      <c r="AB71" s="273"/>
      <c r="AC71" s="273"/>
      <c r="AD71" s="273"/>
      <c r="AE71" s="273"/>
      <c r="AF71" s="273"/>
      <c r="AG71" s="149">
        <v>0.99900000000000011</v>
      </c>
      <c r="AH71" s="283">
        <v>45352</v>
      </c>
      <c r="AI71" s="283">
        <v>45473</v>
      </c>
      <c r="AJ71" s="153" t="s">
        <v>157</v>
      </c>
      <c r="AK71" s="281" t="s">
        <v>142</v>
      </c>
      <c r="AL71" s="296" t="s">
        <v>43</v>
      </c>
      <c r="AM71" s="281" t="s">
        <v>43</v>
      </c>
      <c r="AN71" s="153" t="s">
        <v>64</v>
      </c>
      <c r="AO71" s="417" t="s">
        <v>877</v>
      </c>
    </row>
    <row r="72" spans="1:42" ht="75" x14ac:dyDescent="0.25">
      <c r="A72" s="101" t="s">
        <v>154</v>
      </c>
      <c r="B72" s="102" t="s">
        <v>155</v>
      </c>
      <c r="C72" s="102">
        <v>326</v>
      </c>
      <c r="D72" s="129">
        <v>18</v>
      </c>
      <c r="E72" s="347"/>
      <c r="F72" s="104" t="s">
        <v>674</v>
      </c>
      <c r="G72" s="104" t="s">
        <v>156</v>
      </c>
      <c r="H72" s="124">
        <v>0.03</v>
      </c>
      <c r="I72" s="105"/>
      <c r="J72" s="105"/>
      <c r="K72" s="105"/>
      <c r="L72" s="105"/>
      <c r="M72" s="105">
        <v>0.183</v>
      </c>
      <c r="N72" s="105"/>
      <c r="O72" s="105"/>
      <c r="P72" s="105"/>
      <c r="Q72" s="130">
        <v>0.25</v>
      </c>
      <c r="R72" s="130"/>
      <c r="S72" s="130">
        <v>0.56999999999999995</v>
      </c>
      <c r="T72" s="105"/>
      <c r="U72" s="105"/>
      <c r="V72" s="105"/>
      <c r="W72" s="105"/>
      <c r="X72" s="105"/>
      <c r="Y72" s="105"/>
      <c r="Z72" s="105"/>
      <c r="AA72" s="105"/>
      <c r="AB72" s="105"/>
      <c r="AC72" s="105"/>
      <c r="AD72" s="105"/>
      <c r="AE72" s="105"/>
      <c r="AF72" s="105"/>
      <c r="AG72" s="106">
        <v>0.99900000000000011</v>
      </c>
      <c r="AH72" s="128">
        <v>45352</v>
      </c>
      <c r="AI72" s="128">
        <v>45473</v>
      </c>
      <c r="AJ72" s="102" t="s">
        <v>157</v>
      </c>
      <c r="AK72" s="104" t="s">
        <v>142</v>
      </c>
      <c r="AL72" s="108" t="s">
        <v>43</v>
      </c>
      <c r="AM72" s="104" t="s">
        <v>43</v>
      </c>
      <c r="AN72" s="102" t="s">
        <v>64</v>
      </c>
      <c r="AO72" s="418"/>
    </row>
    <row r="73" spans="1:42" s="284" customFormat="1" ht="120" x14ac:dyDescent="0.25">
      <c r="A73" s="100" t="s">
        <v>154</v>
      </c>
      <c r="B73" s="153" t="s">
        <v>155</v>
      </c>
      <c r="C73" s="153">
        <v>329</v>
      </c>
      <c r="D73" s="345">
        <v>1</v>
      </c>
      <c r="E73" s="347"/>
      <c r="F73" s="281" t="s">
        <v>675</v>
      </c>
      <c r="G73" s="281" t="s">
        <v>158</v>
      </c>
      <c r="H73" s="150">
        <v>0.03</v>
      </c>
      <c r="I73" s="153"/>
      <c r="J73" s="153"/>
      <c r="K73" s="150">
        <v>0.09</v>
      </c>
      <c r="L73" s="153"/>
      <c r="M73" s="150">
        <v>0.11</v>
      </c>
      <c r="N73" s="153"/>
      <c r="O73" s="150">
        <v>0.3</v>
      </c>
      <c r="P73" s="153"/>
      <c r="Q73" s="150">
        <v>0.3</v>
      </c>
      <c r="R73" s="153"/>
      <c r="S73" s="150">
        <v>0.2</v>
      </c>
      <c r="T73" s="153"/>
      <c r="U73" s="292"/>
      <c r="V73" s="153"/>
      <c r="W73" s="292"/>
      <c r="X73" s="153"/>
      <c r="Y73" s="292"/>
      <c r="Z73" s="153"/>
      <c r="AA73" s="292"/>
      <c r="AB73" s="153"/>
      <c r="AC73" s="292"/>
      <c r="AD73" s="153"/>
      <c r="AE73" s="292"/>
      <c r="AF73" s="153"/>
      <c r="AG73" s="149">
        <f>SUM(I73:AF73)</f>
        <v>1</v>
      </c>
      <c r="AH73" s="151">
        <v>45323</v>
      </c>
      <c r="AI73" s="283">
        <v>45473</v>
      </c>
      <c r="AJ73" s="282" t="s">
        <v>159</v>
      </c>
      <c r="AK73" s="281" t="s">
        <v>142</v>
      </c>
      <c r="AL73" s="296" t="s">
        <v>43</v>
      </c>
      <c r="AM73" s="281" t="s">
        <v>43</v>
      </c>
      <c r="AN73" s="153" t="s">
        <v>64</v>
      </c>
      <c r="AO73" s="153"/>
    </row>
    <row r="74" spans="1:42" s="284" customFormat="1" ht="135" customHeight="1" x14ac:dyDescent="0.25">
      <c r="A74" s="100" t="s">
        <v>154</v>
      </c>
      <c r="B74" s="153" t="s">
        <v>155</v>
      </c>
      <c r="C74" s="153">
        <v>329</v>
      </c>
      <c r="D74" s="340"/>
      <c r="E74" s="347"/>
      <c r="F74" s="281" t="s">
        <v>675</v>
      </c>
      <c r="G74" s="281" t="s">
        <v>160</v>
      </c>
      <c r="H74" s="150">
        <v>0.03</v>
      </c>
      <c r="I74" s="153"/>
      <c r="J74" s="153"/>
      <c r="K74" s="153"/>
      <c r="L74" s="153"/>
      <c r="M74" s="150">
        <v>0.2</v>
      </c>
      <c r="N74" s="153"/>
      <c r="O74" s="150">
        <v>0.4</v>
      </c>
      <c r="P74" s="153"/>
      <c r="Q74" s="150">
        <v>0.4</v>
      </c>
      <c r="R74" s="153"/>
      <c r="S74" s="150"/>
      <c r="T74" s="153"/>
      <c r="U74" s="150"/>
      <c r="V74" s="153"/>
      <c r="W74" s="292"/>
      <c r="X74" s="153"/>
      <c r="Y74" s="292"/>
      <c r="Z74" s="153"/>
      <c r="AA74" s="292"/>
      <c r="AB74" s="153"/>
      <c r="AC74" s="292"/>
      <c r="AD74" s="153"/>
      <c r="AE74" s="150"/>
      <c r="AF74" s="153"/>
      <c r="AG74" s="149">
        <f>SUM(I74:AF74)</f>
        <v>1</v>
      </c>
      <c r="AH74" s="151">
        <v>45352</v>
      </c>
      <c r="AI74" s="151">
        <v>45442</v>
      </c>
      <c r="AJ74" s="153" t="s">
        <v>161</v>
      </c>
      <c r="AK74" s="281" t="s">
        <v>142</v>
      </c>
      <c r="AL74" s="296" t="s">
        <v>43</v>
      </c>
      <c r="AM74" s="281" t="s">
        <v>43</v>
      </c>
      <c r="AN74" s="153" t="s">
        <v>64</v>
      </c>
      <c r="AO74" s="417" t="s">
        <v>878</v>
      </c>
    </row>
    <row r="75" spans="1:42" s="317" customFormat="1" ht="135" x14ac:dyDescent="0.25">
      <c r="A75" s="101" t="s">
        <v>154</v>
      </c>
      <c r="B75" s="102" t="s">
        <v>155</v>
      </c>
      <c r="C75" s="102">
        <v>329</v>
      </c>
      <c r="D75" s="340"/>
      <c r="E75" s="347"/>
      <c r="F75" s="104" t="s">
        <v>675</v>
      </c>
      <c r="G75" s="104" t="s">
        <v>160</v>
      </c>
      <c r="H75" s="124">
        <v>0.03</v>
      </c>
      <c r="I75" s="102"/>
      <c r="J75" s="102"/>
      <c r="K75" s="102"/>
      <c r="L75" s="102"/>
      <c r="M75" s="124">
        <v>0.2</v>
      </c>
      <c r="N75" s="102"/>
      <c r="O75" s="116">
        <v>0.25</v>
      </c>
      <c r="P75" s="117"/>
      <c r="Q75" s="116">
        <v>0.27</v>
      </c>
      <c r="R75" s="117"/>
      <c r="S75" s="116">
        <v>0.28000000000000003</v>
      </c>
      <c r="T75" s="102"/>
      <c r="U75" s="124"/>
      <c r="V75" s="102"/>
      <c r="W75" s="120"/>
      <c r="X75" s="102"/>
      <c r="Y75" s="120"/>
      <c r="Z75" s="102"/>
      <c r="AA75" s="120"/>
      <c r="AB75" s="102"/>
      <c r="AC75" s="120"/>
      <c r="AD75" s="102"/>
      <c r="AE75" s="124"/>
      <c r="AF75" s="102"/>
      <c r="AG75" s="106">
        <f>SUM(I75:AF75)</f>
        <v>1</v>
      </c>
      <c r="AH75" s="163">
        <v>45352</v>
      </c>
      <c r="AI75" s="118">
        <v>45473</v>
      </c>
      <c r="AJ75" s="102" t="s">
        <v>161</v>
      </c>
      <c r="AK75" s="104" t="s">
        <v>142</v>
      </c>
      <c r="AL75" s="108" t="s">
        <v>43</v>
      </c>
      <c r="AM75" s="104" t="s">
        <v>43</v>
      </c>
      <c r="AN75" s="102" t="s">
        <v>64</v>
      </c>
      <c r="AO75" s="418"/>
    </row>
    <row r="76" spans="1:42" s="284" customFormat="1" ht="120" customHeight="1" x14ac:dyDescent="0.25">
      <c r="A76" s="100" t="s">
        <v>154</v>
      </c>
      <c r="B76" s="153" t="s">
        <v>155</v>
      </c>
      <c r="C76" s="153">
        <v>329</v>
      </c>
      <c r="D76" s="340"/>
      <c r="E76" s="347"/>
      <c r="F76" s="281" t="s">
        <v>675</v>
      </c>
      <c r="G76" s="281" t="s">
        <v>162</v>
      </c>
      <c r="H76" s="150">
        <v>0.05</v>
      </c>
      <c r="I76" s="153"/>
      <c r="J76" s="153"/>
      <c r="K76" s="153"/>
      <c r="L76" s="153"/>
      <c r="M76" s="150">
        <v>0.5</v>
      </c>
      <c r="N76" s="153"/>
      <c r="O76" s="150">
        <v>0.5</v>
      </c>
      <c r="P76" s="153"/>
      <c r="Q76" s="153"/>
      <c r="R76" s="153"/>
      <c r="S76" s="153"/>
      <c r="T76" s="153"/>
      <c r="U76" s="153"/>
      <c r="V76" s="153"/>
      <c r="W76" s="153"/>
      <c r="X76" s="153"/>
      <c r="Y76" s="153"/>
      <c r="Z76" s="153"/>
      <c r="AA76" s="153"/>
      <c r="AB76" s="153"/>
      <c r="AC76" s="153"/>
      <c r="AD76" s="153"/>
      <c r="AE76" s="153"/>
      <c r="AF76" s="153"/>
      <c r="AG76" s="149">
        <v>1</v>
      </c>
      <c r="AH76" s="151">
        <v>45352</v>
      </c>
      <c r="AI76" s="151">
        <v>45412</v>
      </c>
      <c r="AJ76" s="153" t="s">
        <v>163</v>
      </c>
      <c r="AK76" s="281" t="s">
        <v>142</v>
      </c>
      <c r="AL76" s="296" t="s">
        <v>43</v>
      </c>
      <c r="AM76" s="281" t="s">
        <v>43</v>
      </c>
      <c r="AN76" s="153" t="s">
        <v>64</v>
      </c>
      <c r="AO76" s="417" t="s">
        <v>879</v>
      </c>
    </row>
    <row r="77" spans="1:42" s="317" customFormat="1" ht="120" x14ac:dyDescent="0.25">
      <c r="A77" s="101" t="s">
        <v>154</v>
      </c>
      <c r="B77" s="102" t="s">
        <v>155</v>
      </c>
      <c r="C77" s="102">
        <v>329</v>
      </c>
      <c r="D77" s="340"/>
      <c r="E77" s="347"/>
      <c r="F77" s="104" t="s">
        <v>675</v>
      </c>
      <c r="G77" s="104" t="s">
        <v>162</v>
      </c>
      <c r="H77" s="124">
        <v>0.05</v>
      </c>
      <c r="I77" s="102"/>
      <c r="J77" s="102"/>
      <c r="K77" s="102"/>
      <c r="L77" s="102"/>
      <c r="M77" s="124"/>
      <c r="N77" s="102"/>
      <c r="O77" s="124">
        <v>0.5</v>
      </c>
      <c r="P77" s="102"/>
      <c r="Q77" s="116">
        <v>0.25</v>
      </c>
      <c r="R77" s="117"/>
      <c r="S77" s="116">
        <v>0.25</v>
      </c>
      <c r="T77" s="102"/>
      <c r="U77" s="102"/>
      <c r="V77" s="102"/>
      <c r="W77" s="102"/>
      <c r="X77" s="102"/>
      <c r="Y77" s="102"/>
      <c r="Z77" s="102"/>
      <c r="AA77" s="102"/>
      <c r="AB77" s="102"/>
      <c r="AC77" s="102"/>
      <c r="AD77" s="102"/>
      <c r="AE77" s="102"/>
      <c r="AF77" s="102"/>
      <c r="AG77" s="106">
        <v>1</v>
      </c>
      <c r="AH77" s="118">
        <v>45383</v>
      </c>
      <c r="AI77" s="118">
        <v>45473</v>
      </c>
      <c r="AJ77" s="102" t="s">
        <v>163</v>
      </c>
      <c r="AK77" s="104" t="s">
        <v>142</v>
      </c>
      <c r="AL77" s="108" t="s">
        <v>43</v>
      </c>
      <c r="AM77" s="104" t="s">
        <v>43</v>
      </c>
      <c r="AN77" s="102" t="s">
        <v>64</v>
      </c>
      <c r="AO77" s="418"/>
    </row>
    <row r="78" spans="1:42" s="284" customFormat="1" ht="120" x14ac:dyDescent="0.25">
      <c r="A78" s="100" t="s">
        <v>154</v>
      </c>
      <c r="B78" s="153" t="s">
        <v>155</v>
      </c>
      <c r="C78" s="153">
        <v>329</v>
      </c>
      <c r="D78" s="340"/>
      <c r="E78" s="347"/>
      <c r="F78" s="281" t="s">
        <v>675</v>
      </c>
      <c r="G78" s="281" t="s">
        <v>763</v>
      </c>
      <c r="H78" s="273">
        <v>0.05</v>
      </c>
      <c r="I78" s="153"/>
      <c r="J78" s="153"/>
      <c r="K78" s="153"/>
      <c r="L78" s="153"/>
      <c r="M78" s="153"/>
      <c r="N78" s="153"/>
      <c r="O78" s="153"/>
      <c r="P78" s="153"/>
      <c r="Q78" s="150">
        <v>0.5</v>
      </c>
      <c r="R78" s="153"/>
      <c r="S78" s="150">
        <v>0.5</v>
      </c>
      <c r="T78" s="153"/>
      <c r="U78" s="303"/>
      <c r="V78" s="153"/>
      <c r="W78" s="303"/>
      <c r="X78" s="153"/>
      <c r="Y78" s="303"/>
      <c r="Z78" s="153"/>
      <c r="AA78" s="303"/>
      <c r="AB78" s="153"/>
      <c r="AC78" s="303"/>
      <c r="AD78" s="153"/>
      <c r="AE78" s="303"/>
      <c r="AF78" s="153"/>
      <c r="AG78" s="149">
        <f>SUM(I78:AF78)</f>
        <v>1</v>
      </c>
      <c r="AH78" s="151">
        <v>45413</v>
      </c>
      <c r="AI78" s="283">
        <v>45473</v>
      </c>
      <c r="AJ78" s="282" t="s">
        <v>165</v>
      </c>
      <c r="AK78" s="281" t="s">
        <v>142</v>
      </c>
      <c r="AL78" s="296" t="s">
        <v>43</v>
      </c>
      <c r="AM78" s="281" t="s">
        <v>43</v>
      </c>
      <c r="AN78" s="153" t="s">
        <v>64</v>
      </c>
      <c r="AO78" s="153"/>
    </row>
    <row r="79" spans="1:42" s="284" customFormat="1" ht="120" x14ac:dyDescent="0.25">
      <c r="A79" s="100" t="s">
        <v>154</v>
      </c>
      <c r="B79" s="153" t="s">
        <v>155</v>
      </c>
      <c r="C79" s="153">
        <v>329</v>
      </c>
      <c r="D79" s="341"/>
      <c r="E79" s="347"/>
      <c r="F79" s="281" t="s">
        <v>675</v>
      </c>
      <c r="G79" s="281" t="s">
        <v>166</v>
      </c>
      <c r="H79" s="273">
        <v>0.02</v>
      </c>
      <c r="I79" s="153"/>
      <c r="J79" s="153"/>
      <c r="K79" s="153"/>
      <c r="L79" s="153"/>
      <c r="M79" s="153"/>
      <c r="N79" s="153"/>
      <c r="O79" s="153"/>
      <c r="P79" s="153"/>
      <c r="Q79" s="153"/>
      <c r="R79" s="153"/>
      <c r="S79" s="150">
        <v>1</v>
      </c>
      <c r="T79" s="153"/>
      <c r="U79" s="153"/>
      <c r="V79" s="153"/>
      <c r="W79" s="153"/>
      <c r="X79" s="153"/>
      <c r="Y79" s="153"/>
      <c r="Z79" s="153"/>
      <c r="AA79" s="153"/>
      <c r="AB79" s="153"/>
      <c r="AC79" s="153"/>
      <c r="AD79" s="153"/>
      <c r="AE79" s="150">
        <v>0.5</v>
      </c>
      <c r="AF79" s="153"/>
      <c r="AG79" s="149">
        <v>1</v>
      </c>
      <c r="AH79" s="151">
        <v>45444</v>
      </c>
      <c r="AI79" s="283">
        <v>45473</v>
      </c>
      <c r="AJ79" s="153" t="s">
        <v>167</v>
      </c>
      <c r="AK79" s="281" t="s">
        <v>142</v>
      </c>
      <c r="AL79" s="296" t="s">
        <v>43</v>
      </c>
      <c r="AM79" s="281" t="s">
        <v>43</v>
      </c>
      <c r="AN79" s="153" t="s">
        <v>64</v>
      </c>
      <c r="AO79" s="153"/>
    </row>
    <row r="80" spans="1:42" s="284" customFormat="1" ht="120" x14ac:dyDescent="0.25">
      <c r="A80" s="100" t="s">
        <v>154</v>
      </c>
      <c r="B80" s="153" t="s">
        <v>155</v>
      </c>
      <c r="C80" s="153">
        <v>329</v>
      </c>
      <c r="D80" s="350">
        <v>0.15</v>
      </c>
      <c r="E80" s="347"/>
      <c r="F80" s="100" t="s">
        <v>676</v>
      </c>
      <c r="G80" s="100" t="s">
        <v>168</v>
      </c>
      <c r="H80" s="273">
        <v>0.1</v>
      </c>
      <c r="I80" s="304">
        <v>8.3299999999999999E-2</v>
      </c>
      <c r="J80" s="273"/>
      <c r="K80" s="304">
        <v>8.3299999999999999E-2</v>
      </c>
      <c r="L80" s="305"/>
      <c r="M80" s="304">
        <v>0.20835000000000001</v>
      </c>
      <c r="N80" s="305"/>
      <c r="O80" s="304">
        <v>0.20835000000000001</v>
      </c>
      <c r="P80" s="273"/>
      <c r="Q80" s="304">
        <v>0.20835000000000001</v>
      </c>
      <c r="R80" s="305"/>
      <c r="S80" s="304">
        <v>0.20835000000000001</v>
      </c>
      <c r="T80" s="305"/>
      <c r="U80" s="304"/>
      <c r="V80" s="273"/>
      <c r="W80" s="304"/>
      <c r="X80" s="305"/>
      <c r="Y80" s="304"/>
      <c r="Z80" s="305"/>
      <c r="AA80" s="304"/>
      <c r="AB80" s="273"/>
      <c r="AC80" s="304"/>
      <c r="AD80" s="305"/>
      <c r="AE80" s="304"/>
      <c r="AF80" s="273"/>
      <c r="AG80" s="149">
        <f>+I80+K80+M80+O80+Q80+S80+U80+W80+Y80+AA80+AC80+AE80</f>
        <v>1</v>
      </c>
      <c r="AH80" s="283">
        <v>45293</v>
      </c>
      <c r="AI80" s="151">
        <v>45473</v>
      </c>
      <c r="AJ80" s="153" t="s">
        <v>169</v>
      </c>
      <c r="AK80" s="281" t="s">
        <v>170</v>
      </c>
      <c r="AL80" s="153" t="s">
        <v>43</v>
      </c>
      <c r="AM80" s="153" t="s">
        <v>171</v>
      </c>
      <c r="AN80" s="153" t="s">
        <v>64</v>
      </c>
      <c r="AO80" s="417" t="s">
        <v>900</v>
      </c>
    </row>
    <row r="81" spans="1:41" s="284" customFormat="1" ht="120" x14ac:dyDescent="0.25">
      <c r="A81" s="101" t="s">
        <v>154</v>
      </c>
      <c r="B81" s="102" t="s">
        <v>155</v>
      </c>
      <c r="C81" s="102">
        <v>329</v>
      </c>
      <c r="D81" s="350"/>
      <c r="E81" s="347"/>
      <c r="F81" s="101" t="s">
        <v>676</v>
      </c>
      <c r="G81" s="125" t="s">
        <v>899</v>
      </c>
      <c r="H81" s="105">
        <v>0.1</v>
      </c>
      <c r="I81" s="188">
        <v>8.3299999999999999E-2</v>
      </c>
      <c r="J81" s="105"/>
      <c r="K81" s="188">
        <v>8.3299999999999999E-2</v>
      </c>
      <c r="L81" s="329"/>
      <c r="M81" s="188">
        <v>0.20835000000000001</v>
      </c>
      <c r="N81" s="329"/>
      <c r="O81" s="188">
        <v>0.20835000000000001</v>
      </c>
      <c r="P81" s="105"/>
      <c r="Q81" s="188">
        <v>0.20835000000000001</v>
      </c>
      <c r="R81" s="329"/>
      <c r="S81" s="188">
        <v>0.20835000000000001</v>
      </c>
      <c r="T81" s="329"/>
      <c r="U81" s="188"/>
      <c r="V81" s="105"/>
      <c r="W81" s="188"/>
      <c r="X81" s="329"/>
      <c r="Y81" s="188"/>
      <c r="Z81" s="329"/>
      <c r="AA81" s="188"/>
      <c r="AB81" s="105"/>
      <c r="AC81" s="188"/>
      <c r="AD81" s="329"/>
      <c r="AE81" s="188"/>
      <c r="AF81" s="105"/>
      <c r="AG81" s="106">
        <f>+I81+K81+M81+O81+Q81+S81+U81+W81+Y81+AA81+AC81+AE81</f>
        <v>1</v>
      </c>
      <c r="AH81" s="128">
        <v>45293</v>
      </c>
      <c r="AI81" s="163">
        <v>45473</v>
      </c>
      <c r="AJ81" s="102" t="s">
        <v>169</v>
      </c>
      <c r="AK81" s="104" t="s">
        <v>170</v>
      </c>
      <c r="AL81" s="102" t="s">
        <v>43</v>
      </c>
      <c r="AM81" s="102" t="s">
        <v>171</v>
      </c>
      <c r="AN81" s="102" t="s">
        <v>64</v>
      </c>
      <c r="AO81" s="418"/>
    </row>
    <row r="82" spans="1:41" s="284" customFormat="1" ht="90" x14ac:dyDescent="0.25">
      <c r="A82" s="100" t="s">
        <v>154</v>
      </c>
      <c r="B82" s="153" t="s">
        <v>155</v>
      </c>
      <c r="C82" s="153">
        <v>329</v>
      </c>
      <c r="D82" s="351"/>
      <c r="E82" s="347"/>
      <c r="F82" s="100" t="s">
        <v>676</v>
      </c>
      <c r="G82" s="281" t="s">
        <v>172</v>
      </c>
      <c r="H82" s="273">
        <v>0.06</v>
      </c>
      <c r="I82" s="273"/>
      <c r="J82" s="273"/>
      <c r="K82" s="273"/>
      <c r="L82" s="273"/>
      <c r="M82" s="273">
        <v>0.5</v>
      </c>
      <c r="N82" s="273"/>
      <c r="O82" s="273"/>
      <c r="P82" s="273"/>
      <c r="Q82" s="273">
        <v>0.5</v>
      </c>
      <c r="R82" s="273"/>
      <c r="S82" s="273"/>
      <c r="T82" s="273"/>
      <c r="U82" s="273"/>
      <c r="V82" s="273"/>
      <c r="W82" s="273"/>
      <c r="X82" s="273"/>
      <c r="Y82" s="273"/>
      <c r="Z82" s="273"/>
      <c r="AA82" s="273"/>
      <c r="AB82" s="273"/>
      <c r="AC82" s="273"/>
      <c r="AD82" s="273"/>
      <c r="AE82" s="273"/>
      <c r="AF82" s="273"/>
      <c r="AG82" s="149">
        <f t="shared" ref="AG82:AG84" si="8">+I82+K82+M82+O82+Q82+S82+U82+W82+Y82+AA82+AC82+AE82</f>
        <v>1</v>
      </c>
      <c r="AH82" s="151">
        <v>45352</v>
      </c>
      <c r="AI82" s="151">
        <v>45442</v>
      </c>
      <c r="AJ82" s="153" t="s">
        <v>766</v>
      </c>
      <c r="AK82" s="281" t="s">
        <v>170</v>
      </c>
      <c r="AL82" s="153" t="s">
        <v>43</v>
      </c>
      <c r="AM82" s="153" t="s">
        <v>171</v>
      </c>
      <c r="AN82" s="153" t="s">
        <v>64</v>
      </c>
      <c r="AO82" s="153"/>
    </row>
    <row r="83" spans="1:41" s="284" customFormat="1" ht="90" customHeight="1" x14ac:dyDescent="0.25">
      <c r="A83" s="100" t="s">
        <v>154</v>
      </c>
      <c r="B83" s="153" t="s">
        <v>155</v>
      </c>
      <c r="C83" s="153">
        <v>329</v>
      </c>
      <c r="D83" s="351"/>
      <c r="E83" s="347"/>
      <c r="F83" s="100" t="s">
        <v>676</v>
      </c>
      <c r="G83" s="281" t="s">
        <v>765</v>
      </c>
      <c r="H83" s="273">
        <v>0.06</v>
      </c>
      <c r="I83" s="153"/>
      <c r="J83" s="153"/>
      <c r="K83" s="153"/>
      <c r="L83" s="153"/>
      <c r="M83" s="273"/>
      <c r="N83" s="273"/>
      <c r="O83" s="273"/>
      <c r="P83" s="273"/>
      <c r="Q83" s="273">
        <v>1</v>
      </c>
      <c r="R83" s="273"/>
      <c r="S83" s="273"/>
      <c r="T83" s="273"/>
      <c r="U83" s="273"/>
      <c r="V83" s="273"/>
      <c r="W83" s="273"/>
      <c r="X83" s="273"/>
      <c r="Y83" s="273"/>
      <c r="Z83" s="273"/>
      <c r="AA83" s="273"/>
      <c r="AB83" s="273"/>
      <c r="AC83" s="273"/>
      <c r="AD83" s="273"/>
      <c r="AE83" s="273"/>
      <c r="AF83" s="273"/>
      <c r="AG83" s="149">
        <f t="shared" si="8"/>
        <v>1</v>
      </c>
      <c r="AH83" s="151">
        <v>45413</v>
      </c>
      <c r="AI83" s="151">
        <v>45442</v>
      </c>
      <c r="AJ83" s="153" t="s">
        <v>175</v>
      </c>
      <c r="AK83" s="281" t="s">
        <v>170</v>
      </c>
      <c r="AL83" s="153" t="s">
        <v>43</v>
      </c>
      <c r="AM83" s="153" t="s">
        <v>171</v>
      </c>
      <c r="AN83" s="153" t="s">
        <v>64</v>
      </c>
      <c r="AO83" s="153"/>
    </row>
    <row r="84" spans="1:41" s="284" customFormat="1" ht="90" customHeight="1" x14ac:dyDescent="0.25">
      <c r="A84" s="100" t="s">
        <v>154</v>
      </c>
      <c r="B84" s="153" t="s">
        <v>155</v>
      </c>
      <c r="C84" s="153">
        <v>329</v>
      </c>
      <c r="D84" s="351"/>
      <c r="E84" s="347"/>
      <c r="F84" s="100" t="s">
        <v>676</v>
      </c>
      <c r="G84" s="281" t="s">
        <v>176</v>
      </c>
      <c r="H84" s="273">
        <v>0.06</v>
      </c>
      <c r="I84" s="304">
        <v>8.3299999999999999E-2</v>
      </c>
      <c r="J84" s="273"/>
      <c r="K84" s="304">
        <v>8.3299999999999999E-2</v>
      </c>
      <c r="L84" s="305"/>
      <c r="M84" s="304">
        <v>0.20835000000000001</v>
      </c>
      <c r="N84" s="305"/>
      <c r="O84" s="304">
        <v>0.20835000000000001</v>
      </c>
      <c r="P84" s="273"/>
      <c r="Q84" s="304">
        <v>0.20835000000000001</v>
      </c>
      <c r="R84" s="305"/>
      <c r="S84" s="304">
        <v>0.20835000000000001</v>
      </c>
      <c r="T84" s="305"/>
      <c r="U84" s="304"/>
      <c r="V84" s="273"/>
      <c r="W84" s="304"/>
      <c r="X84" s="305"/>
      <c r="Y84" s="304"/>
      <c r="Z84" s="305"/>
      <c r="AA84" s="304"/>
      <c r="AB84" s="273"/>
      <c r="AC84" s="304"/>
      <c r="AD84" s="305"/>
      <c r="AE84" s="304"/>
      <c r="AF84" s="273"/>
      <c r="AG84" s="149">
        <f t="shared" si="8"/>
        <v>1</v>
      </c>
      <c r="AH84" s="283">
        <v>45293</v>
      </c>
      <c r="AI84" s="151">
        <v>45473</v>
      </c>
      <c r="AJ84" s="153" t="s">
        <v>177</v>
      </c>
      <c r="AK84" s="281" t="s">
        <v>170</v>
      </c>
      <c r="AL84" s="153" t="s">
        <v>43</v>
      </c>
      <c r="AM84" s="153" t="s">
        <v>171</v>
      </c>
      <c r="AN84" s="153" t="s">
        <v>64</v>
      </c>
      <c r="AO84" s="153"/>
    </row>
    <row r="85" spans="1:41" s="284" customFormat="1" ht="90" customHeight="1" x14ac:dyDescent="0.25">
      <c r="A85" s="100" t="s">
        <v>154</v>
      </c>
      <c r="B85" s="153" t="s">
        <v>155</v>
      </c>
      <c r="C85" s="153">
        <v>329</v>
      </c>
      <c r="D85" s="351"/>
      <c r="E85" s="347"/>
      <c r="F85" s="100" t="s">
        <v>676</v>
      </c>
      <c r="G85" s="281" t="s">
        <v>178</v>
      </c>
      <c r="H85" s="273">
        <v>0.08</v>
      </c>
      <c r="I85" s="304">
        <v>8.3299999999999999E-2</v>
      </c>
      <c r="J85" s="273"/>
      <c r="K85" s="304">
        <v>8.3299999999999999E-2</v>
      </c>
      <c r="L85" s="305"/>
      <c r="M85" s="304">
        <v>0.20835000000000001</v>
      </c>
      <c r="N85" s="305"/>
      <c r="O85" s="304">
        <v>0.20835000000000001</v>
      </c>
      <c r="P85" s="273"/>
      <c r="Q85" s="304">
        <v>0.20835000000000001</v>
      </c>
      <c r="R85" s="305"/>
      <c r="S85" s="304">
        <v>0.20835000000000001</v>
      </c>
      <c r="T85" s="305"/>
      <c r="U85" s="304"/>
      <c r="V85" s="273"/>
      <c r="W85" s="304"/>
      <c r="X85" s="305"/>
      <c r="Y85" s="304"/>
      <c r="Z85" s="305"/>
      <c r="AA85" s="304"/>
      <c r="AB85" s="273"/>
      <c r="AC85" s="304"/>
      <c r="AD85" s="305"/>
      <c r="AE85" s="304"/>
      <c r="AF85" s="273"/>
      <c r="AG85" s="149">
        <v>0.99960000000000016</v>
      </c>
      <c r="AH85" s="283">
        <v>45293</v>
      </c>
      <c r="AI85" s="151">
        <v>45473</v>
      </c>
      <c r="AJ85" s="153" t="s">
        <v>179</v>
      </c>
      <c r="AK85" s="281" t="s">
        <v>170</v>
      </c>
      <c r="AL85" s="153" t="s">
        <v>43</v>
      </c>
      <c r="AM85" s="153" t="s">
        <v>171</v>
      </c>
      <c r="AN85" s="153" t="s">
        <v>64</v>
      </c>
      <c r="AO85" s="153"/>
    </row>
    <row r="86" spans="1:41" s="284" customFormat="1" ht="90" customHeight="1" x14ac:dyDescent="0.25">
      <c r="A86" s="100" t="s">
        <v>154</v>
      </c>
      <c r="B86" s="153" t="s">
        <v>155</v>
      </c>
      <c r="C86" s="153">
        <v>329</v>
      </c>
      <c r="D86" s="351"/>
      <c r="E86" s="347"/>
      <c r="F86" s="100" t="s">
        <v>676</v>
      </c>
      <c r="G86" s="281" t="s">
        <v>180</v>
      </c>
      <c r="H86" s="273">
        <v>7.0000000000000007E-2</v>
      </c>
      <c r="I86" s="153"/>
      <c r="J86" s="153"/>
      <c r="K86" s="153"/>
      <c r="L86" s="153"/>
      <c r="M86" s="153"/>
      <c r="N86" s="153"/>
      <c r="O86" s="273"/>
      <c r="P86" s="153"/>
      <c r="Q86" s="273">
        <v>0.3</v>
      </c>
      <c r="R86" s="153"/>
      <c r="S86" s="273">
        <v>0.7</v>
      </c>
      <c r="T86" s="153"/>
      <c r="U86" s="153"/>
      <c r="V86" s="153"/>
      <c r="W86" s="153"/>
      <c r="X86" s="153"/>
      <c r="Y86" s="153"/>
      <c r="Z86" s="153"/>
      <c r="AA86" s="273"/>
      <c r="AB86" s="153"/>
      <c r="AC86" s="273"/>
      <c r="AD86" s="153"/>
      <c r="AE86" s="273"/>
      <c r="AF86" s="153"/>
      <c r="AG86" s="149">
        <v>1</v>
      </c>
      <c r="AH86" s="151">
        <v>45413</v>
      </c>
      <c r="AI86" s="151">
        <v>45473</v>
      </c>
      <c r="AJ86" s="153" t="s">
        <v>181</v>
      </c>
      <c r="AK86" s="281" t="s">
        <v>170</v>
      </c>
      <c r="AL86" s="153" t="s">
        <v>43</v>
      </c>
      <c r="AM86" s="153" t="s">
        <v>171</v>
      </c>
      <c r="AN86" s="153" t="s">
        <v>64</v>
      </c>
      <c r="AO86" s="153"/>
    </row>
    <row r="87" spans="1:41" s="284" customFormat="1" ht="90" customHeight="1" x14ac:dyDescent="0.25">
      <c r="A87" s="100" t="s">
        <v>154</v>
      </c>
      <c r="B87" s="153" t="s">
        <v>155</v>
      </c>
      <c r="C87" s="153">
        <v>329</v>
      </c>
      <c r="D87" s="351"/>
      <c r="E87" s="347"/>
      <c r="F87" s="100" t="s">
        <v>676</v>
      </c>
      <c r="G87" s="100" t="s">
        <v>182</v>
      </c>
      <c r="H87" s="273">
        <v>7.0000000000000007E-2</v>
      </c>
      <c r="I87" s="273"/>
      <c r="J87" s="273"/>
      <c r="K87" s="273"/>
      <c r="L87" s="273"/>
      <c r="M87" s="273">
        <v>0.5</v>
      </c>
      <c r="N87" s="273"/>
      <c r="O87" s="273"/>
      <c r="P87" s="273"/>
      <c r="Q87" s="273">
        <v>0.5</v>
      </c>
      <c r="R87" s="273"/>
      <c r="S87" s="273"/>
      <c r="T87" s="273"/>
      <c r="U87" s="273"/>
      <c r="V87" s="273"/>
      <c r="W87" s="273"/>
      <c r="X87" s="273"/>
      <c r="Y87" s="273"/>
      <c r="Z87" s="273"/>
      <c r="AA87" s="273"/>
      <c r="AB87" s="273"/>
      <c r="AC87" s="273"/>
      <c r="AD87" s="273"/>
      <c r="AE87" s="273">
        <v>0.25</v>
      </c>
      <c r="AF87" s="273"/>
      <c r="AG87" s="149">
        <v>1</v>
      </c>
      <c r="AH87" s="151">
        <v>45352</v>
      </c>
      <c r="AI87" s="151">
        <v>45442</v>
      </c>
      <c r="AJ87" s="153" t="s">
        <v>183</v>
      </c>
      <c r="AK87" s="281" t="s">
        <v>170</v>
      </c>
      <c r="AL87" s="153" t="s">
        <v>43</v>
      </c>
      <c r="AM87" s="153" t="s">
        <v>171</v>
      </c>
      <c r="AN87" s="153" t="s">
        <v>64</v>
      </c>
      <c r="AO87" s="153"/>
    </row>
    <row r="88" spans="1:41" s="284" customFormat="1" ht="90" customHeight="1" x14ac:dyDescent="0.25">
      <c r="A88" s="100" t="s">
        <v>154</v>
      </c>
      <c r="B88" s="153" t="s">
        <v>155</v>
      </c>
      <c r="C88" s="153">
        <v>329</v>
      </c>
      <c r="D88" s="348">
        <v>10</v>
      </c>
      <c r="E88" s="347"/>
      <c r="F88" s="281" t="s">
        <v>677</v>
      </c>
      <c r="G88" s="281" t="s">
        <v>184</v>
      </c>
      <c r="H88" s="306">
        <v>0.1</v>
      </c>
      <c r="I88" s="280"/>
      <c r="J88" s="280"/>
      <c r="K88" s="306"/>
      <c r="L88" s="280"/>
      <c r="M88" s="306">
        <v>1</v>
      </c>
      <c r="N88" s="280"/>
      <c r="O88" s="306"/>
      <c r="P88" s="280"/>
      <c r="Q88" s="280"/>
      <c r="R88" s="280"/>
      <c r="S88" s="280"/>
      <c r="T88" s="280"/>
      <c r="U88" s="280"/>
      <c r="V88" s="280"/>
      <c r="W88" s="153"/>
      <c r="X88" s="153"/>
      <c r="Y88" s="280"/>
      <c r="Z88" s="153"/>
      <c r="AA88" s="280"/>
      <c r="AB88" s="280"/>
      <c r="AC88" s="280"/>
      <c r="AD88" s="280"/>
      <c r="AE88" s="280"/>
      <c r="AF88" s="280"/>
      <c r="AG88" s="149">
        <v>1</v>
      </c>
      <c r="AH88" s="151">
        <v>45352</v>
      </c>
      <c r="AI88" s="151">
        <v>45381</v>
      </c>
      <c r="AJ88" s="153" t="s">
        <v>185</v>
      </c>
      <c r="AK88" s="153" t="s">
        <v>186</v>
      </c>
      <c r="AL88" s="296" t="s">
        <v>43</v>
      </c>
      <c r="AM88" s="300" t="s">
        <v>187</v>
      </c>
      <c r="AN88" s="300" t="s">
        <v>64</v>
      </c>
      <c r="AO88" s="300"/>
    </row>
    <row r="89" spans="1:41" s="284" customFormat="1" ht="147" customHeight="1" x14ac:dyDescent="0.25">
      <c r="A89" s="100" t="s">
        <v>154</v>
      </c>
      <c r="B89" s="153" t="s">
        <v>155</v>
      </c>
      <c r="C89" s="153">
        <v>329</v>
      </c>
      <c r="D89" s="349"/>
      <c r="E89" s="347"/>
      <c r="F89" s="281" t="s">
        <v>677</v>
      </c>
      <c r="G89" s="281" t="s">
        <v>770</v>
      </c>
      <c r="H89" s="306">
        <v>0.2</v>
      </c>
      <c r="I89" s="280"/>
      <c r="J89" s="280"/>
      <c r="K89" s="280"/>
      <c r="L89" s="280"/>
      <c r="M89" s="306">
        <v>0.25</v>
      </c>
      <c r="N89" s="280"/>
      <c r="O89" s="306">
        <v>0.75</v>
      </c>
      <c r="P89" s="280"/>
      <c r="Q89" s="280"/>
      <c r="R89" s="280"/>
      <c r="S89" s="280"/>
      <c r="T89" s="280"/>
      <c r="U89" s="280"/>
      <c r="V89" s="280"/>
      <c r="W89" s="153"/>
      <c r="X89" s="153"/>
      <c r="Y89" s="280"/>
      <c r="Z89" s="153"/>
      <c r="AA89" s="280"/>
      <c r="AB89" s="280"/>
      <c r="AC89" s="280"/>
      <c r="AD89" s="280"/>
      <c r="AE89" s="280"/>
      <c r="AF89" s="280"/>
      <c r="AG89" s="149">
        <v>1</v>
      </c>
      <c r="AH89" s="151">
        <v>45352</v>
      </c>
      <c r="AI89" s="151">
        <v>45412</v>
      </c>
      <c r="AJ89" s="281" t="s">
        <v>771</v>
      </c>
      <c r="AK89" s="153" t="s">
        <v>186</v>
      </c>
      <c r="AL89" s="296" t="s">
        <v>43</v>
      </c>
      <c r="AM89" s="300" t="s">
        <v>187</v>
      </c>
      <c r="AN89" s="300" t="s">
        <v>64</v>
      </c>
      <c r="AO89" s="300"/>
    </row>
    <row r="90" spans="1:41" s="284" customFormat="1" ht="75" x14ac:dyDescent="0.25">
      <c r="A90" s="100" t="s">
        <v>154</v>
      </c>
      <c r="B90" s="153" t="s">
        <v>155</v>
      </c>
      <c r="C90" s="153">
        <v>329</v>
      </c>
      <c r="D90" s="349"/>
      <c r="E90" s="347"/>
      <c r="F90" s="281" t="s">
        <v>677</v>
      </c>
      <c r="G90" s="281" t="s">
        <v>772</v>
      </c>
      <c r="H90" s="306">
        <v>0.12</v>
      </c>
      <c r="I90" s="280"/>
      <c r="J90" s="280"/>
      <c r="K90" s="280"/>
      <c r="L90" s="280"/>
      <c r="M90" s="306"/>
      <c r="N90" s="280"/>
      <c r="O90" s="306">
        <v>0.3</v>
      </c>
      <c r="P90" s="280"/>
      <c r="Q90" s="306">
        <v>0.7</v>
      </c>
      <c r="R90" s="280"/>
      <c r="S90" s="306"/>
      <c r="T90" s="280"/>
      <c r="U90" s="280"/>
      <c r="V90" s="280"/>
      <c r="W90" s="153"/>
      <c r="X90" s="153"/>
      <c r="Y90" s="280"/>
      <c r="Z90" s="153"/>
      <c r="AA90" s="280"/>
      <c r="AB90" s="280"/>
      <c r="AC90" s="280"/>
      <c r="AD90" s="280"/>
      <c r="AE90" s="280"/>
      <c r="AF90" s="280"/>
      <c r="AG90" s="149">
        <v>1</v>
      </c>
      <c r="AH90" s="151">
        <v>45383</v>
      </c>
      <c r="AI90" s="151">
        <v>45442</v>
      </c>
      <c r="AJ90" s="307" t="s">
        <v>775</v>
      </c>
      <c r="AK90" s="153" t="s">
        <v>186</v>
      </c>
      <c r="AL90" s="296" t="s">
        <v>43</v>
      </c>
      <c r="AM90" s="300" t="s">
        <v>187</v>
      </c>
      <c r="AN90" s="300" t="s">
        <v>64</v>
      </c>
      <c r="AO90" s="300"/>
    </row>
    <row r="91" spans="1:41" s="284" customFormat="1" ht="90" customHeight="1" x14ac:dyDescent="0.25">
      <c r="A91" s="100" t="s">
        <v>154</v>
      </c>
      <c r="B91" s="153" t="s">
        <v>155</v>
      </c>
      <c r="C91" s="153">
        <v>329</v>
      </c>
      <c r="D91" s="349"/>
      <c r="E91" s="347"/>
      <c r="F91" s="281" t="s">
        <v>677</v>
      </c>
      <c r="G91" s="281" t="s">
        <v>776</v>
      </c>
      <c r="H91" s="306">
        <v>0.1</v>
      </c>
      <c r="I91" s="280"/>
      <c r="J91" s="280"/>
      <c r="K91" s="280"/>
      <c r="L91" s="280"/>
      <c r="M91" s="280"/>
      <c r="N91" s="280"/>
      <c r="O91" s="280"/>
      <c r="P91" s="280"/>
      <c r="Q91" s="280"/>
      <c r="R91" s="280"/>
      <c r="S91" s="306">
        <v>1</v>
      </c>
      <c r="T91" s="280"/>
      <c r="U91" s="306"/>
      <c r="V91" s="280"/>
      <c r="W91" s="150"/>
      <c r="X91" s="153"/>
      <c r="Y91" s="306"/>
      <c r="Z91" s="153"/>
      <c r="AA91" s="280"/>
      <c r="AB91" s="280"/>
      <c r="AC91" s="280"/>
      <c r="AD91" s="280"/>
      <c r="AE91" s="280"/>
      <c r="AF91" s="280"/>
      <c r="AG91" s="149">
        <v>1</v>
      </c>
      <c r="AH91" s="151">
        <v>45444</v>
      </c>
      <c r="AI91" s="151">
        <v>45473</v>
      </c>
      <c r="AJ91" s="307" t="s">
        <v>193</v>
      </c>
      <c r="AK91" s="153" t="s">
        <v>186</v>
      </c>
      <c r="AL91" s="296" t="s">
        <v>43</v>
      </c>
      <c r="AM91" s="300" t="s">
        <v>187</v>
      </c>
      <c r="AN91" s="300" t="s">
        <v>64</v>
      </c>
      <c r="AO91" s="300"/>
    </row>
    <row r="92" spans="1:41" ht="105" x14ac:dyDescent="0.25">
      <c r="A92" s="28" t="s">
        <v>38</v>
      </c>
      <c r="B92" s="1" t="s">
        <v>77</v>
      </c>
      <c r="C92" s="29">
        <v>527</v>
      </c>
      <c r="D92" s="61" t="s">
        <v>198</v>
      </c>
      <c r="E92" s="61" t="s">
        <v>198</v>
      </c>
      <c r="F92" s="32" t="s">
        <v>199</v>
      </c>
      <c r="G92" s="32" t="s">
        <v>200</v>
      </c>
      <c r="H92" s="59">
        <v>0.15</v>
      </c>
      <c r="I92" s="1"/>
      <c r="J92" s="1"/>
      <c r="K92" s="58"/>
      <c r="L92" s="1"/>
      <c r="M92" s="58"/>
      <c r="N92" s="1"/>
      <c r="O92" s="58"/>
      <c r="P92" s="1"/>
      <c r="Q92" s="58"/>
      <c r="R92" s="1"/>
      <c r="S92" s="58">
        <v>0.5</v>
      </c>
      <c r="T92" s="1"/>
      <c r="U92" s="58"/>
      <c r="V92" s="1"/>
      <c r="W92" s="1"/>
      <c r="X92" s="1"/>
      <c r="Y92" s="1"/>
      <c r="Z92" s="1"/>
      <c r="AA92" s="1"/>
      <c r="AB92" s="1"/>
      <c r="AC92" s="1"/>
      <c r="AD92" s="1"/>
      <c r="AE92" s="58">
        <v>0.5</v>
      </c>
      <c r="AF92" s="1"/>
      <c r="AG92" s="4">
        <v>1</v>
      </c>
      <c r="AH92" s="30">
        <v>45444</v>
      </c>
      <c r="AI92" s="30">
        <v>45657</v>
      </c>
      <c r="AJ92" s="1" t="s">
        <v>201</v>
      </c>
      <c r="AK92" s="28" t="s">
        <v>117</v>
      </c>
      <c r="AL92" s="32" t="s">
        <v>43</v>
      </c>
      <c r="AM92" s="32" t="s">
        <v>43</v>
      </c>
      <c r="AN92" s="5" t="s">
        <v>81</v>
      </c>
      <c r="AO92" s="5"/>
    </row>
    <row r="93" spans="1:41" s="284" customFormat="1" ht="141" customHeight="1" x14ac:dyDescent="0.25">
      <c r="A93" s="100" t="s">
        <v>38</v>
      </c>
      <c r="B93" s="153" t="s">
        <v>77</v>
      </c>
      <c r="C93" s="291">
        <v>527</v>
      </c>
      <c r="D93" s="153"/>
      <c r="E93" s="153"/>
      <c r="F93" s="281" t="s">
        <v>199</v>
      </c>
      <c r="G93" s="281" t="s">
        <v>115</v>
      </c>
      <c r="H93" s="273">
        <v>0.05</v>
      </c>
      <c r="I93" s="153"/>
      <c r="J93" s="153"/>
      <c r="K93" s="150"/>
      <c r="L93" s="153"/>
      <c r="M93" s="150"/>
      <c r="N93" s="153"/>
      <c r="O93" s="150"/>
      <c r="P93" s="153"/>
      <c r="Q93" s="150"/>
      <c r="R93" s="153"/>
      <c r="S93" s="150">
        <v>0.5</v>
      </c>
      <c r="T93" s="153"/>
      <c r="U93" s="150"/>
      <c r="V93" s="153"/>
      <c r="W93" s="153"/>
      <c r="X93" s="153"/>
      <c r="Y93" s="153"/>
      <c r="Z93" s="153"/>
      <c r="AA93" s="153"/>
      <c r="AB93" s="153"/>
      <c r="AC93" s="153"/>
      <c r="AD93" s="153"/>
      <c r="AE93" s="150">
        <v>0.5</v>
      </c>
      <c r="AF93" s="153"/>
      <c r="AG93" s="149">
        <v>1</v>
      </c>
      <c r="AH93" s="151">
        <v>45444</v>
      </c>
      <c r="AI93" s="151">
        <v>45657</v>
      </c>
      <c r="AJ93" s="153" t="s">
        <v>116</v>
      </c>
      <c r="AK93" s="100" t="s">
        <v>117</v>
      </c>
      <c r="AL93" s="281" t="s">
        <v>43</v>
      </c>
      <c r="AM93" s="281" t="s">
        <v>43</v>
      </c>
      <c r="AN93" s="296" t="s">
        <v>81</v>
      </c>
      <c r="AO93" s="296"/>
    </row>
    <row r="94" spans="1:41" s="284" customFormat="1" ht="105" x14ac:dyDescent="0.25">
      <c r="A94" s="100" t="s">
        <v>38</v>
      </c>
      <c r="B94" s="153" t="s">
        <v>77</v>
      </c>
      <c r="C94" s="291">
        <v>527</v>
      </c>
      <c r="D94" s="153"/>
      <c r="E94" s="153"/>
      <c r="F94" s="281" t="s">
        <v>199</v>
      </c>
      <c r="G94" s="281" t="s">
        <v>118</v>
      </c>
      <c r="H94" s="273">
        <v>0.1</v>
      </c>
      <c r="I94" s="153"/>
      <c r="J94" s="153"/>
      <c r="K94" s="150"/>
      <c r="L94" s="153"/>
      <c r="M94" s="150"/>
      <c r="N94" s="153"/>
      <c r="O94" s="150"/>
      <c r="P94" s="153"/>
      <c r="Q94" s="150"/>
      <c r="R94" s="153"/>
      <c r="S94" s="150"/>
      <c r="T94" s="153"/>
      <c r="U94" s="150"/>
      <c r="V94" s="153"/>
      <c r="W94" s="153"/>
      <c r="X94" s="153"/>
      <c r="Y94" s="273">
        <v>0.33</v>
      </c>
      <c r="Z94" s="153"/>
      <c r="AA94" s="273">
        <v>0.33</v>
      </c>
      <c r="AB94" s="153"/>
      <c r="AC94" s="273">
        <v>0.34</v>
      </c>
      <c r="AD94" s="153"/>
      <c r="AE94" s="153"/>
      <c r="AF94" s="153"/>
      <c r="AG94" s="149">
        <v>1</v>
      </c>
      <c r="AH94" s="151">
        <v>45536</v>
      </c>
      <c r="AI94" s="151">
        <v>45657</v>
      </c>
      <c r="AJ94" s="153" t="s">
        <v>119</v>
      </c>
      <c r="AK94" s="100" t="s">
        <v>117</v>
      </c>
      <c r="AL94" s="281" t="s">
        <v>43</v>
      </c>
      <c r="AM94" s="281" t="s">
        <v>43</v>
      </c>
      <c r="AN94" s="296" t="s">
        <v>81</v>
      </c>
      <c r="AO94" s="296"/>
    </row>
    <row r="95" spans="1:41" ht="75" x14ac:dyDescent="0.25">
      <c r="A95" s="28" t="s">
        <v>38</v>
      </c>
      <c r="B95" s="1" t="s">
        <v>77</v>
      </c>
      <c r="C95" s="38">
        <v>526</v>
      </c>
      <c r="D95" s="61" t="s">
        <v>198</v>
      </c>
      <c r="E95" s="61" t="s">
        <v>198</v>
      </c>
      <c r="F95" s="32" t="s">
        <v>202</v>
      </c>
      <c r="G95" s="32" t="s">
        <v>203</v>
      </c>
      <c r="H95" s="4">
        <v>0.3</v>
      </c>
      <c r="I95" s="57">
        <v>0.08</v>
      </c>
      <c r="J95" s="61"/>
      <c r="K95" s="57">
        <v>0.1</v>
      </c>
      <c r="L95" s="61"/>
      <c r="M95" s="57">
        <v>0.08</v>
      </c>
      <c r="N95" s="61"/>
      <c r="O95" s="57">
        <v>0.08</v>
      </c>
      <c r="P95" s="61"/>
      <c r="Q95" s="57">
        <v>0.08</v>
      </c>
      <c r="R95" s="61"/>
      <c r="S95" s="57">
        <v>0.08</v>
      </c>
      <c r="T95" s="61"/>
      <c r="U95" s="57">
        <v>0.1</v>
      </c>
      <c r="V95" s="61"/>
      <c r="W95" s="57">
        <v>0.08</v>
      </c>
      <c r="X95" s="61"/>
      <c r="Y95" s="57">
        <v>0.08</v>
      </c>
      <c r="Z95" s="61"/>
      <c r="AA95" s="57">
        <v>0.08</v>
      </c>
      <c r="AB95" s="61"/>
      <c r="AC95" s="57">
        <v>0.08</v>
      </c>
      <c r="AD95" s="61"/>
      <c r="AE95" s="57">
        <v>0.08</v>
      </c>
      <c r="AF95" s="61"/>
      <c r="AG95" s="4">
        <v>0.99999999999999978</v>
      </c>
      <c r="AH95" s="31">
        <v>45293</v>
      </c>
      <c r="AI95" s="39">
        <v>45657</v>
      </c>
      <c r="AJ95" s="45" t="s">
        <v>204</v>
      </c>
      <c r="AK95" s="32" t="s">
        <v>90</v>
      </c>
      <c r="AL95" s="32" t="s">
        <v>43</v>
      </c>
      <c r="AM95" s="32" t="s">
        <v>43</v>
      </c>
      <c r="AN95" s="5" t="s">
        <v>81</v>
      </c>
      <c r="AO95" s="5"/>
    </row>
    <row r="96" spans="1:41" ht="122.45" customHeight="1" x14ac:dyDescent="0.25">
      <c r="A96" s="100" t="s">
        <v>38</v>
      </c>
      <c r="B96" s="153" t="s">
        <v>77</v>
      </c>
      <c r="C96" s="294">
        <v>526</v>
      </c>
      <c r="D96" s="153"/>
      <c r="E96" s="153"/>
      <c r="F96" s="281" t="s">
        <v>202</v>
      </c>
      <c r="G96" s="281" t="s">
        <v>88</v>
      </c>
      <c r="H96" s="149">
        <v>0.1</v>
      </c>
      <c r="I96" s="153"/>
      <c r="J96" s="153"/>
      <c r="K96" s="153"/>
      <c r="L96" s="153"/>
      <c r="M96" s="153"/>
      <c r="N96" s="153"/>
      <c r="O96" s="153"/>
      <c r="P96" s="153"/>
      <c r="Q96" s="153"/>
      <c r="R96" s="153"/>
      <c r="S96" s="153"/>
      <c r="T96" s="153"/>
      <c r="U96" s="150">
        <v>0.5</v>
      </c>
      <c r="V96" s="153"/>
      <c r="W96" s="153"/>
      <c r="X96" s="153"/>
      <c r="Y96" s="153"/>
      <c r="Z96" s="153"/>
      <c r="AA96" s="153"/>
      <c r="AB96" s="153"/>
      <c r="AC96" s="153"/>
      <c r="AD96" s="153"/>
      <c r="AE96" s="150">
        <v>0.5</v>
      </c>
      <c r="AF96" s="153"/>
      <c r="AG96" s="149">
        <v>1</v>
      </c>
      <c r="AH96" s="151">
        <v>45474</v>
      </c>
      <c r="AI96" s="151">
        <v>45657</v>
      </c>
      <c r="AJ96" s="282" t="s">
        <v>89</v>
      </c>
      <c r="AK96" s="281" t="s">
        <v>90</v>
      </c>
      <c r="AL96" s="281" t="s">
        <v>43</v>
      </c>
      <c r="AM96" s="281" t="s">
        <v>43</v>
      </c>
      <c r="AN96" s="296" t="s">
        <v>81</v>
      </c>
      <c r="AO96" s="296"/>
    </row>
    <row r="97" spans="1:41" ht="130.15" customHeight="1" x14ac:dyDescent="0.25">
      <c r="A97" s="100" t="s">
        <v>38</v>
      </c>
      <c r="B97" s="153" t="s">
        <v>77</v>
      </c>
      <c r="C97" s="153">
        <v>528</v>
      </c>
      <c r="D97" s="153"/>
      <c r="E97" s="153"/>
      <c r="F97" s="281" t="s">
        <v>202</v>
      </c>
      <c r="G97" s="281" t="s">
        <v>843</v>
      </c>
      <c r="H97" s="149">
        <v>0.1</v>
      </c>
      <c r="I97" s="153"/>
      <c r="J97" s="153"/>
      <c r="K97" s="153"/>
      <c r="L97" s="153"/>
      <c r="M97" s="150">
        <v>0.16</v>
      </c>
      <c r="N97" s="150"/>
      <c r="O97" s="150"/>
      <c r="P97" s="150"/>
      <c r="Q97" s="150">
        <v>0.16</v>
      </c>
      <c r="R97" s="150"/>
      <c r="S97" s="150"/>
      <c r="T97" s="150"/>
      <c r="U97" s="150">
        <v>0.16</v>
      </c>
      <c r="V97" s="150"/>
      <c r="W97" s="150"/>
      <c r="X97" s="150"/>
      <c r="Y97" s="150">
        <v>0.16</v>
      </c>
      <c r="Z97" s="150"/>
      <c r="AA97" s="150"/>
      <c r="AB97" s="150"/>
      <c r="AC97" s="150">
        <v>0.16</v>
      </c>
      <c r="AD97" s="150"/>
      <c r="AE97" s="150">
        <v>0.2</v>
      </c>
      <c r="AF97" s="153"/>
      <c r="AG97" s="149">
        <v>1</v>
      </c>
      <c r="AH97" s="151">
        <v>45352</v>
      </c>
      <c r="AI97" s="151">
        <v>45657</v>
      </c>
      <c r="AJ97" s="282" t="s">
        <v>92</v>
      </c>
      <c r="AK97" s="281" t="s">
        <v>90</v>
      </c>
      <c r="AL97" s="281" t="s">
        <v>43</v>
      </c>
      <c r="AM97" s="281" t="s">
        <v>43</v>
      </c>
      <c r="AN97" s="296" t="s">
        <v>81</v>
      </c>
      <c r="AO97" s="296"/>
    </row>
    <row r="98" spans="1:41" ht="75" x14ac:dyDescent="0.25">
      <c r="A98" s="100" t="s">
        <v>38</v>
      </c>
      <c r="B98" s="153" t="s">
        <v>77</v>
      </c>
      <c r="C98" s="294">
        <v>526</v>
      </c>
      <c r="D98" s="153"/>
      <c r="E98" s="153"/>
      <c r="F98" s="281" t="s">
        <v>202</v>
      </c>
      <c r="G98" s="281" t="s">
        <v>827</v>
      </c>
      <c r="H98" s="149">
        <v>0.1</v>
      </c>
      <c r="I98" s="153"/>
      <c r="J98" s="153"/>
      <c r="K98" s="153"/>
      <c r="L98" s="153"/>
      <c r="M98" s="153"/>
      <c r="N98" s="153"/>
      <c r="O98" s="153"/>
      <c r="P98" s="153"/>
      <c r="Q98" s="153"/>
      <c r="R98" s="153"/>
      <c r="S98" s="153"/>
      <c r="T98" s="153"/>
      <c r="U98" s="150">
        <v>0.5</v>
      </c>
      <c r="V98" s="153"/>
      <c r="W98" s="153"/>
      <c r="X98" s="153"/>
      <c r="Y98" s="153"/>
      <c r="Z98" s="153"/>
      <c r="AA98" s="153"/>
      <c r="AB98" s="153"/>
      <c r="AC98" s="153"/>
      <c r="AD98" s="153"/>
      <c r="AE98" s="150">
        <v>0.5</v>
      </c>
      <c r="AF98" s="153"/>
      <c r="AG98" s="149">
        <v>1</v>
      </c>
      <c r="AH98" s="151">
        <v>45474</v>
      </c>
      <c r="AI98" s="151">
        <v>45657</v>
      </c>
      <c r="AJ98" s="282" t="s">
        <v>94</v>
      </c>
      <c r="AK98" s="281" t="s">
        <v>90</v>
      </c>
      <c r="AL98" s="281" t="s">
        <v>43</v>
      </c>
      <c r="AM98" s="281" t="s">
        <v>43</v>
      </c>
      <c r="AN98" s="296" t="s">
        <v>81</v>
      </c>
      <c r="AO98" s="296"/>
    </row>
    <row r="99" spans="1:41" ht="75" x14ac:dyDescent="0.25">
      <c r="A99" s="100" t="s">
        <v>38</v>
      </c>
      <c r="B99" s="153" t="s">
        <v>77</v>
      </c>
      <c r="C99" s="294">
        <v>526</v>
      </c>
      <c r="D99" s="153"/>
      <c r="E99" s="153"/>
      <c r="F99" s="281" t="s">
        <v>202</v>
      </c>
      <c r="G99" s="100" t="s">
        <v>95</v>
      </c>
      <c r="H99" s="149">
        <v>0.04</v>
      </c>
      <c r="I99" s="153"/>
      <c r="J99" s="153"/>
      <c r="K99" s="153"/>
      <c r="L99" s="153"/>
      <c r="M99" s="153"/>
      <c r="N99" s="153"/>
      <c r="O99" s="150">
        <v>0.25</v>
      </c>
      <c r="P99" s="153"/>
      <c r="Q99" s="153"/>
      <c r="R99" s="153"/>
      <c r="S99" s="153"/>
      <c r="T99" s="153"/>
      <c r="U99" s="150">
        <v>0.25</v>
      </c>
      <c r="V99" s="153"/>
      <c r="W99" s="153"/>
      <c r="X99" s="153"/>
      <c r="Y99" s="153"/>
      <c r="Z99" s="153"/>
      <c r="AA99" s="150">
        <v>0.25</v>
      </c>
      <c r="AB99" s="153"/>
      <c r="AC99" s="153"/>
      <c r="AD99" s="153"/>
      <c r="AE99" s="150">
        <v>0.25</v>
      </c>
      <c r="AF99" s="153"/>
      <c r="AG99" s="149">
        <v>1</v>
      </c>
      <c r="AH99" s="151">
        <v>45383</v>
      </c>
      <c r="AI99" s="151">
        <v>45657</v>
      </c>
      <c r="AJ99" s="149" t="s">
        <v>96</v>
      </c>
      <c r="AK99" s="281" t="s">
        <v>90</v>
      </c>
      <c r="AL99" s="281" t="s">
        <v>43</v>
      </c>
      <c r="AM99" s="281" t="s">
        <v>43</v>
      </c>
      <c r="AN99" s="296" t="s">
        <v>81</v>
      </c>
      <c r="AO99" s="296"/>
    </row>
    <row r="100" spans="1:41" ht="105" x14ac:dyDescent="0.25">
      <c r="A100" s="28" t="s">
        <v>38</v>
      </c>
      <c r="B100" s="1" t="s">
        <v>77</v>
      </c>
      <c r="C100" s="29">
        <v>527</v>
      </c>
      <c r="D100" s="61" t="s">
        <v>198</v>
      </c>
      <c r="E100" s="61" t="s">
        <v>198</v>
      </c>
      <c r="F100" s="32" t="s">
        <v>205</v>
      </c>
      <c r="G100" s="32" t="s">
        <v>206</v>
      </c>
      <c r="H100" s="59">
        <v>0.08</v>
      </c>
      <c r="I100" s="58">
        <v>0.1</v>
      </c>
      <c r="J100" s="1"/>
      <c r="K100" s="58">
        <v>0.1</v>
      </c>
      <c r="L100" s="1"/>
      <c r="M100" s="58">
        <v>0.05</v>
      </c>
      <c r="N100" s="1"/>
      <c r="O100" s="58">
        <v>0.05</v>
      </c>
      <c r="P100" s="1"/>
      <c r="Q100" s="58">
        <v>0.05</v>
      </c>
      <c r="R100" s="1"/>
      <c r="S100" s="58">
        <v>0.05</v>
      </c>
      <c r="T100" s="1"/>
      <c r="U100" s="58">
        <v>0.1</v>
      </c>
      <c r="V100" s="1"/>
      <c r="W100" s="58">
        <v>0.1</v>
      </c>
      <c r="X100" s="1"/>
      <c r="Y100" s="58">
        <v>0.1</v>
      </c>
      <c r="Z100" s="1"/>
      <c r="AA100" s="58">
        <v>0.1</v>
      </c>
      <c r="AB100" s="1"/>
      <c r="AC100" s="58">
        <v>0.1</v>
      </c>
      <c r="AD100" s="1"/>
      <c r="AE100" s="58">
        <v>0.1</v>
      </c>
      <c r="AF100" s="1"/>
      <c r="AG100" s="4">
        <v>0.99999999999999989</v>
      </c>
      <c r="AH100" s="31">
        <v>45293</v>
      </c>
      <c r="AI100" s="30">
        <v>45657</v>
      </c>
      <c r="AJ100" s="1" t="s">
        <v>207</v>
      </c>
      <c r="AK100" s="28" t="s">
        <v>126</v>
      </c>
      <c r="AL100" s="32" t="s">
        <v>43</v>
      </c>
      <c r="AM100" s="32" t="s">
        <v>43</v>
      </c>
      <c r="AN100" s="5" t="s">
        <v>81</v>
      </c>
      <c r="AO100" s="5"/>
    </row>
    <row r="101" spans="1:41" s="284" customFormat="1" ht="105" x14ac:dyDescent="0.25">
      <c r="A101" s="100" t="s">
        <v>38</v>
      </c>
      <c r="B101" s="153" t="s">
        <v>77</v>
      </c>
      <c r="C101" s="291">
        <v>527</v>
      </c>
      <c r="D101" s="153" t="s">
        <v>198</v>
      </c>
      <c r="E101" s="153" t="s">
        <v>198</v>
      </c>
      <c r="F101" s="281" t="s">
        <v>205</v>
      </c>
      <c r="G101" s="281" t="s">
        <v>739</v>
      </c>
      <c r="H101" s="273">
        <v>0.08</v>
      </c>
      <c r="I101" s="150">
        <v>0.1</v>
      </c>
      <c r="J101" s="153"/>
      <c r="K101" s="150">
        <v>0.1</v>
      </c>
      <c r="L101" s="153"/>
      <c r="M101" s="150">
        <v>0.05</v>
      </c>
      <c r="N101" s="153"/>
      <c r="O101" s="150">
        <v>0.05</v>
      </c>
      <c r="P101" s="153"/>
      <c r="Q101" s="150">
        <v>0.05</v>
      </c>
      <c r="R101" s="153"/>
      <c r="S101" s="150">
        <v>0.05</v>
      </c>
      <c r="T101" s="153"/>
      <c r="U101" s="150">
        <v>0.1</v>
      </c>
      <c r="V101" s="153"/>
      <c r="W101" s="150">
        <v>0.1</v>
      </c>
      <c r="X101" s="153"/>
      <c r="Y101" s="150">
        <v>0.1</v>
      </c>
      <c r="Z101" s="153"/>
      <c r="AA101" s="150">
        <v>0.1</v>
      </c>
      <c r="AB101" s="153"/>
      <c r="AC101" s="150">
        <v>0.1</v>
      </c>
      <c r="AD101" s="153"/>
      <c r="AE101" s="150">
        <v>0.1</v>
      </c>
      <c r="AF101" s="153"/>
      <c r="AG101" s="149">
        <v>0.99999999999999989</v>
      </c>
      <c r="AH101" s="283">
        <v>45293</v>
      </c>
      <c r="AI101" s="151">
        <v>45657</v>
      </c>
      <c r="AJ101" s="153" t="s">
        <v>207</v>
      </c>
      <c r="AK101" s="100" t="s">
        <v>126</v>
      </c>
      <c r="AL101" s="281" t="s">
        <v>43</v>
      </c>
      <c r="AM101" s="281" t="s">
        <v>43</v>
      </c>
      <c r="AN101" s="296" t="s">
        <v>81</v>
      </c>
      <c r="AO101" s="296"/>
    </row>
    <row r="102" spans="1:41" ht="90" x14ac:dyDescent="0.25">
      <c r="A102" s="100" t="s">
        <v>38</v>
      </c>
      <c r="B102" s="153" t="s">
        <v>77</v>
      </c>
      <c r="C102" s="294">
        <v>526</v>
      </c>
      <c r="D102" s="153"/>
      <c r="E102" s="153"/>
      <c r="F102" s="281" t="s">
        <v>205</v>
      </c>
      <c r="G102" s="281" t="s">
        <v>97</v>
      </c>
      <c r="H102" s="149">
        <v>0.05</v>
      </c>
      <c r="I102" s="153"/>
      <c r="J102" s="153"/>
      <c r="K102" s="153"/>
      <c r="L102" s="153"/>
      <c r="M102" s="153"/>
      <c r="N102" s="153"/>
      <c r="O102" s="153"/>
      <c r="P102" s="153"/>
      <c r="Q102" s="150">
        <v>1</v>
      </c>
      <c r="R102" s="153"/>
      <c r="S102" s="150"/>
      <c r="T102" s="153"/>
      <c r="U102" s="153"/>
      <c r="V102" s="153"/>
      <c r="W102" s="153"/>
      <c r="X102" s="153"/>
      <c r="Y102" s="153"/>
      <c r="Z102" s="153"/>
      <c r="AA102" s="153"/>
      <c r="AB102" s="153"/>
      <c r="AC102" s="153"/>
      <c r="AD102" s="153"/>
      <c r="AE102" s="150"/>
      <c r="AF102" s="153"/>
      <c r="AG102" s="149">
        <v>1</v>
      </c>
      <c r="AH102" s="151">
        <v>45413</v>
      </c>
      <c r="AI102" s="151">
        <v>45443</v>
      </c>
      <c r="AJ102" s="282" t="s">
        <v>98</v>
      </c>
      <c r="AK102" s="100" t="s">
        <v>99</v>
      </c>
      <c r="AL102" s="281" t="s">
        <v>43</v>
      </c>
      <c r="AM102" s="281" t="s">
        <v>43</v>
      </c>
      <c r="AN102" s="296" t="s">
        <v>81</v>
      </c>
      <c r="AO102" s="296"/>
    </row>
    <row r="103" spans="1:41" ht="90" x14ac:dyDescent="0.25">
      <c r="A103" s="100" t="s">
        <v>38</v>
      </c>
      <c r="B103" s="153" t="s">
        <v>77</v>
      </c>
      <c r="C103" s="294">
        <v>526</v>
      </c>
      <c r="D103" s="153"/>
      <c r="E103" s="153"/>
      <c r="F103" s="281" t="s">
        <v>205</v>
      </c>
      <c r="G103" s="281" t="s">
        <v>100</v>
      </c>
      <c r="H103" s="149">
        <v>0.1</v>
      </c>
      <c r="I103" s="153"/>
      <c r="J103" s="153"/>
      <c r="K103" s="153"/>
      <c r="L103" s="153"/>
      <c r="M103" s="153"/>
      <c r="N103" s="153"/>
      <c r="O103" s="153"/>
      <c r="P103" s="153"/>
      <c r="Q103" s="153"/>
      <c r="R103" s="153"/>
      <c r="S103" s="153"/>
      <c r="T103" s="153"/>
      <c r="U103" s="153"/>
      <c r="V103" s="153"/>
      <c r="W103" s="153"/>
      <c r="X103" s="153"/>
      <c r="Y103" s="153"/>
      <c r="Z103" s="153"/>
      <c r="AA103" s="153"/>
      <c r="AB103" s="153"/>
      <c r="AC103" s="150">
        <v>1</v>
      </c>
      <c r="AD103" s="153"/>
      <c r="AE103" s="153"/>
      <c r="AF103" s="153"/>
      <c r="AG103" s="149">
        <v>1</v>
      </c>
      <c r="AH103" s="151">
        <v>45597</v>
      </c>
      <c r="AI103" s="151">
        <v>45626</v>
      </c>
      <c r="AJ103" s="282" t="s">
        <v>101</v>
      </c>
      <c r="AK103" s="100" t="s">
        <v>99</v>
      </c>
      <c r="AL103" s="281" t="s">
        <v>43</v>
      </c>
      <c r="AM103" s="281" t="s">
        <v>43</v>
      </c>
      <c r="AN103" s="296" t="s">
        <v>81</v>
      </c>
      <c r="AO103" s="296"/>
    </row>
    <row r="104" spans="1:41" ht="90" x14ac:dyDescent="0.25">
      <c r="A104" s="100" t="s">
        <v>38</v>
      </c>
      <c r="B104" s="153" t="s">
        <v>77</v>
      </c>
      <c r="C104" s="294">
        <v>526</v>
      </c>
      <c r="D104" s="153"/>
      <c r="E104" s="153"/>
      <c r="F104" s="281" t="s">
        <v>205</v>
      </c>
      <c r="G104" s="281" t="s">
        <v>828</v>
      </c>
      <c r="H104" s="149">
        <v>0.05</v>
      </c>
      <c r="I104" s="153"/>
      <c r="J104" s="153"/>
      <c r="K104" s="153"/>
      <c r="L104" s="153"/>
      <c r="M104" s="153"/>
      <c r="N104" s="153"/>
      <c r="O104" s="153"/>
      <c r="P104" s="153"/>
      <c r="Q104" s="153"/>
      <c r="R104" s="153"/>
      <c r="S104" s="150">
        <v>0.5</v>
      </c>
      <c r="T104" s="153"/>
      <c r="U104" s="153"/>
      <c r="V104" s="153"/>
      <c r="W104" s="153"/>
      <c r="X104" s="153"/>
      <c r="Y104" s="153"/>
      <c r="Z104" s="153"/>
      <c r="AA104" s="153"/>
      <c r="AB104" s="153"/>
      <c r="AC104" s="153"/>
      <c r="AD104" s="153"/>
      <c r="AE104" s="150">
        <v>0.5</v>
      </c>
      <c r="AF104" s="153"/>
      <c r="AG104" s="149">
        <v>1</v>
      </c>
      <c r="AH104" s="151">
        <v>45444</v>
      </c>
      <c r="AI104" s="151">
        <v>45657</v>
      </c>
      <c r="AJ104" s="282" t="s">
        <v>103</v>
      </c>
      <c r="AK104" s="100" t="s">
        <v>99</v>
      </c>
      <c r="AL104" s="281" t="s">
        <v>43</v>
      </c>
      <c r="AM104" s="281" t="s">
        <v>43</v>
      </c>
      <c r="AN104" s="296" t="s">
        <v>81</v>
      </c>
      <c r="AO104" s="296"/>
    </row>
    <row r="105" spans="1:41" ht="90" x14ac:dyDescent="0.25">
      <c r="A105" s="100" t="s">
        <v>38</v>
      </c>
      <c r="B105" s="153" t="s">
        <v>77</v>
      </c>
      <c r="C105" s="294">
        <v>526</v>
      </c>
      <c r="D105" s="153"/>
      <c r="E105" s="153"/>
      <c r="F105" s="281" t="s">
        <v>205</v>
      </c>
      <c r="G105" s="281" t="s">
        <v>104</v>
      </c>
      <c r="H105" s="149">
        <v>0.1</v>
      </c>
      <c r="I105" s="153"/>
      <c r="J105" s="153"/>
      <c r="K105" s="153"/>
      <c r="L105" s="153"/>
      <c r="M105" s="150">
        <v>0.25</v>
      </c>
      <c r="N105" s="153"/>
      <c r="O105" s="150"/>
      <c r="P105" s="153"/>
      <c r="Q105" s="153"/>
      <c r="R105" s="153"/>
      <c r="S105" s="150">
        <v>0.25</v>
      </c>
      <c r="T105" s="153"/>
      <c r="U105" s="150"/>
      <c r="V105" s="153"/>
      <c r="W105" s="153"/>
      <c r="X105" s="153"/>
      <c r="Y105" s="150">
        <v>0.25</v>
      </c>
      <c r="Z105" s="153"/>
      <c r="AA105" s="153"/>
      <c r="AB105" s="153"/>
      <c r="AC105" s="153"/>
      <c r="AD105" s="153"/>
      <c r="AE105" s="150">
        <v>0.25</v>
      </c>
      <c r="AF105" s="153"/>
      <c r="AG105" s="149">
        <v>1</v>
      </c>
      <c r="AH105" s="151">
        <v>45352</v>
      </c>
      <c r="AI105" s="151">
        <v>45657</v>
      </c>
      <c r="AJ105" s="282" t="s">
        <v>105</v>
      </c>
      <c r="AK105" s="100" t="s">
        <v>99</v>
      </c>
      <c r="AL105" s="281" t="s">
        <v>43</v>
      </c>
      <c r="AM105" s="281" t="s">
        <v>43</v>
      </c>
      <c r="AN105" s="296" t="s">
        <v>81</v>
      </c>
      <c r="AO105" s="296"/>
    </row>
    <row r="106" spans="1:41" ht="90" x14ac:dyDescent="0.25">
      <c r="A106" s="100" t="s">
        <v>38</v>
      </c>
      <c r="B106" s="153" t="s">
        <v>77</v>
      </c>
      <c r="C106" s="153">
        <v>528</v>
      </c>
      <c r="D106" s="291"/>
      <c r="E106" s="153"/>
      <c r="F106" s="281" t="s">
        <v>205</v>
      </c>
      <c r="G106" s="281" t="s">
        <v>829</v>
      </c>
      <c r="H106" s="149">
        <v>0.05</v>
      </c>
      <c r="I106" s="153"/>
      <c r="J106" s="153"/>
      <c r="K106" s="153"/>
      <c r="L106" s="153"/>
      <c r="M106" s="153"/>
      <c r="N106" s="153"/>
      <c r="O106" s="153"/>
      <c r="P106" s="153"/>
      <c r="Q106" s="153"/>
      <c r="R106" s="153"/>
      <c r="S106" s="150">
        <v>0.5</v>
      </c>
      <c r="T106" s="153"/>
      <c r="U106" s="153"/>
      <c r="V106" s="153"/>
      <c r="W106" s="153"/>
      <c r="X106" s="153"/>
      <c r="Y106" s="153"/>
      <c r="Z106" s="153"/>
      <c r="AA106" s="153"/>
      <c r="AB106" s="153"/>
      <c r="AC106" s="153"/>
      <c r="AD106" s="153"/>
      <c r="AE106" s="150">
        <v>0.5</v>
      </c>
      <c r="AF106" s="153"/>
      <c r="AG106" s="149">
        <v>1</v>
      </c>
      <c r="AH106" s="151">
        <v>45444</v>
      </c>
      <c r="AI106" s="151">
        <v>45657</v>
      </c>
      <c r="AJ106" s="282" t="s">
        <v>106</v>
      </c>
      <c r="AK106" s="100" t="s">
        <v>99</v>
      </c>
      <c r="AL106" s="281" t="s">
        <v>43</v>
      </c>
      <c r="AM106" s="281" t="s">
        <v>43</v>
      </c>
      <c r="AN106" s="296" t="s">
        <v>81</v>
      </c>
      <c r="AO106" s="296"/>
    </row>
    <row r="107" spans="1:41" ht="139.15" customHeight="1" x14ac:dyDescent="0.25">
      <c r="A107" s="100" t="s">
        <v>38</v>
      </c>
      <c r="B107" s="153" t="s">
        <v>77</v>
      </c>
      <c r="C107" s="294">
        <v>526</v>
      </c>
      <c r="D107" s="153" t="s">
        <v>198</v>
      </c>
      <c r="E107" s="153" t="s">
        <v>198</v>
      </c>
      <c r="F107" s="281" t="s">
        <v>210</v>
      </c>
      <c r="G107" s="281" t="s">
        <v>211</v>
      </c>
      <c r="H107" s="150">
        <v>0.2</v>
      </c>
      <c r="I107" s="153"/>
      <c r="J107" s="153"/>
      <c r="K107" s="153"/>
      <c r="L107" s="153"/>
      <c r="M107" s="153"/>
      <c r="N107" s="153"/>
      <c r="O107" s="150"/>
      <c r="P107" s="153"/>
      <c r="Q107" s="150"/>
      <c r="R107" s="153"/>
      <c r="S107" s="150">
        <v>0.1</v>
      </c>
      <c r="T107" s="153"/>
      <c r="U107" s="150">
        <v>0.1</v>
      </c>
      <c r="V107" s="153"/>
      <c r="W107" s="150">
        <v>0.1</v>
      </c>
      <c r="X107" s="153"/>
      <c r="Y107" s="150">
        <v>0.1</v>
      </c>
      <c r="Z107" s="153"/>
      <c r="AA107" s="150">
        <v>0.2</v>
      </c>
      <c r="AB107" s="153"/>
      <c r="AC107" s="150">
        <v>0.2</v>
      </c>
      <c r="AD107" s="153"/>
      <c r="AE107" s="150">
        <v>0.2</v>
      </c>
      <c r="AF107" s="153"/>
      <c r="AG107" s="149">
        <v>1</v>
      </c>
      <c r="AH107" s="151">
        <v>45444</v>
      </c>
      <c r="AI107" s="151">
        <v>45657</v>
      </c>
      <c r="AJ107" s="309" t="s">
        <v>212</v>
      </c>
      <c r="AK107" s="100" t="s">
        <v>213</v>
      </c>
      <c r="AL107" s="281" t="s">
        <v>43</v>
      </c>
      <c r="AM107" s="281" t="s">
        <v>43</v>
      </c>
      <c r="AN107" s="296" t="s">
        <v>81</v>
      </c>
      <c r="AO107" s="296"/>
    </row>
    <row r="108" spans="1:41" ht="105" x14ac:dyDescent="0.25">
      <c r="A108" s="28" t="s">
        <v>38</v>
      </c>
      <c r="B108" s="1" t="s">
        <v>77</v>
      </c>
      <c r="C108" s="29">
        <v>527</v>
      </c>
      <c r="D108" s="1" t="s">
        <v>198</v>
      </c>
      <c r="E108" s="1" t="s">
        <v>198</v>
      </c>
      <c r="F108" s="32" t="s">
        <v>214</v>
      </c>
      <c r="G108" s="32" t="s">
        <v>217</v>
      </c>
      <c r="H108" s="59">
        <v>0.05</v>
      </c>
      <c r="I108" s="1"/>
      <c r="J108" s="1"/>
      <c r="K108" s="58"/>
      <c r="L108" s="1"/>
      <c r="M108" s="58"/>
      <c r="N108" s="1"/>
      <c r="O108" s="58"/>
      <c r="P108" s="1"/>
      <c r="Q108" s="58"/>
      <c r="R108" s="1"/>
      <c r="S108" s="58">
        <v>0.5</v>
      </c>
      <c r="T108" s="1"/>
      <c r="U108" s="58"/>
      <c r="V108" s="1"/>
      <c r="W108" s="1"/>
      <c r="X108" s="1"/>
      <c r="Y108" s="1"/>
      <c r="Z108" s="1"/>
      <c r="AA108" s="1"/>
      <c r="AB108" s="1"/>
      <c r="AC108" s="1"/>
      <c r="AD108" s="1"/>
      <c r="AE108" s="58">
        <v>0.5</v>
      </c>
      <c r="AF108" s="1"/>
      <c r="AG108" s="4">
        <v>1</v>
      </c>
      <c r="AH108" s="30">
        <v>45444</v>
      </c>
      <c r="AI108" s="30">
        <v>45657</v>
      </c>
      <c r="AJ108" s="1" t="s">
        <v>134</v>
      </c>
      <c r="AK108" s="28" t="s">
        <v>117</v>
      </c>
      <c r="AL108" s="32" t="s">
        <v>43</v>
      </c>
      <c r="AM108" s="32" t="s">
        <v>43</v>
      </c>
      <c r="AN108" s="5" t="s">
        <v>81</v>
      </c>
      <c r="AO108" s="5"/>
    </row>
    <row r="109" spans="1:41" s="284" customFormat="1" ht="127.15" customHeight="1" x14ac:dyDescent="0.25">
      <c r="A109" s="100" t="s">
        <v>38</v>
      </c>
      <c r="B109" s="153" t="s">
        <v>77</v>
      </c>
      <c r="C109" s="291">
        <v>527</v>
      </c>
      <c r="D109" s="153"/>
      <c r="E109" s="153"/>
      <c r="F109" s="281" t="s">
        <v>214</v>
      </c>
      <c r="G109" s="281" t="s">
        <v>120</v>
      </c>
      <c r="H109" s="273">
        <v>0.05</v>
      </c>
      <c r="I109" s="149"/>
      <c r="J109" s="149"/>
      <c r="K109" s="149"/>
      <c r="L109" s="149"/>
      <c r="M109" s="149"/>
      <c r="N109" s="149" t="s">
        <v>60</v>
      </c>
      <c r="O109" s="149">
        <v>0.5</v>
      </c>
      <c r="P109" s="149" t="s">
        <v>60</v>
      </c>
      <c r="Q109" s="149">
        <v>0.5</v>
      </c>
      <c r="R109" s="149"/>
      <c r="S109" s="149"/>
      <c r="T109" s="149"/>
      <c r="U109" s="149"/>
      <c r="V109" s="149"/>
      <c r="W109" s="149"/>
      <c r="X109" s="149"/>
      <c r="Y109" s="149"/>
      <c r="Z109" s="149"/>
      <c r="AA109" s="149"/>
      <c r="AB109" s="149"/>
      <c r="AC109" s="149"/>
      <c r="AD109" s="149"/>
      <c r="AE109" s="149"/>
      <c r="AF109" s="149"/>
      <c r="AG109" s="149">
        <v>1</v>
      </c>
      <c r="AH109" s="283">
        <v>45383</v>
      </c>
      <c r="AI109" s="283">
        <v>45442</v>
      </c>
      <c r="AJ109" s="153" t="s">
        <v>121</v>
      </c>
      <c r="AK109" s="100" t="s">
        <v>117</v>
      </c>
      <c r="AL109" s="281" t="s">
        <v>43</v>
      </c>
      <c r="AM109" s="281" t="s">
        <v>43</v>
      </c>
      <c r="AN109" s="296" t="s">
        <v>81</v>
      </c>
      <c r="AO109" s="296"/>
    </row>
    <row r="110" spans="1:41" s="284" customFormat="1" ht="124.9" customHeight="1" x14ac:dyDescent="0.25">
      <c r="A110" s="100" t="s">
        <v>38</v>
      </c>
      <c r="B110" s="153" t="s">
        <v>77</v>
      </c>
      <c r="C110" s="291">
        <v>527</v>
      </c>
      <c r="D110" s="153"/>
      <c r="E110" s="153"/>
      <c r="F110" s="281" t="s">
        <v>214</v>
      </c>
      <c r="G110" s="281" t="s">
        <v>122</v>
      </c>
      <c r="H110" s="273">
        <v>0.1</v>
      </c>
      <c r="I110" s="149"/>
      <c r="J110" s="149"/>
      <c r="K110" s="149"/>
      <c r="L110" s="149"/>
      <c r="M110" s="149"/>
      <c r="N110" s="149"/>
      <c r="O110" s="149"/>
      <c r="P110" s="149"/>
      <c r="Q110" s="149">
        <v>0.5</v>
      </c>
      <c r="R110" s="149"/>
      <c r="S110" s="149">
        <v>0.5</v>
      </c>
      <c r="T110" s="149"/>
      <c r="U110" s="149"/>
      <c r="V110" s="149"/>
      <c r="W110" s="149"/>
      <c r="X110" s="149"/>
      <c r="Y110" s="149"/>
      <c r="Z110" s="149"/>
      <c r="AA110" s="149"/>
      <c r="AB110" s="149"/>
      <c r="AC110" s="149"/>
      <c r="AD110" s="149"/>
      <c r="AE110" s="149"/>
      <c r="AF110" s="149"/>
      <c r="AG110" s="149">
        <v>1</v>
      </c>
      <c r="AH110" s="283">
        <v>45413</v>
      </c>
      <c r="AI110" s="283">
        <v>45473</v>
      </c>
      <c r="AJ110" s="153" t="s">
        <v>123</v>
      </c>
      <c r="AK110" s="100" t="s">
        <v>117</v>
      </c>
      <c r="AL110" s="281" t="s">
        <v>43</v>
      </c>
      <c r="AM110" s="281" t="s">
        <v>43</v>
      </c>
      <c r="AN110" s="296" t="s">
        <v>81</v>
      </c>
      <c r="AO110" s="296"/>
    </row>
    <row r="111" spans="1:41" s="284" customFormat="1" ht="105" x14ac:dyDescent="0.25">
      <c r="A111" s="100" t="s">
        <v>38</v>
      </c>
      <c r="B111" s="153" t="s">
        <v>77</v>
      </c>
      <c r="C111" s="291">
        <v>527</v>
      </c>
      <c r="D111" s="153" t="s">
        <v>198</v>
      </c>
      <c r="E111" s="153" t="s">
        <v>198</v>
      </c>
      <c r="F111" s="281" t="s">
        <v>205</v>
      </c>
      <c r="G111" s="281" t="s">
        <v>834</v>
      </c>
      <c r="H111" s="273">
        <v>0.1</v>
      </c>
      <c r="I111" s="153"/>
      <c r="J111" s="153"/>
      <c r="K111" s="150"/>
      <c r="L111" s="153"/>
      <c r="M111" s="150">
        <v>0.25</v>
      </c>
      <c r="N111" s="153"/>
      <c r="O111" s="150"/>
      <c r="P111" s="153"/>
      <c r="Q111" s="150"/>
      <c r="R111" s="153"/>
      <c r="S111" s="150">
        <v>0.25</v>
      </c>
      <c r="T111" s="153"/>
      <c r="U111" s="150"/>
      <c r="V111" s="153"/>
      <c r="W111" s="153"/>
      <c r="X111" s="153"/>
      <c r="Y111" s="273">
        <v>0.25</v>
      </c>
      <c r="Z111" s="153"/>
      <c r="AA111" s="153"/>
      <c r="AB111" s="153"/>
      <c r="AC111" s="153"/>
      <c r="AD111" s="153"/>
      <c r="AE111" s="273">
        <v>0.25</v>
      </c>
      <c r="AF111" s="153"/>
      <c r="AG111" s="149">
        <v>1</v>
      </c>
      <c r="AH111" s="151">
        <v>45352</v>
      </c>
      <c r="AI111" s="151">
        <v>45657</v>
      </c>
      <c r="AJ111" s="153" t="s">
        <v>138</v>
      </c>
      <c r="AK111" s="100" t="s">
        <v>126</v>
      </c>
      <c r="AL111" s="281" t="s">
        <v>43</v>
      </c>
      <c r="AM111" s="281" t="s">
        <v>43</v>
      </c>
      <c r="AN111" s="296" t="s">
        <v>81</v>
      </c>
      <c r="AO111" s="296"/>
    </row>
    <row r="112" spans="1:41" s="284" customFormat="1" ht="105" x14ac:dyDescent="0.25">
      <c r="A112" s="100" t="s">
        <v>38</v>
      </c>
      <c r="B112" s="153" t="s">
        <v>77</v>
      </c>
      <c r="C112" s="291">
        <v>527</v>
      </c>
      <c r="D112" s="61" t="s">
        <v>198</v>
      </c>
      <c r="E112" s="61" t="s">
        <v>198</v>
      </c>
      <c r="F112" s="281" t="s">
        <v>214</v>
      </c>
      <c r="G112" s="281" t="s">
        <v>124</v>
      </c>
      <c r="H112" s="273">
        <v>0.05</v>
      </c>
      <c r="I112" s="150">
        <v>0.1</v>
      </c>
      <c r="J112" s="153"/>
      <c r="K112" s="150">
        <v>0.1</v>
      </c>
      <c r="L112" s="153"/>
      <c r="M112" s="150">
        <v>0.1</v>
      </c>
      <c r="N112" s="153"/>
      <c r="O112" s="150">
        <v>0.1</v>
      </c>
      <c r="P112" s="153"/>
      <c r="Q112" s="150">
        <v>0.05</v>
      </c>
      <c r="R112" s="153"/>
      <c r="S112" s="150">
        <v>0.05</v>
      </c>
      <c r="T112" s="153"/>
      <c r="U112" s="150">
        <v>0.05</v>
      </c>
      <c r="V112" s="153"/>
      <c r="W112" s="150">
        <v>0.05</v>
      </c>
      <c r="X112" s="153"/>
      <c r="Y112" s="150">
        <v>0.1</v>
      </c>
      <c r="Z112" s="153"/>
      <c r="AA112" s="150">
        <v>0.1</v>
      </c>
      <c r="AB112" s="153"/>
      <c r="AC112" s="150">
        <v>0.1</v>
      </c>
      <c r="AD112" s="153"/>
      <c r="AE112" s="150">
        <v>0.1</v>
      </c>
      <c r="AF112" s="153"/>
      <c r="AG112" s="149">
        <v>1</v>
      </c>
      <c r="AH112" s="283">
        <v>45293</v>
      </c>
      <c r="AI112" s="151">
        <v>45657</v>
      </c>
      <c r="AJ112" s="153" t="s">
        <v>125</v>
      </c>
      <c r="AK112" s="100" t="s">
        <v>126</v>
      </c>
      <c r="AL112" s="281" t="s">
        <v>43</v>
      </c>
      <c r="AM112" s="281" t="s">
        <v>43</v>
      </c>
      <c r="AN112" s="296" t="s">
        <v>81</v>
      </c>
      <c r="AO112" s="296"/>
    </row>
    <row r="113" spans="1:41" s="284" customFormat="1" ht="105" x14ac:dyDescent="0.25">
      <c r="A113" s="100" t="s">
        <v>38</v>
      </c>
      <c r="B113" s="153" t="s">
        <v>77</v>
      </c>
      <c r="C113" s="291">
        <v>527</v>
      </c>
      <c r="D113" s="61" t="s">
        <v>198</v>
      </c>
      <c r="E113" s="61" t="s">
        <v>198</v>
      </c>
      <c r="F113" s="281" t="s">
        <v>214</v>
      </c>
      <c r="G113" s="281" t="s">
        <v>127</v>
      </c>
      <c r="H113" s="273">
        <v>0.05</v>
      </c>
      <c r="I113" s="153"/>
      <c r="J113" s="153"/>
      <c r="K113" s="150">
        <v>0.5</v>
      </c>
      <c r="L113" s="153"/>
      <c r="M113" s="150">
        <v>0.5</v>
      </c>
      <c r="N113" s="153"/>
      <c r="O113" s="150"/>
      <c r="P113" s="153"/>
      <c r="Q113" s="150"/>
      <c r="R113" s="153"/>
      <c r="S113" s="150"/>
      <c r="T113" s="153"/>
      <c r="U113" s="150"/>
      <c r="V113" s="153"/>
      <c r="W113" s="150"/>
      <c r="X113" s="153"/>
      <c r="Y113" s="153"/>
      <c r="Z113" s="153"/>
      <c r="AA113" s="153"/>
      <c r="AB113" s="153"/>
      <c r="AC113" s="153"/>
      <c r="AD113" s="153"/>
      <c r="AE113" s="153"/>
      <c r="AF113" s="153"/>
      <c r="AG113" s="149">
        <v>1</v>
      </c>
      <c r="AH113" s="151">
        <v>45323</v>
      </c>
      <c r="AI113" s="151">
        <v>45382</v>
      </c>
      <c r="AJ113" s="153" t="s">
        <v>128</v>
      </c>
      <c r="AK113" s="100" t="s">
        <v>126</v>
      </c>
      <c r="AL113" s="281" t="s">
        <v>43</v>
      </c>
      <c r="AM113" s="281" t="s">
        <v>43</v>
      </c>
      <c r="AN113" s="296" t="s">
        <v>81</v>
      </c>
      <c r="AO113" s="296"/>
    </row>
    <row r="114" spans="1:41" ht="105" x14ac:dyDescent="0.25">
      <c r="A114" s="28" t="s">
        <v>38</v>
      </c>
      <c r="B114" s="1" t="s">
        <v>77</v>
      </c>
      <c r="C114" s="29">
        <v>527</v>
      </c>
      <c r="D114" s="1" t="s">
        <v>198</v>
      </c>
      <c r="E114" s="1" t="s">
        <v>198</v>
      </c>
      <c r="F114" s="32" t="s">
        <v>218</v>
      </c>
      <c r="G114" s="32" t="s">
        <v>219</v>
      </c>
      <c r="H114" s="59">
        <v>0.1</v>
      </c>
      <c r="I114" s="58"/>
      <c r="J114" s="1"/>
      <c r="K114" s="58"/>
      <c r="L114" s="1"/>
      <c r="M114" s="58"/>
      <c r="N114" s="1"/>
      <c r="O114" s="58"/>
      <c r="P114" s="1"/>
      <c r="Q114" s="58">
        <v>0.5</v>
      </c>
      <c r="R114" s="1"/>
      <c r="S114" s="58">
        <v>0.5</v>
      </c>
      <c r="T114" s="1"/>
      <c r="U114" s="58"/>
      <c r="V114" s="1"/>
      <c r="W114" s="58"/>
      <c r="X114" s="1"/>
      <c r="Y114" s="58"/>
      <c r="Z114" s="1"/>
      <c r="AA114" s="58"/>
      <c r="AB114" s="1"/>
      <c r="AC114" s="58"/>
      <c r="AD114" s="1"/>
      <c r="AE114" s="58"/>
      <c r="AF114" s="1"/>
      <c r="AG114" s="4">
        <v>1</v>
      </c>
      <c r="AH114" s="30">
        <v>45413</v>
      </c>
      <c r="AI114" s="30">
        <v>45473</v>
      </c>
      <c r="AJ114" s="1" t="s">
        <v>220</v>
      </c>
      <c r="AK114" s="28" t="s">
        <v>117</v>
      </c>
      <c r="AL114" s="32" t="s">
        <v>43</v>
      </c>
      <c r="AM114" s="32" t="s">
        <v>43</v>
      </c>
      <c r="AN114" s="5" t="s">
        <v>81</v>
      </c>
      <c r="AO114" s="5"/>
    </row>
    <row r="115" spans="1:41" s="284" customFormat="1" ht="105" x14ac:dyDescent="0.25">
      <c r="A115" s="100" t="s">
        <v>38</v>
      </c>
      <c r="B115" s="153" t="s">
        <v>77</v>
      </c>
      <c r="C115" s="291">
        <v>527</v>
      </c>
      <c r="D115" s="153" t="s">
        <v>198</v>
      </c>
      <c r="E115" s="153" t="s">
        <v>198</v>
      </c>
      <c r="F115" s="281" t="s">
        <v>221</v>
      </c>
      <c r="G115" s="281" t="s">
        <v>222</v>
      </c>
      <c r="H115" s="273">
        <v>0.1</v>
      </c>
      <c r="I115" s="153"/>
      <c r="J115" s="153"/>
      <c r="K115" s="153"/>
      <c r="L115" s="153"/>
      <c r="M115" s="153"/>
      <c r="N115" s="153"/>
      <c r="O115" s="153"/>
      <c r="P115" s="153"/>
      <c r="Q115" s="150">
        <v>0.5</v>
      </c>
      <c r="R115" s="153"/>
      <c r="S115" s="150">
        <v>0.5</v>
      </c>
      <c r="T115" s="153"/>
      <c r="U115" s="150"/>
      <c r="V115" s="153"/>
      <c r="W115" s="150"/>
      <c r="X115" s="153"/>
      <c r="Y115" s="153"/>
      <c r="Z115" s="153"/>
      <c r="AA115" s="153"/>
      <c r="AB115" s="153"/>
      <c r="AC115" s="153"/>
      <c r="AD115" s="153"/>
      <c r="AE115" s="153"/>
      <c r="AF115" s="153"/>
      <c r="AG115" s="149">
        <v>1</v>
      </c>
      <c r="AH115" s="151">
        <v>45413</v>
      </c>
      <c r="AI115" s="151">
        <v>45473</v>
      </c>
      <c r="AJ115" s="153" t="s">
        <v>223</v>
      </c>
      <c r="AK115" s="100" t="s">
        <v>117</v>
      </c>
      <c r="AL115" s="281" t="s">
        <v>43</v>
      </c>
      <c r="AM115" s="281" t="s">
        <v>43</v>
      </c>
      <c r="AN115" s="296" t="s">
        <v>81</v>
      </c>
      <c r="AO115" s="296"/>
    </row>
    <row r="116" spans="1:41" ht="105" x14ac:dyDescent="0.25">
      <c r="A116" s="28" t="s">
        <v>38</v>
      </c>
      <c r="B116" s="1" t="s">
        <v>77</v>
      </c>
      <c r="C116" s="29">
        <v>527</v>
      </c>
      <c r="D116" s="1" t="s">
        <v>198</v>
      </c>
      <c r="E116" s="1" t="s">
        <v>198</v>
      </c>
      <c r="F116" s="32" t="s">
        <v>221</v>
      </c>
      <c r="G116" s="32" t="s">
        <v>224</v>
      </c>
      <c r="H116" s="59">
        <v>0.05</v>
      </c>
      <c r="I116" s="58"/>
      <c r="J116" s="42"/>
      <c r="K116" s="58">
        <v>0.5</v>
      </c>
      <c r="L116" s="42"/>
      <c r="M116" s="58">
        <v>0.5</v>
      </c>
      <c r="N116" s="1"/>
      <c r="O116" s="1"/>
      <c r="P116" s="1"/>
      <c r="Q116" s="1"/>
      <c r="R116" s="1"/>
      <c r="S116" s="58"/>
      <c r="T116" s="1"/>
      <c r="U116" s="1"/>
      <c r="V116" s="1"/>
      <c r="W116" s="1"/>
      <c r="X116" s="1"/>
      <c r="Y116" s="58"/>
      <c r="Z116" s="1"/>
      <c r="AA116" s="1"/>
      <c r="AB116" s="1"/>
      <c r="AC116" s="1"/>
      <c r="AD116" s="1"/>
      <c r="AE116" s="58"/>
      <c r="AF116" s="1"/>
      <c r="AG116" s="4">
        <v>1</v>
      </c>
      <c r="AH116" s="30">
        <v>45323</v>
      </c>
      <c r="AI116" s="30">
        <v>45382</v>
      </c>
      <c r="AJ116" s="1" t="s">
        <v>225</v>
      </c>
      <c r="AK116" s="28" t="s">
        <v>117</v>
      </c>
      <c r="AL116" s="32" t="s">
        <v>43</v>
      </c>
      <c r="AM116" s="32" t="s">
        <v>43</v>
      </c>
      <c r="AN116" s="5" t="s">
        <v>81</v>
      </c>
      <c r="AO116" s="5"/>
    </row>
    <row r="117" spans="1:41" ht="105" x14ac:dyDescent="0.25">
      <c r="A117" s="28" t="s">
        <v>38</v>
      </c>
      <c r="B117" s="1" t="s">
        <v>77</v>
      </c>
      <c r="C117" s="29">
        <v>527</v>
      </c>
      <c r="D117" s="1" t="s">
        <v>198</v>
      </c>
      <c r="E117" s="1" t="s">
        <v>198</v>
      </c>
      <c r="F117" s="32" t="s">
        <v>221</v>
      </c>
      <c r="G117" s="28" t="s">
        <v>226</v>
      </c>
      <c r="H117" s="59">
        <v>0.05</v>
      </c>
      <c r="I117" s="1"/>
      <c r="J117" s="43"/>
      <c r="K117" s="4"/>
      <c r="L117" s="4"/>
      <c r="M117" s="4"/>
      <c r="N117" s="4"/>
      <c r="O117" s="4">
        <v>0.33</v>
      </c>
      <c r="P117" s="4"/>
      <c r="Q117" s="4"/>
      <c r="R117" s="4"/>
      <c r="S117" s="4"/>
      <c r="T117" s="4"/>
      <c r="U117" s="4"/>
      <c r="V117" s="4"/>
      <c r="W117" s="4">
        <v>0.33</v>
      </c>
      <c r="X117" s="4"/>
      <c r="Y117" s="4"/>
      <c r="Z117" s="4"/>
      <c r="AA117" s="4"/>
      <c r="AB117" s="4"/>
      <c r="AC117" s="4"/>
      <c r="AD117" s="4"/>
      <c r="AE117" s="4">
        <v>0.34</v>
      </c>
      <c r="AF117" s="4"/>
      <c r="AG117" s="4">
        <v>1</v>
      </c>
      <c r="AH117" s="30">
        <v>45383</v>
      </c>
      <c r="AI117" s="31">
        <v>45657</v>
      </c>
      <c r="AJ117" s="45" t="s">
        <v>227</v>
      </c>
      <c r="AK117" s="28" t="s">
        <v>117</v>
      </c>
      <c r="AL117" s="32" t="s">
        <v>43</v>
      </c>
      <c r="AM117" s="32" t="s">
        <v>43</v>
      </c>
      <c r="AN117" s="5" t="s">
        <v>81</v>
      </c>
      <c r="AO117" s="5"/>
    </row>
    <row r="118" spans="1:41" ht="105" x14ac:dyDescent="0.25">
      <c r="A118" s="28" t="s">
        <v>38</v>
      </c>
      <c r="B118" s="1" t="s">
        <v>77</v>
      </c>
      <c r="C118" s="29">
        <v>527</v>
      </c>
      <c r="D118" s="1" t="s">
        <v>198</v>
      </c>
      <c r="E118" s="1" t="s">
        <v>198</v>
      </c>
      <c r="F118" s="32" t="s">
        <v>214</v>
      </c>
      <c r="G118" s="32" t="s">
        <v>706</v>
      </c>
      <c r="H118" s="59">
        <v>0.05</v>
      </c>
      <c r="I118" s="1"/>
      <c r="J118" s="1"/>
      <c r="K118" s="58"/>
      <c r="L118" s="1"/>
      <c r="M118" s="58"/>
      <c r="N118" s="1"/>
      <c r="O118" s="58"/>
      <c r="P118" s="1"/>
      <c r="Q118" s="58"/>
      <c r="R118" s="1"/>
      <c r="S118" s="58">
        <v>0.5</v>
      </c>
      <c r="T118" s="1"/>
      <c r="U118" s="58"/>
      <c r="V118" s="1"/>
      <c r="W118" s="1"/>
      <c r="X118" s="1"/>
      <c r="Y118" s="1"/>
      <c r="Z118" s="1"/>
      <c r="AA118" s="1"/>
      <c r="AB118" s="1"/>
      <c r="AC118" s="1"/>
      <c r="AD118" s="1"/>
      <c r="AE118" s="1">
        <v>0.5</v>
      </c>
      <c r="AF118" s="1"/>
      <c r="AG118" s="4">
        <v>1</v>
      </c>
      <c r="AH118" s="30">
        <v>45444</v>
      </c>
      <c r="AI118" s="30">
        <v>45657</v>
      </c>
      <c r="AJ118" s="1" t="s">
        <v>134</v>
      </c>
      <c r="AK118" s="28" t="s">
        <v>126</v>
      </c>
      <c r="AL118" s="32" t="s">
        <v>43</v>
      </c>
      <c r="AM118" s="32" t="s">
        <v>43</v>
      </c>
      <c r="AN118" s="5" t="s">
        <v>81</v>
      </c>
      <c r="AO118" s="5"/>
    </row>
    <row r="119" spans="1:41" ht="75" x14ac:dyDescent="0.25">
      <c r="A119" s="28" t="s">
        <v>38</v>
      </c>
      <c r="B119" s="1" t="s">
        <v>77</v>
      </c>
      <c r="C119" s="38">
        <v>526</v>
      </c>
      <c r="D119" s="1" t="s">
        <v>198</v>
      </c>
      <c r="E119" s="1" t="s">
        <v>198</v>
      </c>
      <c r="F119" s="32" t="s">
        <v>228</v>
      </c>
      <c r="G119" s="32" t="s">
        <v>229</v>
      </c>
      <c r="H119" s="59">
        <v>0.02</v>
      </c>
      <c r="I119" s="4"/>
      <c r="J119" s="4"/>
      <c r="K119" s="4">
        <v>0.5</v>
      </c>
      <c r="L119" s="4"/>
      <c r="M119" s="4">
        <v>0.5</v>
      </c>
      <c r="N119" s="4"/>
      <c r="O119" s="4"/>
      <c r="P119" s="4"/>
      <c r="Q119" s="4"/>
      <c r="R119" s="4"/>
      <c r="S119" s="4"/>
      <c r="T119" s="4"/>
      <c r="U119" s="4"/>
      <c r="V119" s="4"/>
      <c r="W119" s="4"/>
      <c r="X119" s="4"/>
      <c r="Y119" s="4"/>
      <c r="Z119" s="4"/>
      <c r="AA119" s="4"/>
      <c r="AB119" s="4"/>
      <c r="AC119" s="4"/>
      <c r="AD119" s="4"/>
      <c r="AE119" s="4"/>
      <c r="AF119" s="4"/>
      <c r="AG119" s="4">
        <v>1</v>
      </c>
      <c r="AH119" s="31">
        <v>45323</v>
      </c>
      <c r="AI119" s="31">
        <v>45382</v>
      </c>
      <c r="AJ119" s="4" t="s">
        <v>230</v>
      </c>
      <c r="AK119" s="32" t="s">
        <v>231</v>
      </c>
      <c r="AL119" s="32" t="s">
        <v>43</v>
      </c>
      <c r="AM119" s="32" t="s">
        <v>43</v>
      </c>
      <c r="AN119" s="5" t="s">
        <v>81</v>
      </c>
      <c r="AO119" s="5"/>
    </row>
    <row r="120" spans="1:41" ht="90" x14ac:dyDescent="0.25">
      <c r="A120" s="28" t="s">
        <v>38</v>
      </c>
      <c r="B120" s="1" t="s">
        <v>77</v>
      </c>
      <c r="C120" s="38">
        <v>526</v>
      </c>
      <c r="D120" s="1" t="s">
        <v>198</v>
      </c>
      <c r="E120" s="1" t="s">
        <v>198</v>
      </c>
      <c r="F120" s="32" t="s">
        <v>228</v>
      </c>
      <c r="G120" s="32" t="s">
        <v>232</v>
      </c>
      <c r="H120" s="59">
        <v>0.1</v>
      </c>
      <c r="I120" s="4"/>
      <c r="J120" s="4"/>
      <c r="K120" s="4"/>
      <c r="L120" s="4"/>
      <c r="M120" s="4"/>
      <c r="N120" s="4"/>
      <c r="O120" s="4">
        <v>0.25</v>
      </c>
      <c r="P120" s="4"/>
      <c r="Q120" s="4"/>
      <c r="R120" s="4"/>
      <c r="S120" s="4"/>
      <c r="T120" s="4"/>
      <c r="U120" s="4">
        <v>0.25</v>
      </c>
      <c r="V120" s="4"/>
      <c r="W120" s="4"/>
      <c r="X120" s="4"/>
      <c r="Y120" s="61"/>
      <c r="Z120" s="4"/>
      <c r="AA120" s="4">
        <v>0.25</v>
      </c>
      <c r="AB120" s="4"/>
      <c r="AC120" s="4"/>
      <c r="AD120" s="4"/>
      <c r="AE120" s="4">
        <v>0.25</v>
      </c>
      <c r="AF120" s="4"/>
      <c r="AG120" s="4">
        <v>1</v>
      </c>
      <c r="AH120" s="31">
        <v>45383</v>
      </c>
      <c r="AI120" s="31">
        <v>45657</v>
      </c>
      <c r="AJ120" s="4" t="s">
        <v>233</v>
      </c>
      <c r="AK120" s="32" t="s">
        <v>231</v>
      </c>
      <c r="AL120" s="32" t="s">
        <v>43</v>
      </c>
      <c r="AM120" s="32" t="s">
        <v>43</v>
      </c>
      <c r="AN120" s="5" t="s">
        <v>81</v>
      </c>
      <c r="AO120" s="5"/>
    </row>
    <row r="121" spans="1:41" ht="75" x14ac:dyDescent="0.25">
      <c r="A121" s="101" t="s">
        <v>38</v>
      </c>
      <c r="B121" s="102" t="s">
        <v>77</v>
      </c>
      <c r="C121" s="111">
        <v>526</v>
      </c>
      <c r="D121" s="102" t="s">
        <v>198</v>
      </c>
      <c r="E121" s="102" t="s">
        <v>198</v>
      </c>
      <c r="F121" s="104" t="s">
        <v>228</v>
      </c>
      <c r="G121" s="315" t="s">
        <v>862</v>
      </c>
      <c r="H121" s="105">
        <v>0.01</v>
      </c>
      <c r="I121" s="106"/>
      <c r="J121" s="106"/>
      <c r="K121" s="106"/>
      <c r="L121" s="106"/>
      <c r="M121" s="106"/>
      <c r="N121" s="106"/>
      <c r="O121" s="106"/>
      <c r="P121" s="106"/>
      <c r="Q121" s="106">
        <v>1</v>
      </c>
      <c r="R121" s="106"/>
      <c r="S121" s="106"/>
      <c r="T121" s="106"/>
      <c r="U121" s="106"/>
      <c r="V121" s="106"/>
      <c r="W121" s="106"/>
      <c r="X121" s="106"/>
      <c r="Y121" s="113"/>
      <c r="Z121" s="106"/>
      <c r="AA121" s="106"/>
      <c r="AB121" s="106"/>
      <c r="AC121" s="106"/>
      <c r="AD121" s="106"/>
      <c r="AE121" s="106"/>
      <c r="AF121" s="106"/>
      <c r="AG121" s="106">
        <v>1</v>
      </c>
      <c r="AH121" s="128">
        <v>45413</v>
      </c>
      <c r="AI121" s="128">
        <v>45443</v>
      </c>
      <c r="AJ121" s="106" t="s">
        <v>869</v>
      </c>
      <c r="AK121" s="104" t="s">
        <v>231</v>
      </c>
      <c r="AL121" s="104" t="s">
        <v>43</v>
      </c>
      <c r="AM121" s="104" t="s">
        <v>43</v>
      </c>
      <c r="AN121" s="108" t="s">
        <v>81</v>
      </c>
      <c r="AO121" s="420" t="s">
        <v>859</v>
      </c>
    </row>
    <row r="122" spans="1:41" ht="75" x14ac:dyDescent="0.25">
      <c r="A122" s="101" t="s">
        <v>38</v>
      </c>
      <c r="B122" s="102" t="s">
        <v>77</v>
      </c>
      <c r="C122" s="111">
        <v>526</v>
      </c>
      <c r="D122" s="102" t="s">
        <v>198</v>
      </c>
      <c r="E122" s="102" t="s">
        <v>198</v>
      </c>
      <c r="F122" s="104" t="s">
        <v>228</v>
      </c>
      <c r="G122" s="315" t="s">
        <v>863</v>
      </c>
      <c r="H122" s="105">
        <v>0.01</v>
      </c>
      <c r="I122" s="106"/>
      <c r="J122" s="106"/>
      <c r="K122" s="106"/>
      <c r="L122" s="106"/>
      <c r="M122" s="106"/>
      <c r="N122" s="106"/>
      <c r="O122" s="106"/>
      <c r="P122" s="106"/>
      <c r="Q122" s="106">
        <v>1</v>
      </c>
      <c r="R122" s="106"/>
      <c r="S122" s="106"/>
      <c r="T122" s="106"/>
      <c r="U122" s="106"/>
      <c r="V122" s="106"/>
      <c r="W122" s="106"/>
      <c r="X122" s="106"/>
      <c r="Y122" s="113"/>
      <c r="Z122" s="106"/>
      <c r="AA122" s="106"/>
      <c r="AB122" s="106"/>
      <c r="AC122" s="106"/>
      <c r="AD122" s="106"/>
      <c r="AE122" s="106"/>
      <c r="AF122" s="106"/>
      <c r="AG122" s="106">
        <v>1</v>
      </c>
      <c r="AH122" s="128">
        <v>45413</v>
      </c>
      <c r="AI122" s="128">
        <v>45443</v>
      </c>
      <c r="AJ122" s="106" t="s">
        <v>870</v>
      </c>
      <c r="AK122" s="104" t="s">
        <v>231</v>
      </c>
      <c r="AL122" s="104" t="s">
        <v>43</v>
      </c>
      <c r="AM122" s="104" t="s">
        <v>43</v>
      </c>
      <c r="AN122" s="108" t="s">
        <v>81</v>
      </c>
      <c r="AO122" s="421"/>
    </row>
    <row r="123" spans="1:41" ht="75" x14ac:dyDescent="0.25">
      <c r="A123" s="101" t="s">
        <v>38</v>
      </c>
      <c r="B123" s="102" t="s">
        <v>77</v>
      </c>
      <c r="C123" s="111">
        <v>526</v>
      </c>
      <c r="D123" s="102" t="s">
        <v>198</v>
      </c>
      <c r="E123" s="102" t="s">
        <v>198</v>
      </c>
      <c r="F123" s="104" t="s">
        <v>228</v>
      </c>
      <c r="G123" s="315" t="s">
        <v>864</v>
      </c>
      <c r="H123" s="105">
        <v>0.01</v>
      </c>
      <c r="I123" s="106"/>
      <c r="J123" s="106"/>
      <c r="K123" s="106"/>
      <c r="L123" s="106"/>
      <c r="M123" s="106"/>
      <c r="N123" s="106"/>
      <c r="O123" s="106"/>
      <c r="P123" s="106"/>
      <c r="Q123" s="106"/>
      <c r="R123" s="106"/>
      <c r="S123" s="106"/>
      <c r="T123" s="106"/>
      <c r="U123" s="106">
        <v>0.5</v>
      </c>
      <c r="V123" s="106"/>
      <c r="W123" s="106">
        <v>0.5</v>
      </c>
      <c r="X123" s="106"/>
      <c r="Y123" s="113"/>
      <c r="Z123" s="106"/>
      <c r="AA123" s="106"/>
      <c r="AB123" s="106"/>
      <c r="AC123" s="106"/>
      <c r="AD123" s="106"/>
      <c r="AE123" s="106"/>
      <c r="AF123" s="106"/>
      <c r="AG123" s="106">
        <v>1</v>
      </c>
      <c r="AH123" s="128">
        <v>45474</v>
      </c>
      <c r="AI123" s="128">
        <v>45535</v>
      </c>
      <c r="AJ123" s="106" t="s">
        <v>871</v>
      </c>
      <c r="AK123" s="104" t="s">
        <v>231</v>
      </c>
      <c r="AL123" s="104" t="s">
        <v>43</v>
      </c>
      <c r="AM123" s="104" t="s">
        <v>43</v>
      </c>
      <c r="AN123" s="108" t="s">
        <v>81</v>
      </c>
      <c r="AO123" s="421"/>
    </row>
    <row r="124" spans="1:41" ht="75" x14ac:dyDescent="0.25">
      <c r="A124" s="101" t="s">
        <v>38</v>
      </c>
      <c r="B124" s="102" t="s">
        <v>77</v>
      </c>
      <c r="C124" s="111">
        <v>526</v>
      </c>
      <c r="D124" s="102" t="s">
        <v>198</v>
      </c>
      <c r="E124" s="102" t="s">
        <v>198</v>
      </c>
      <c r="F124" s="104" t="s">
        <v>228</v>
      </c>
      <c r="G124" s="315" t="s">
        <v>865</v>
      </c>
      <c r="H124" s="105">
        <v>0.01</v>
      </c>
      <c r="I124" s="106"/>
      <c r="J124" s="106"/>
      <c r="K124" s="106"/>
      <c r="L124" s="106"/>
      <c r="M124" s="106"/>
      <c r="N124" s="106"/>
      <c r="O124" s="106"/>
      <c r="P124" s="106"/>
      <c r="Q124" s="106"/>
      <c r="R124" s="106"/>
      <c r="S124" s="106"/>
      <c r="T124" s="106"/>
      <c r="U124" s="106"/>
      <c r="V124" s="106"/>
      <c r="W124" s="106"/>
      <c r="X124" s="106"/>
      <c r="Y124" s="112">
        <v>0.5</v>
      </c>
      <c r="Z124" s="106"/>
      <c r="AA124" s="106">
        <v>0.5</v>
      </c>
      <c r="AB124" s="106"/>
      <c r="AC124" s="106"/>
      <c r="AD124" s="106"/>
      <c r="AE124" s="106"/>
      <c r="AF124" s="106"/>
      <c r="AG124" s="106">
        <v>1</v>
      </c>
      <c r="AH124" s="128">
        <v>45536</v>
      </c>
      <c r="AI124" s="128">
        <v>45596</v>
      </c>
      <c r="AJ124" s="106" t="s">
        <v>872</v>
      </c>
      <c r="AK124" s="104" t="s">
        <v>231</v>
      </c>
      <c r="AL124" s="104" t="s">
        <v>43</v>
      </c>
      <c r="AM124" s="104" t="s">
        <v>43</v>
      </c>
      <c r="AN124" s="108" t="s">
        <v>81</v>
      </c>
      <c r="AO124" s="421"/>
    </row>
    <row r="125" spans="1:41" ht="75" x14ac:dyDescent="0.25">
      <c r="A125" s="101" t="s">
        <v>38</v>
      </c>
      <c r="B125" s="102" t="s">
        <v>77</v>
      </c>
      <c r="C125" s="111">
        <v>526</v>
      </c>
      <c r="D125" s="102" t="s">
        <v>198</v>
      </c>
      <c r="E125" s="102" t="s">
        <v>198</v>
      </c>
      <c r="F125" s="104" t="s">
        <v>228</v>
      </c>
      <c r="G125" s="315" t="s">
        <v>866</v>
      </c>
      <c r="H125" s="105">
        <v>0.01</v>
      </c>
      <c r="I125" s="106"/>
      <c r="J125" s="106"/>
      <c r="K125" s="106"/>
      <c r="L125" s="106"/>
      <c r="M125" s="106"/>
      <c r="N125" s="106"/>
      <c r="O125" s="106"/>
      <c r="P125" s="106"/>
      <c r="Q125" s="106"/>
      <c r="R125" s="106"/>
      <c r="S125" s="106"/>
      <c r="T125" s="106"/>
      <c r="U125" s="106"/>
      <c r="V125" s="106"/>
      <c r="W125" s="106"/>
      <c r="X125" s="106"/>
      <c r="Y125" s="113"/>
      <c r="Z125" s="106"/>
      <c r="AA125" s="106"/>
      <c r="AB125" s="106"/>
      <c r="AC125" s="106">
        <v>0.5</v>
      </c>
      <c r="AD125" s="106"/>
      <c r="AE125" s="106">
        <v>0.5</v>
      </c>
      <c r="AF125" s="106"/>
      <c r="AG125" s="106">
        <v>1</v>
      </c>
      <c r="AH125" s="128">
        <v>45597</v>
      </c>
      <c r="AI125" s="128">
        <v>45657</v>
      </c>
      <c r="AJ125" s="106" t="s">
        <v>872</v>
      </c>
      <c r="AK125" s="104" t="s">
        <v>231</v>
      </c>
      <c r="AL125" s="104" t="s">
        <v>43</v>
      </c>
      <c r="AM125" s="104" t="s">
        <v>43</v>
      </c>
      <c r="AN125" s="108" t="s">
        <v>81</v>
      </c>
      <c r="AO125" s="421"/>
    </row>
    <row r="126" spans="1:41" ht="75" x14ac:dyDescent="0.25">
      <c r="A126" s="101" t="s">
        <v>38</v>
      </c>
      <c r="B126" s="102" t="s">
        <v>77</v>
      </c>
      <c r="C126" s="111">
        <v>526</v>
      </c>
      <c r="D126" s="102" t="s">
        <v>198</v>
      </c>
      <c r="E126" s="102" t="s">
        <v>198</v>
      </c>
      <c r="F126" s="104" t="s">
        <v>228</v>
      </c>
      <c r="G126" s="315" t="s">
        <v>867</v>
      </c>
      <c r="H126" s="105">
        <v>0.01</v>
      </c>
      <c r="I126" s="106"/>
      <c r="J126" s="106"/>
      <c r="K126" s="106"/>
      <c r="L126" s="106"/>
      <c r="M126" s="106"/>
      <c r="N126" s="106"/>
      <c r="O126" s="316">
        <v>0.125</v>
      </c>
      <c r="P126" s="106"/>
      <c r="Q126" s="316">
        <v>0.125</v>
      </c>
      <c r="R126" s="316"/>
      <c r="S126" s="316">
        <v>0.125</v>
      </c>
      <c r="T126" s="316"/>
      <c r="U126" s="316">
        <v>0.125</v>
      </c>
      <c r="V126" s="316"/>
      <c r="W126" s="316">
        <v>0.125</v>
      </c>
      <c r="X126" s="316"/>
      <c r="Y126" s="316">
        <v>0.125</v>
      </c>
      <c r="Z126" s="316"/>
      <c r="AA126" s="316">
        <v>0.125</v>
      </c>
      <c r="AB126" s="316"/>
      <c r="AC126" s="316">
        <v>0.125</v>
      </c>
      <c r="AD126" s="106"/>
      <c r="AE126" s="106"/>
      <c r="AF126" s="106"/>
      <c r="AG126" s="106">
        <v>1</v>
      </c>
      <c r="AH126" s="128">
        <v>45383</v>
      </c>
      <c r="AI126" s="128">
        <v>45626</v>
      </c>
      <c r="AJ126" s="106" t="s">
        <v>873</v>
      </c>
      <c r="AK126" s="104" t="s">
        <v>231</v>
      </c>
      <c r="AL126" s="104" t="s">
        <v>43</v>
      </c>
      <c r="AM126" s="104" t="s">
        <v>43</v>
      </c>
      <c r="AN126" s="108" t="s">
        <v>81</v>
      </c>
      <c r="AO126" s="421"/>
    </row>
    <row r="127" spans="1:41" ht="75" x14ac:dyDescent="0.25">
      <c r="A127" s="101" t="s">
        <v>38</v>
      </c>
      <c r="B127" s="102" t="s">
        <v>77</v>
      </c>
      <c r="C127" s="111">
        <v>526</v>
      </c>
      <c r="D127" s="102" t="s">
        <v>198</v>
      </c>
      <c r="E127" s="102" t="s">
        <v>198</v>
      </c>
      <c r="F127" s="104" t="s">
        <v>228</v>
      </c>
      <c r="G127" s="315" t="s">
        <v>868</v>
      </c>
      <c r="H127" s="105">
        <v>0.01</v>
      </c>
      <c r="I127" s="106"/>
      <c r="J127" s="106"/>
      <c r="K127" s="106"/>
      <c r="L127" s="106"/>
      <c r="M127" s="106"/>
      <c r="N127" s="106"/>
      <c r="O127" s="106">
        <v>0.33</v>
      </c>
      <c r="P127" s="106"/>
      <c r="Q127" s="106"/>
      <c r="R127" s="106"/>
      <c r="S127" s="106"/>
      <c r="T127" s="106"/>
      <c r="U127" s="106">
        <v>0.33</v>
      </c>
      <c r="V127" s="106"/>
      <c r="W127" s="106"/>
      <c r="X127" s="106"/>
      <c r="Y127" s="113"/>
      <c r="Z127" s="106"/>
      <c r="AA127" s="106">
        <v>0.34</v>
      </c>
      <c r="AB127" s="106"/>
      <c r="AC127" s="106"/>
      <c r="AD127" s="106"/>
      <c r="AE127" s="106"/>
      <c r="AF127" s="106"/>
      <c r="AG127" s="106">
        <v>1</v>
      </c>
      <c r="AH127" s="128">
        <v>45383</v>
      </c>
      <c r="AI127" s="128">
        <v>45596</v>
      </c>
      <c r="AJ127" s="106" t="s">
        <v>874</v>
      </c>
      <c r="AK127" s="104" t="s">
        <v>231</v>
      </c>
      <c r="AL127" s="104" t="s">
        <v>43</v>
      </c>
      <c r="AM127" s="104" t="s">
        <v>43</v>
      </c>
      <c r="AN127" s="108" t="s">
        <v>81</v>
      </c>
      <c r="AO127" s="422"/>
    </row>
    <row r="128" spans="1:41" ht="75" x14ac:dyDescent="0.25">
      <c r="A128" s="28" t="s">
        <v>38</v>
      </c>
      <c r="B128" s="1" t="s">
        <v>77</v>
      </c>
      <c r="C128" s="38">
        <v>526</v>
      </c>
      <c r="D128" s="1" t="s">
        <v>198</v>
      </c>
      <c r="E128" s="1" t="s">
        <v>198</v>
      </c>
      <c r="F128" s="32" t="s">
        <v>234</v>
      </c>
      <c r="G128" s="32" t="s">
        <v>235</v>
      </c>
      <c r="H128" s="59">
        <v>0.05</v>
      </c>
      <c r="I128" s="4"/>
      <c r="J128" s="4"/>
      <c r="K128" s="4"/>
      <c r="L128" s="4"/>
      <c r="M128" s="4"/>
      <c r="N128" s="4"/>
      <c r="O128" s="4"/>
      <c r="P128" s="4"/>
      <c r="Q128" s="4"/>
      <c r="R128" s="4"/>
      <c r="S128" s="4">
        <v>0.2</v>
      </c>
      <c r="T128" s="4"/>
      <c r="U128" s="4">
        <v>0.8</v>
      </c>
      <c r="V128" s="4"/>
      <c r="W128" s="4"/>
      <c r="X128" s="4"/>
      <c r="Y128" s="4"/>
      <c r="Z128" s="4"/>
      <c r="AA128" s="4"/>
      <c r="AB128" s="4"/>
      <c r="AC128" s="4"/>
      <c r="AD128" s="4"/>
      <c r="AE128" s="4"/>
      <c r="AF128" s="4"/>
      <c r="AG128" s="4">
        <v>1</v>
      </c>
      <c r="AH128" s="31">
        <v>45444</v>
      </c>
      <c r="AI128" s="31">
        <v>45504</v>
      </c>
      <c r="AJ128" s="4" t="s">
        <v>236</v>
      </c>
      <c r="AK128" s="32" t="s">
        <v>231</v>
      </c>
      <c r="AL128" s="32" t="s">
        <v>43</v>
      </c>
      <c r="AM128" s="32" t="s">
        <v>43</v>
      </c>
      <c r="AN128" s="5" t="s">
        <v>81</v>
      </c>
      <c r="AO128" s="5"/>
    </row>
    <row r="129" spans="1:41" ht="75" x14ac:dyDescent="0.25">
      <c r="A129" s="28" t="s">
        <v>38</v>
      </c>
      <c r="B129" s="1" t="s">
        <v>77</v>
      </c>
      <c r="C129" s="38">
        <v>526</v>
      </c>
      <c r="D129" s="1" t="s">
        <v>198</v>
      </c>
      <c r="E129" s="1" t="s">
        <v>198</v>
      </c>
      <c r="F129" s="32" t="s">
        <v>234</v>
      </c>
      <c r="G129" s="32" t="s">
        <v>237</v>
      </c>
      <c r="H129" s="59">
        <v>0.02</v>
      </c>
      <c r="I129" s="4"/>
      <c r="J129" s="4"/>
      <c r="K129" s="4"/>
      <c r="L129" s="4"/>
      <c r="M129" s="4"/>
      <c r="N129" s="4"/>
      <c r="O129" s="4">
        <v>0.25</v>
      </c>
      <c r="P129" s="4"/>
      <c r="Q129" s="4"/>
      <c r="R129" s="4"/>
      <c r="S129" s="4"/>
      <c r="T129" s="4"/>
      <c r="U129" s="4">
        <v>0.25</v>
      </c>
      <c r="V129" s="4"/>
      <c r="W129" s="4"/>
      <c r="X129" s="4"/>
      <c r="Y129" s="61"/>
      <c r="Z129" s="4"/>
      <c r="AA129" s="4">
        <v>0.25</v>
      </c>
      <c r="AB129" s="4"/>
      <c r="AC129" s="4"/>
      <c r="AD129" s="4"/>
      <c r="AE129" s="4">
        <v>0.25</v>
      </c>
      <c r="AF129" s="4"/>
      <c r="AG129" s="4">
        <v>1</v>
      </c>
      <c r="AH129" s="31">
        <v>45383</v>
      </c>
      <c r="AI129" s="31">
        <v>45657</v>
      </c>
      <c r="AJ129" s="4" t="s">
        <v>96</v>
      </c>
      <c r="AK129" s="32" t="s">
        <v>231</v>
      </c>
      <c r="AL129" s="32" t="s">
        <v>43</v>
      </c>
      <c r="AM129" s="32" t="s">
        <v>43</v>
      </c>
      <c r="AN129" s="5" t="s">
        <v>81</v>
      </c>
      <c r="AO129" s="5"/>
    </row>
    <row r="130" spans="1:41" ht="75" x14ac:dyDescent="0.25">
      <c r="A130" s="28" t="s">
        <v>38</v>
      </c>
      <c r="B130" s="1" t="s">
        <v>77</v>
      </c>
      <c r="C130" s="38">
        <v>526</v>
      </c>
      <c r="D130" s="1" t="s">
        <v>198</v>
      </c>
      <c r="E130" s="1" t="s">
        <v>198</v>
      </c>
      <c r="F130" s="32" t="s">
        <v>238</v>
      </c>
      <c r="G130" s="32" t="s">
        <v>239</v>
      </c>
      <c r="H130" s="59">
        <v>0.08</v>
      </c>
      <c r="I130" s="4"/>
      <c r="J130" s="4"/>
      <c r="K130" s="4"/>
      <c r="L130" s="4"/>
      <c r="M130" s="4"/>
      <c r="N130" s="4"/>
      <c r="O130" s="4"/>
      <c r="P130" s="4"/>
      <c r="Q130" s="4"/>
      <c r="R130" s="4"/>
      <c r="S130" s="4"/>
      <c r="T130" s="4"/>
      <c r="U130" s="4"/>
      <c r="V130" s="4"/>
      <c r="W130" s="4"/>
      <c r="X130" s="4"/>
      <c r="Y130" s="4"/>
      <c r="Z130" s="4"/>
      <c r="AA130" s="4"/>
      <c r="AB130" s="4"/>
      <c r="AC130" s="4">
        <v>1</v>
      </c>
      <c r="AD130" s="4"/>
      <c r="AE130" s="4"/>
      <c r="AF130" s="4"/>
      <c r="AG130" s="4">
        <v>1</v>
      </c>
      <c r="AH130" s="31">
        <v>45597</v>
      </c>
      <c r="AI130" s="31">
        <v>45626</v>
      </c>
      <c r="AJ130" s="4" t="s">
        <v>236</v>
      </c>
      <c r="AK130" s="32" t="s">
        <v>231</v>
      </c>
      <c r="AL130" s="32" t="s">
        <v>43</v>
      </c>
      <c r="AM130" s="32" t="s">
        <v>43</v>
      </c>
      <c r="AN130" s="5" t="s">
        <v>81</v>
      </c>
      <c r="AO130" s="420" t="s">
        <v>844</v>
      </c>
    </row>
    <row r="131" spans="1:41" ht="75" x14ac:dyDescent="0.25">
      <c r="A131" s="101" t="s">
        <v>38</v>
      </c>
      <c r="B131" s="102" t="s">
        <v>77</v>
      </c>
      <c r="C131" s="111">
        <v>526</v>
      </c>
      <c r="D131" s="102" t="s">
        <v>198</v>
      </c>
      <c r="E131" s="102" t="s">
        <v>198</v>
      </c>
      <c r="F131" s="104" t="s">
        <v>238</v>
      </c>
      <c r="G131" s="132" t="s">
        <v>845</v>
      </c>
      <c r="H131" s="105">
        <v>0.03</v>
      </c>
      <c r="I131" s="106"/>
      <c r="J131" s="106"/>
      <c r="K131" s="106"/>
      <c r="L131" s="106"/>
      <c r="M131" s="106"/>
      <c r="N131" s="106"/>
      <c r="O131" s="106"/>
      <c r="P131" s="106"/>
      <c r="Q131" s="106"/>
      <c r="R131" s="106"/>
      <c r="S131" s="106"/>
      <c r="T131" s="106"/>
      <c r="U131" s="106"/>
      <c r="V131" s="106"/>
      <c r="W131" s="106"/>
      <c r="X131" s="106"/>
      <c r="Y131" s="106"/>
      <c r="Z131" s="106"/>
      <c r="AA131" s="106"/>
      <c r="AB131" s="106"/>
      <c r="AC131" s="106"/>
      <c r="AD131" s="106"/>
      <c r="AE131" s="109">
        <v>1</v>
      </c>
      <c r="AF131" s="106"/>
      <c r="AG131" s="106">
        <v>1</v>
      </c>
      <c r="AH131" s="110">
        <v>45627</v>
      </c>
      <c r="AI131" s="110">
        <v>45657</v>
      </c>
      <c r="AJ131" s="106" t="s">
        <v>236</v>
      </c>
      <c r="AK131" s="104" t="s">
        <v>231</v>
      </c>
      <c r="AL131" s="104" t="s">
        <v>43</v>
      </c>
      <c r="AM131" s="104" t="s">
        <v>43</v>
      </c>
      <c r="AN131" s="108" t="s">
        <v>81</v>
      </c>
      <c r="AO131" s="422"/>
    </row>
    <row r="132" spans="1:41" ht="75" x14ac:dyDescent="0.25">
      <c r="A132" s="28" t="s">
        <v>38</v>
      </c>
      <c r="B132" s="1" t="s">
        <v>77</v>
      </c>
      <c r="C132" s="38">
        <v>526</v>
      </c>
      <c r="D132" s="1" t="s">
        <v>198</v>
      </c>
      <c r="E132" s="1" t="s">
        <v>198</v>
      </c>
      <c r="F132" s="32" t="s">
        <v>238</v>
      </c>
      <c r="G132" s="32" t="s">
        <v>240</v>
      </c>
      <c r="H132" s="59">
        <v>0.01</v>
      </c>
      <c r="I132" s="4"/>
      <c r="J132" s="4"/>
      <c r="K132" s="4"/>
      <c r="L132" s="4"/>
      <c r="M132" s="36"/>
      <c r="N132" s="4"/>
      <c r="O132" s="4">
        <v>0.25</v>
      </c>
      <c r="P132" s="4"/>
      <c r="Q132" s="4"/>
      <c r="R132" s="4"/>
      <c r="S132" s="36"/>
      <c r="T132" s="4"/>
      <c r="U132" s="4">
        <v>0.25</v>
      </c>
      <c r="V132" s="4"/>
      <c r="W132" s="4"/>
      <c r="X132" s="4"/>
      <c r="Y132" s="36"/>
      <c r="Z132" s="4"/>
      <c r="AA132" s="4">
        <v>0.25</v>
      </c>
      <c r="AB132" s="4"/>
      <c r="AC132" s="4"/>
      <c r="AD132" s="4"/>
      <c r="AE132" s="4">
        <v>0.25</v>
      </c>
      <c r="AF132" s="4"/>
      <c r="AG132" s="4">
        <v>1</v>
      </c>
      <c r="AH132" s="31">
        <v>45383</v>
      </c>
      <c r="AI132" s="31">
        <v>45657</v>
      </c>
      <c r="AJ132" s="4" t="s">
        <v>236</v>
      </c>
      <c r="AK132" s="32" t="s">
        <v>231</v>
      </c>
      <c r="AL132" s="32" t="s">
        <v>43</v>
      </c>
      <c r="AM132" s="32" t="s">
        <v>43</v>
      </c>
      <c r="AN132" s="5" t="s">
        <v>81</v>
      </c>
      <c r="AO132" s="5"/>
    </row>
    <row r="133" spans="1:41" ht="105" x14ac:dyDescent="0.25">
      <c r="A133" s="28" t="s">
        <v>38</v>
      </c>
      <c r="B133" s="1" t="s">
        <v>77</v>
      </c>
      <c r="C133" s="38">
        <v>526</v>
      </c>
      <c r="D133" s="1" t="s">
        <v>198</v>
      </c>
      <c r="E133" s="1" t="s">
        <v>198</v>
      </c>
      <c r="F133" s="32" t="s">
        <v>238</v>
      </c>
      <c r="G133" s="32" t="s">
        <v>241</v>
      </c>
      <c r="H133" s="59">
        <v>0.05</v>
      </c>
      <c r="I133" s="4"/>
      <c r="J133" s="4"/>
      <c r="K133" s="4"/>
      <c r="L133" s="4"/>
      <c r="M133" s="4"/>
      <c r="N133" s="4"/>
      <c r="O133" s="4">
        <v>0.25</v>
      </c>
      <c r="P133" s="4"/>
      <c r="Q133" s="4"/>
      <c r="R133" s="4"/>
      <c r="S133" s="4"/>
      <c r="T133" s="4"/>
      <c r="U133" s="4">
        <v>0.25</v>
      </c>
      <c r="V133" s="4"/>
      <c r="W133" s="4"/>
      <c r="X133" s="4"/>
      <c r="Y133" s="61"/>
      <c r="Z133" s="4"/>
      <c r="AA133" s="4">
        <v>0.25</v>
      </c>
      <c r="AB133" s="4"/>
      <c r="AC133" s="4"/>
      <c r="AD133" s="4"/>
      <c r="AE133" s="4">
        <v>0.25</v>
      </c>
      <c r="AF133" s="4"/>
      <c r="AG133" s="4">
        <v>1</v>
      </c>
      <c r="AH133" s="31">
        <v>45383</v>
      </c>
      <c r="AI133" s="31">
        <v>45657</v>
      </c>
      <c r="AJ133" s="4" t="s">
        <v>242</v>
      </c>
      <c r="AK133" s="32" t="s">
        <v>231</v>
      </c>
      <c r="AL133" s="32" t="s">
        <v>43</v>
      </c>
      <c r="AM133" s="32" t="s">
        <v>43</v>
      </c>
      <c r="AN133" s="5" t="s">
        <v>81</v>
      </c>
      <c r="AO133" s="5"/>
    </row>
    <row r="134" spans="1:41" ht="75" x14ac:dyDescent="0.25">
      <c r="A134" s="28" t="s">
        <v>38</v>
      </c>
      <c r="B134" s="1" t="s">
        <v>77</v>
      </c>
      <c r="C134" s="38">
        <v>526</v>
      </c>
      <c r="D134" s="1" t="s">
        <v>198</v>
      </c>
      <c r="E134" s="1" t="s">
        <v>198</v>
      </c>
      <c r="F134" s="32" t="s">
        <v>243</v>
      </c>
      <c r="G134" s="32" t="s">
        <v>244</v>
      </c>
      <c r="H134" s="59">
        <v>0.05</v>
      </c>
      <c r="I134" s="4"/>
      <c r="J134" s="4"/>
      <c r="K134" s="4"/>
      <c r="L134" s="4"/>
      <c r="M134" s="4"/>
      <c r="N134" s="4"/>
      <c r="O134" s="4">
        <v>0.25</v>
      </c>
      <c r="P134" s="4"/>
      <c r="Q134" s="4"/>
      <c r="R134" s="4"/>
      <c r="S134" s="36"/>
      <c r="T134" s="4"/>
      <c r="U134" s="4">
        <v>0.25</v>
      </c>
      <c r="V134" s="4"/>
      <c r="W134" s="4"/>
      <c r="X134" s="4"/>
      <c r="Y134" s="36"/>
      <c r="Z134" s="4"/>
      <c r="AA134" s="4">
        <v>0.25</v>
      </c>
      <c r="AB134" s="4"/>
      <c r="AC134" s="4"/>
      <c r="AD134" s="4"/>
      <c r="AE134" s="4">
        <v>0.25</v>
      </c>
      <c r="AF134" s="4"/>
      <c r="AG134" s="4">
        <v>1</v>
      </c>
      <c r="AH134" s="31">
        <v>45383</v>
      </c>
      <c r="AI134" s="31">
        <v>45657</v>
      </c>
      <c r="AJ134" s="4" t="s">
        <v>96</v>
      </c>
      <c r="AK134" s="32" t="s">
        <v>231</v>
      </c>
      <c r="AL134" s="32" t="s">
        <v>43</v>
      </c>
      <c r="AM134" s="32" t="s">
        <v>43</v>
      </c>
      <c r="AN134" s="5" t="s">
        <v>81</v>
      </c>
      <c r="AO134" s="5"/>
    </row>
    <row r="135" spans="1:41" ht="90" x14ac:dyDescent="0.25">
      <c r="A135" s="28" t="s">
        <v>38</v>
      </c>
      <c r="B135" s="1" t="s">
        <v>77</v>
      </c>
      <c r="C135" s="38">
        <v>526</v>
      </c>
      <c r="D135" s="1" t="s">
        <v>198</v>
      </c>
      <c r="E135" s="1" t="s">
        <v>198</v>
      </c>
      <c r="F135" s="32" t="s">
        <v>245</v>
      </c>
      <c r="G135" s="32" t="s">
        <v>246</v>
      </c>
      <c r="H135" s="59">
        <v>0.08</v>
      </c>
      <c r="I135" s="4"/>
      <c r="J135" s="4"/>
      <c r="K135" s="4"/>
      <c r="L135" s="4"/>
      <c r="M135" s="4"/>
      <c r="N135" s="4"/>
      <c r="O135" s="4">
        <v>0.25</v>
      </c>
      <c r="P135" s="4"/>
      <c r="Q135" s="4"/>
      <c r="R135" s="4"/>
      <c r="S135" s="36"/>
      <c r="T135" s="4"/>
      <c r="U135" s="4">
        <v>0.25</v>
      </c>
      <c r="V135" s="4"/>
      <c r="W135" s="4"/>
      <c r="X135" s="4"/>
      <c r="Y135" s="36"/>
      <c r="Z135" s="4"/>
      <c r="AA135" s="4">
        <v>0.25</v>
      </c>
      <c r="AB135" s="4"/>
      <c r="AC135" s="4"/>
      <c r="AD135" s="4"/>
      <c r="AE135" s="4">
        <v>0.25</v>
      </c>
      <c r="AF135" s="4"/>
      <c r="AG135" s="4">
        <v>1</v>
      </c>
      <c r="AH135" s="31">
        <v>45383</v>
      </c>
      <c r="AI135" s="31">
        <v>45657</v>
      </c>
      <c r="AJ135" s="4" t="s">
        <v>96</v>
      </c>
      <c r="AK135" s="32" t="s">
        <v>231</v>
      </c>
      <c r="AL135" s="32" t="s">
        <v>43</v>
      </c>
      <c r="AM135" s="32" t="s">
        <v>43</v>
      </c>
      <c r="AN135" s="5" t="s">
        <v>81</v>
      </c>
      <c r="AO135" s="5"/>
    </row>
    <row r="136" spans="1:41" ht="75" x14ac:dyDescent="0.25">
      <c r="A136" s="28" t="s">
        <v>38</v>
      </c>
      <c r="B136" s="1" t="s">
        <v>77</v>
      </c>
      <c r="C136" s="38">
        <v>526</v>
      </c>
      <c r="D136" s="1" t="s">
        <v>198</v>
      </c>
      <c r="E136" s="1" t="s">
        <v>198</v>
      </c>
      <c r="F136" s="32" t="s">
        <v>247</v>
      </c>
      <c r="G136" s="32" t="s">
        <v>248</v>
      </c>
      <c r="H136" s="59">
        <v>0.03</v>
      </c>
      <c r="I136" s="4"/>
      <c r="J136" s="4"/>
      <c r="K136" s="4"/>
      <c r="L136" s="4"/>
      <c r="M136" s="4"/>
      <c r="N136" s="4"/>
      <c r="O136" s="4">
        <v>0.5</v>
      </c>
      <c r="P136" s="4"/>
      <c r="Q136" s="4"/>
      <c r="R136" s="4"/>
      <c r="S136" s="4"/>
      <c r="T136" s="4"/>
      <c r="U136" s="4"/>
      <c r="V136" s="4"/>
      <c r="W136" s="4">
        <v>0.5</v>
      </c>
      <c r="X136" s="4"/>
      <c r="Y136" s="4"/>
      <c r="Z136" s="4"/>
      <c r="AA136" s="4"/>
      <c r="AB136" s="4"/>
      <c r="AC136" s="4"/>
      <c r="AD136" s="4"/>
      <c r="AE136" s="4"/>
      <c r="AF136" s="4"/>
      <c r="AG136" s="4">
        <v>1</v>
      </c>
      <c r="AH136" s="31">
        <v>45383</v>
      </c>
      <c r="AI136" s="31">
        <v>45535</v>
      </c>
      <c r="AJ136" s="4" t="s">
        <v>249</v>
      </c>
      <c r="AK136" s="32" t="s">
        <v>231</v>
      </c>
      <c r="AL136" s="32" t="s">
        <v>43</v>
      </c>
      <c r="AM136" s="32" t="s">
        <v>43</v>
      </c>
      <c r="AN136" s="5" t="s">
        <v>81</v>
      </c>
      <c r="AO136" s="5"/>
    </row>
    <row r="137" spans="1:41" ht="75" x14ac:dyDescent="0.25">
      <c r="A137" s="28" t="s">
        <v>38</v>
      </c>
      <c r="B137" s="1" t="s">
        <v>77</v>
      </c>
      <c r="C137" s="38">
        <v>526</v>
      </c>
      <c r="D137" s="1" t="s">
        <v>198</v>
      </c>
      <c r="E137" s="1" t="s">
        <v>198</v>
      </c>
      <c r="F137" s="32" t="s">
        <v>247</v>
      </c>
      <c r="G137" s="32" t="s">
        <v>250</v>
      </c>
      <c r="H137" s="59">
        <v>0.03</v>
      </c>
      <c r="I137" s="4"/>
      <c r="J137" s="4"/>
      <c r="K137" s="4"/>
      <c r="L137" s="4"/>
      <c r="M137" s="4"/>
      <c r="N137" s="4"/>
      <c r="O137" s="4"/>
      <c r="P137" s="4"/>
      <c r="Q137" s="4"/>
      <c r="R137" s="4"/>
      <c r="S137" s="4">
        <v>0.5</v>
      </c>
      <c r="T137" s="4"/>
      <c r="U137" s="4"/>
      <c r="V137" s="4"/>
      <c r="W137" s="4"/>
      <c r="X137" s="4"/>
      <c r="Y137" s="4"/>
      <c r="Z137" s="4"/>
      <c r="AA137" s="4"/>
      <c r="AB137" s="4"/>
      <c r="AC137" s="4"/>
      <c r="AD137" s="4"/>
      <c r="AE137" s="4">
        <v>0.5</v>
      </c>
      <c r="AF137" s="4"/>
      <c r="AG137" s="4">
        <v>1</v>
      </c>
      <c r="AH137" s="31">
        <v>45444</v>
      </c>
      <c r="AI137" s="31">
        <v>45657</v>
      </c>
      <c r="AJ137" s="4" t="s">
        <v>251</v>
      </c>
      <c r="AK137" s="32" t="s">
        <v>231</v>
      </c>
      <c r="AL137" s="32" t="s">
        <v>43</v>
      </c>
      <c r="AM137" s="32" t="s">
        <v>43</v>
      </c>
      <c r="AN137" s="5" t="s">
        <v>81</v>
      </c>
      <c r="AO137" s="5"/>
    </row>
    <row r="138" spans="1:41" ht="90" x14ac:dyDescent="0.25">
      <c r="A138" s="28" t="s">
        <v>38</v>
      </c>
      <c r="B138" s="1" t="s">
        <v>77</v>
      </c>
      <c r="C138" s="38">
        <v>526</v>
      </c>
      <c r="D138" s="1" t="s">
        <v>198</v>
      </c>
      <c r="E138" s="1" t="s">
        <v>198</v>
      </c>
      <c r="F138" s="32" t="s">
        <v>247</v>
      </c>
      <c r="G138" s="32" t="s">
        <v>252</v>
      </c>
      <c r="H138" s="59">
        <v>0.02</v>
      </c>
      <c r="I138" s="4"/>
      <c r="J138" s="4"/>
      <c r="K138" s="4"/>
      <c r="L138" s="4"/>
      <c r="M138" s="4">
        <v>0.5</v>
      </c>
      <c r="N138" s="4"/>
      <c r="O138" s="4"/>
      <c r="P138" s="4"/>
      <c r="Q138" s="4"/>
      <c r="R138" s="4"/>
      <c r="S138" s="4"/>
      <c r="T138" s="4"/>
      <c r="U138" s="4"/>
      <c r="V138" s="4"/>
      <c r="W138" s="4"/>
      <c r="X138" s="4"/>
      <c r="Y138" s="4">
        <v>0.5</v>
      </c>
      <c r="Z138" s="4"/>
      <c r="AA138" s="4"/>
      <c r="AB138" s="4"/>
      <c r="AC138" s="4"/>
      <c r="AD138" s="4"/>
      <c r="AE138" s="4"/>
      <c r="AF138" s="4"/>
      <c r="AG138" s="4">
        <v>1</v>
      </c>
      <c r="AH138" s="31">
        <v>45352</v>
      </c>
      <c r="AI138" s="31">
        <v>45565</v>
      </c>
      <c r="AJ138" s="4" t="s">
        <v>253</v>
      </c>
      <c r="AK138" s="32" t="s">
        <v>231</v>
      </c>
      <c r="AL138" s="32" t="s">
        <v>43</v>
      </c>
      <c r="AM138" s="32" t="s">
        <v>43</v>
      </c>
      <c r="AN138" s="5" t="s">
        <v>81</v>
      </c>
      <c r="AO138" s="5"/>
    </row>
    <row r="139" spans="1:41" ht="75" x14ac:dyDescent="0.25">
      <c r="A139" s="28" t="s">
        <v>38</v>
      </c>
      <c r="B139" s="1" t="s">
        <v>77</v>
      </c>
      <c r="C139" s="38">
        <v>526</v>
      </c>
      <c r="D139" s="1" t="s">
        <v>198</v>
      </c>
      <c r="E139" s="1" t="s">
        <v>198</v>
      </c>
      <c r="F139" s="32" t="s">
        <v>254</v>
      </c>
      <c r="G139" s="32" t="s">
        <v>255</v>
      </c>
      <c r="H139" s="59">
        <v>0.02</v>
      </c>
      <c r="I139" s="4">
        <v>0.25</v>
      </c>
      <c r="J139" s="4"/>
      <c r="K139" s="4">
        <v>0.75</v>
      </c>
      <c r="L139" s="4"/>
      <c r="M139" s="4"/>
      <c r="N139" s="4"/>
      <c r="O139" s="4"/>
      <c r="P139" s="4"/>
      <c r="Q139" s="4"/>
      <c r="R139" s="4"/>
      <c r="S139" s="4"/>
      <c r="T139" s="4"/>
      <c r="U139" s="4"/>
      <c r="V139" s="4"/>
      <c r="W139" s="4"/>
      <c r="X139" s="4"/>
      <c r="Y139" s="4"/>
      <c r="Z139" s="4"/>
      <c r="AA139" s="4"/>
      <c r="AB139" s="4"/>
      <c r="AC139" s="4"/>
      <c r="AD139" s="4"/>
      <c r="AE139" s="4"/>
      <c r="AF139" s="4"/>
      <c r="AG139" s="4">
        <v>1</v>
      </c>
      <c r="AH139" s="31">
        <v>45293</v>
      </c>
      <c r="AI139" s="31">
        <v>45349</v>
      </c>
      <c r="AJ139" s="4" t="s">
        <v>256</v>
      </c>
      <c r="AK139" s="32" t="s">
        <v>231</v>
      </c>
      <c r="AL139" s="32" t="s">
        <v>43</v>
      </c>
      <c r="AM139" s="32" t="s">
        <v>43</v>
      </c>
      <c r="AN139" s="5" t="s">
        <v>81</v>
      </c>
      <c r="AO139" s="5"/>
    </row>
    <row r="140" spans="1:41" ht="105" x14ac:dyDescent="0.25">
      <c r="A140" s="28" t="s">
        <v>38</v>
      </c>
      <c r="B140" s="1" t="s">
        <v>77</v>
      </c>
      <c r="C140" s="38">
        <v>526</v>
      </c>
      <c r="D140" s="1" t="s">
        <v>198</v>
      </c>
      <c r="E140" s="1" t="s">
        <v>198</v>
      </c>
      <c r="F140" s="32" t="s">
        <v>254</v>
      </c>
      <c r="G140" s="32" t="s">
        <v>257</v>
      </c>
      <c r="H140" s="59">
        <v>0.02</v>
      </c>
      <c r="I140" s="4"/>
      <c r="J140" s="4"/>
      <c r="K140" s="4"/>
      <c r="L140" s="4"/>
      <c r="M140" s="4"/>
      <c r="N140" s="4"/>
      <c r="O140" s="4">
        <v>0.25</v>
      </c>
      <c r="P140" s="4"/>
      <c r="Q140" s="4"/>
      <c r="R140" s="4"/>
      <c r="S140" s="4"/>
      <c r="T140" s="4"/>
      <c r="U140" s="4">
        <v>0.25</v>
      </c>
      <c r="V140" s="4"/>
      <c r="W140" s="4"/>
      <c r="X140" s="4"/>
      <c r="Y140" s="4"/>
      <c r="Z140" s="4"/>
      <c r="AA140" s="4">
        <v>0.25</v>
      </c>
      <c r="AB140" s="4"/>
      <c r="AC140" s="4"/>
      <c r="AD140" s="4"/>
      <c r="AE140" s="4">
        <v>0.25</v>
      </c>
      <c r="AF140" s="4"/>
      <c r="AG140" s="4">
        <v>1</v>
      </c>
      <c r="AH140" s="31">
        <v>45383</v>
      </c>
      <c r="AI140" s="31">
        <v>45657</v>
      </c>
      <c r="AJ140" s="4" t="s">
        <v>258</v>
      </c>
      <c r="AK140" s="32" t="s">
        <v>231</v>
      </c>
      <c r="AL140" s="32" t="s">
        <v>43</v>
      </c>
      <c r="AM140" s="32" t="s">
        <v>43</v>
      </c>
      <c r="AN140" s="5" t="s">
        <v>81</v>
      </c>
      <c r="AO140" s="5"/>
    </row>
    <row r="141" spans="1:41" ht="75" x14ac:dyDescent="0.25">
      <c r="A141" s="101" t="s">
        <v>38</v>
      </c>
      <c r="B141" s="102" t="s">
        <v>77</v>
      </c>
      <c r="C141" s="111">
        <v>526</v>
      </c>
      <c r="D141" s="102" t="s">
        <v>198</v>
      </c>
      <c r="E141" s="102" t="s">
        <v>198</v>
      </c>
      <c r="F141" s="104" t="s">
        <v>254</v>
      </c>
      <c r="G141" s="104" t="s">
        <v>849</v>
      </c>
      <c r="H141" s="105">
        <v>0.02</v>
      </c>
      <c r="I141" s="106"/>
      <c r="J141" s="106"/>
      <c r="K141" s="106"/>
      <c r="L141" s="106"/>
      <c r="M141" s="106"/>
      <c r="N141" s="106"/>
      <c r="O141" s="106"/>
      <c r="P141" s="106"/>
      <c r="Q141" s="106">
        <v>1</v>
      </c>
      <c r="R141" s="106"/>
      <c r="S141" s="106"/>
      <c r="T141" s="106"/>
      <c r="U141" s="106"/>
      <c r="V141" s="106"/>
      <c r="W141" s="106"/>
      <c r="X141" s="106"/>
      <c r="Y141" s="106"/>
      <c r="Z141" s="106"/>
      <c r="AA141" s="106"/>
      <c r="AB141" s="106"/>
      <c r="AC141" s="106"/>
      <c r="AD141" s="106"/>
      <c r="AE141" s="106"/>
      <c r="AF141" s="106"/>
      <c r="AG141" s="106">
        <v>1</v>
      </c>
      <c r="AH141" s="163">
        <v>45413</v>
      </c>
      <c r="AI141" s="163">
        <v>45443</v>
      </c>
      <c r="AJ141" s="106" t="s">
        <v>857</v>
      </c>
      <c r="AK141" s="104" t="s">
        <v>231</v>
      </c>
      <c r="AL141" s="104" t="s">
        <v>43</v>
      </c>
      <c r="AM141" s="104" t="s">
        <v>43</v>
      </c>
      <c r="AN141" s="108" t="s">
        <v>81</v>
      </c>
      <c r="AO141" s="420" t="s">
        <v>859</v>
      </c>
    </row>
    <row r="142" spans="1:41" ht="75" x14ac:dyDescent="0.25">
      <c r="A142" s="101" t="s">
        <v>38</v>
      </c>
      <c r="B142" s="102" t="s">
        <v>77</v>
      </c>
      <c r="C142" s="111">
        <v>526</v>
      </c>
      <c r="D142" s="102" t="s">
        <v>198</v>
      </c>
      <c r="E142" s="102" t="s">
        <v>198</v>
      </c>
      <c r="F142" s="104" t="s">
        <v>254</v>
      </c>
      <c r="G142" s="104" t="s">
        <v>850</v>
      </c>
      <c r="H142" s="105">
        <v>0.02</v>
      </c>
      <c r="I142" s="106"/>
      <c r="J142" s="106"/>
      <c r="K142" s="106"/>
      <c r="L142" s="106"/>
      <c r="M142" s="106"/>
      <c r="N142" s="106"/>
      <c r="O142" s="106"/>
      <c r="P142" s="106"/>
      <c r="Q142" s="106"/>
      <c r="R142" s="106"/>
      <c r="S142" s="106"/>
      <c r="T142" s="106"/>
      <c r="U142" s="106">
        <v>0.5</v>
      </c>
      <c r="V142" s="106"/>
      <c r="W142" s="106"/>
      <c r="X142" s="106"/>
      <c r="Y142" s="106"/>
      <c r="Z142" s="106"/>
      <c r="AA142" s="106"/>
      <c r="AB142" s="106"/>
      <c r="AC142" s="106">
        <v>0.5</v>
      </c>
      <c r="AD142" s="106"/>
      <c r="AE142" s="106"/>
      <c r="AF142" s="106"/>
      <c r="AG142" s="106">
        <v>1</v>
      </c>
      <c r="AH142" s="163">
        <v>45474</v>
      </c>
      <c r="AI142" s="163">
        <v>45626</v>
      </c>
      <c r="AJ142" s="106" t="s">
        <v>854</v>
      </c>
      <c r="AK142" s="104" t="s">
        <v>231</v>
      </c>
      <c r="AL142" s="104" t="s">
        <v>43</v>
      </c>
      <c r="AM142" s="104" t="s">
        <v>43</v>
      </c>
      <c r="AN142" s="108" t="s">
        <v>81</v>
      </c>
      <c r="AO142" s="421"/>
    </row>
    <row r="143" spans="1:41" ht="75" x14ac:dyDescent="0.25">
      <c r="A143" s="101" t="s">
        <v>38</v>
      </c>
      <c r="B143" s="102" t="s">
        <v>77</v>
      </c>
      <c r="C143" s="111">
        <v>526</v>
      </c>
      <c r="D143" s="102" t="s">
        <v>198</v>
      </c>
      <c r="E143" s="102" t="s">
        <v>198</v>
      </c>
      <c r="F143" s="104" t="s">
        <v>254</v>
      </c>
      <c r="G143" s="104" t="s">
        <v>851</v>
      </c>
      <c r="H143" s="105">
        <v>0.02</v>
      </c>
      <c r="I143" s="106"/>
      <c r="J143" s="106"/>
      <c r="K143" s="106"/>
      <c r="L143" s="106"/>
      <c r="M143" s="106"/>
      <c r="N143" s="106"/>
      <c r="O143" s="106"/>
      <c r="P143" s="106"/>
      <c r="Q143" s="106"/>
      <c r="R143" s="106"/>
      <c r="S143" s="106"/>
      <c r="T143" s="106"/>
      <c r="U143" s="106"/>
      <c r="V143" s="106"/>
      <c r="W143" s="106"/>
      <c r="X143" s="106"/>
      <c r="Y143" s="106"/>
      <c r="Z143" s="106"/>
      <c r="AA143" s="106"/>
      <c r="AB143" s="106"/>
      <c r="AC143" s="106">
        <v>1</v>
      </c>
      <c r="AD143" s="106"/>
      <c r="AE143" s="106"/>
      <c r="AF143" s="106"/>
      <c r="AG143" s="106">
        <v>1</v>
      </c>
      <c r="AH143" s="163">
        <v>45597</v>
      </c>
      <c r="AI143" s="163">
        <v>45626</v>
      </c>
      <c r="AJ143" s="106" t="s">
        <v>855</v>
      </c>
      <c r="AK143" s="104" t="s">
        <v>231</v>
      </c>
      <c r="AL143" s="104" t="s">
        <v>43</v>
      </c>
      <c r="AM143" s="104" t="s">
        <v>43</v>
      </c>
      <c r="AN143" s="108" t="s">
        <v>81</v>
      </c>
      <c r="AO143" s="421"/>
    </row>
    <row r="144" spans="1:41" ht="75" x14ac:dyDescent="0.25">
      <c r="A144" s="101" t="s">
        <v>38</v>
      </c>
      <c r="B144" s="102" t="s">
        <v>77</v>
      </c>
      <c r="C144" s="111">
        <v>526</v>
      </c>
      <c r="D144" s="102" t="s">
        <v>198</v>
      </c>
      <c r="E144" s="102" t="s">
        <v>198</v>
      </c>
      <c r="F144" s="104" t="s">
        <v>254</v>
      </c>
      <c r="G144" s="104" t="s">
        <v>852</v>
      </c>
      <c r="H144" s="105">
        <v>0.02</v>
      </c>
      <c r="I144" s="106"/>
      <c r="J144" s="106"/>
      <c r="K144" s="106"/>
      <c r="L144" s="106"/>
      <c r="M144" s="106"/>
      <c r="N144" s="106"/>
      <c r="O144" s="106"/>
      <c r="P144" s="106"/>
      <c r="Q144" s="106"/>
      <c r="R144" s="106"/>
      <c r="S144" s="106"/>
      <c r="T144" s="106"/>
      <c r="U144" s="106"/>
      <c r="V144" s="106"/>
      <c r="W144" s="106"/>
      <c r="X144" s="106"/>
      <c r="Y144" s="106">
        <v>1</v>
      </c>
      <c r="Z144" s="106"/>
      <c r="AA144" s="106"/>
      <c r="AB144" s="106"/>
      <c r="AC144" s="106"/>
      <c r="AD144" s="106"/>
      <c r="AE144" s="106"/>
      <c r="AF144" s="106"/>
      <c r="AG144" s="106">
        <v>1</v>
      </c>
      <c r="AH144" s="163">
        <v>45536</v>
      </c>
      <c r="AI144" s="163">
        <v>45565</v>
      </c>
      <c r="AJ144" s="106" t="s">
        <v>856</v>
      </c>
      <c r="AK144" s="104" t="s">
        <v>231</v>
      </c>
      <c r="AL144" s="104" t="s">
        <v>43</v>
      </c>
      <c r="AM144" s="104" t="s">
        <v>43</v>
      </c>
      <c r="AN144" s="108" t="s">
        <v>81</v>
      </c>
      <c r="AO144" s="421"/>
    </row>
    <row r="145" spans="1:41" ht="75" x14ac:dyDescent="0.25">
      <c r="A145" s="101" t="s">
        <v>38</v>
      </c>
      <c r="B145" s="102" t="s">
        <v>77</v>
      </c>
      <c r="C145" s="111">
        <v>526</v>
      </c>
      <c r="D145" s="102" t="s">
        <v>198</v>
      </c>
      <c r="E145" s="102" t="s">
        <v>198</v>
      </c>
      <c r="F145" s="104" t="s">
        <v>254</v>
      </c>
      <c r="G145" s="104" t="s">
        <v>853</v>
      </c>
      <c r="H145" s="105">
        <v>5.0000000000000001E-3</v>
      </c>
      <c r="I145" s="106"/>
      <c r="J145" s="106"/>
      <c r="K145" s="106"/>
      <c r="L145" s="106"/>
      <c r="M145" s="106"/>
      <c r="N145" s="106"/>
      <c r="O145" s="106"/>
      <c r="P145" s="106"/>
      <c r="Q145" s="106"/>
      <c r="R145" s="106"/>
      <c r="S145" s="106"/>
      <c r="T145" s="106"/>
      <c r="U145" s="106">
        <v>0.5</v>
      </c>
      <c r="V145" s="106"/>
      <c r="W145" s="106"/>
      <c r="X145" s="106"/>
      <c r="Y145" s="106"/>
      <c r="Z145" s="106"/>
      <c r="AA145" s="106"/>
      <c r="AB145" s="106"/>
      <c r="AC145" s="106">
        <v>0.5</v>
      </c>
      <c r="AD145" s="106"/>
      <c r="AE145" s="106"/>
      <c r="AF145" s="106"/>
      <c r="AG145" s="106">
        <v>1</v>
      </c>
      <c r="AH145" s="163">
        <v>45474</v>
      </c>
      <c r="AI145" s="163">
        <v>45626</v>
      </c>
      <c r="AJ145" s="106" t="s">
        <v>858</v>
      </c>
      <c r="AK145" s="104" t="s">
        <v>231</v>
      </c>
      <c r="AL145" s="104" t="s">
        <v>43</v>
      </c>
      <c r="AM145" s="104" t="s">
        <v>43</v>
      </c>
      <c r="AN145" s="108" t="s">
        <v>81</v>
      </c>
      <c r="AO145" s="422"/>
    </row>
    <row r="146" spans="1:41" ht="165" x14ac:dyDescent="0.25">
      <c r="A146" s="100" t="s">
        <v>38</v>
      </c>
      <c r="B146" s="153" t="s">
        <v>77</v>
      </c>
      <c r="C146" s="294">
        <v>526</v>
      </c>
      <c r="D146" s="153" t="s">
        <v>198</v>
      </c>
      <c r="E146" s="153" t="s">
        <v>198</v>
      </c>
      <c r="F146" s="281" t="s">
        <v>259</v>
      </c>
      <c r="G146" s="281" t="s">
        <v>260</v>
      </c>
      <c r="H146" s="150">
        <v>0.02</v>
      </c>
      <c r="I146" s="153"/>
      <c r="J146" s="153"/>
      <c r="K146" s="153"/>
      <c r="L146" s="153"/>
      <c r="M146" s="150"/>
      <c r="N146" s="153"/>
      <c r="O146" s="150"/>
      <c r="P146" s="153"/>
      <c r="Q146" s="150"/>
      <c r="R146" s="153"/>
      <c r="S146" s="150">
        <v>0.1</v>
      </c>
      <c r="T146" s="153"/>
      <c r="U146" s="150">
        <v>0.1</v>
      </c>
      <c r="V146" s="153"/>
      <c r="W146" s="150">
        <v>0.16</v>
      </c>
      <c r="X146" s="153"/>
      <c r="Y146" s="150">
        <v>0.16</v>
      </c>
      <c r="Z146" s="153"/>
      <c r="AA146" s="150">
        <v>0.16</v>
      </c>
      <c r="AB146" s="153"/>
      <c r="AC146" s="150">
        <v>0.16</v>
      </c>
      <c r="AD146" s="153"/>
      <c r="AE146" s="150">
        <v>0.16</v>
      </c>
      <c r="AF146" s="153"/>
      <c r="AG146" s="149">
        <v>1</v>
      </c>
      <c r="AH146" s="151">
        <v>45444</v>
      </c>
      <c r="AI146" s="151">
        <v>45657</v>
      </c>
      <c r="AJ146" s="310" t="s">
        <v>261</v>
      </c>
      <c r="AK146" s="100" t="s">
        <v>213</v>
      </c>
      <c r="AL146" s="281" t="s">
        <v>43</v>
      </c>
      <c r="AM146" s="281" t="s">
        <v>43</v>
      </c>
      <c r="AN146" s="296" t="s">
        <v>81</v>
      </c>
      <c r="AO146" s="296"/>
    </row>
    <row r="147" spans="1:41" ht="115.15" customHeight="1" x14ac:dyDescent="0.25">
      <c r="A147" s="100" t="s">
        <v>38</v>
      </c>
      <c r="B147" s="153" t="s">
        <v>77</v>
      </c>
      <c r="C147" s="294">
        <v>526</v>
      </c>
      <c r="D147" s="153" t="s">
        <v>198</v>
      </c>
      <c r="E147" s="153" t="s">
        <v>198</v>
      </c>
      <c r="F147" s="281" t="s">
        <v>259</v>
      </c>
      <c r="G147" s="281" t="s">
        <v>264</v>
      </c>
      <c r="H147" s="150">
        <v>0.03</v>
      </c>
      <c r="I147" s="153"/>
      <c r="J147" s="153"/>
      <c r="K147" s="153"/>
      <c r="L147" s="153"/>
      <c r="M147" s="150"/>
      <c r="N147" s="153"/>
      <c r="O147" s="150"/>
      <c r="P147" s="153"/>
      <c r="Q147" s="150">
        <v>0.25</v>
      </c>
      <c r="R147" s="153"/>
      <c r="S147" s="150">
        <v>0.25</v>
      </c>
      <c r="T147" s="153"/>
      <c r="U147" s="150">
        <v>0.25</v>
      </c>
      <c r="V147" s="153"/>
      <c r="W147" s="150">
        <v>0.25</v>
      </c>
      <c r="X147" s="153"/>
      <c r="Y147" s="153"/>
      <c r="Z147" s="153"/>
      <c r="AA147" s="153"/>
      <c r="AB147" s="153"/>
      <c r="AC147" s="153"/>
      <c r="AD147" s="153"/>
      <c r="AE147" s="153"/>
      <c r="AF147" s="153"/>
      <c r="AG147" s="149">
        <v>1</v>
      </c>
      <c r="AH147" s="151">
        <v>45413</v>
      </c>
      <c r="AI147" s="151">
        <v>45505</v>
      </c>
      <c r="AJ147" s="310" t="s">
        <v>265</v>
      </c>
      <c r="AK147" s="100" t="s">
        <v>213</v>
      </c>
      <c r="AL147" s="281" t="s">
        <v>43</v>
      </c>
      <c r="AM147" s="281" t="s">
        <v>43</v>
      </c>
      <c r="AN147" s="296" t="s">
        <v>81</v>
      </c>
      <c r="AO147" s="296"/>
    </row>
    <row r="148" spans="1:41" ht="75" x14ac:dyDescent="0.25">
      <c r="A148" s="28" t="s">
        <v>38</v>
      </c>
      <c r="B148" s="1" t="s">
        <v>77</v>
      </c>
      <c r="C148" s="38">
        <v>526</v>
      </c>
      <c r="D148" s="1" t="s">
        <v>198</v>
      </c>
      <c r="E148" s="1" t="s">
        <v>198</v>
      </c>
      <c r="F148" s="138" t="s">
        <v>259</v>
      </c>
      <c r="G148" s="138" t="s">
        <v>268</v>
      </c>
      <c r="H148" s="140">
        <v>0.02</v>
      </c>
      <c r="I148" s="141"/>
      <c r="J148" s="141"/>
      <c r="K148" s="141"/>
      <c r="L148" s="141"/>
      <c r="M148" s="140"/>
      <c r="N148" s="141"/>
      <c r="O148" s="140">
        <v>1</v>
      </c>
      <c r="P148" s="141"/>
      <c r="Q148" s="141"/>
      <c r="R148" s="141"/>
      <c r="S148" s="141"/>
      <c r="T148" s="141"/>
      <c r="U148" s="141"/>
      <c r="V148" s="141"/>
      <c r="W148" s="140"/>
      <c r="X148" s="141"/>
      <c r="Y148" s="141"/>
      <c r="Z148" s="141"/>
      <c r="AA148" s="141"/>
      <c r="AB148" s="141"/>
      <c r="AC148" s="141"/>
      <c r="AD148" s="141"/>
      <c r="AE148" s="141"/>
      <c r="AF148" s="141"/>
      <c r="AG148" s="135">
        <v>1</v>
      </c>
      <c r="AH148" s="142">
        <v>45383</v>
      </c>
      <c r="AI148" s="142">
        <v>45412</v>
      </c>
      <c r="AJ148" s="51" t="s">
        <v>269</v>
      </c>
      <c r="AK148" s="28" t="s">
        <v>213</v>
      </c>
      <c r="AL148" s="32" t="s">
        <v>43</v>
      </c>
      <c r="AM148" s="32" t="s">
        <v>43</v>
      </c>
      <c r="AN148" s="5" t="s">
        <v>81</v>
      </c>
      <c r="AO148" s="420" t="s">
        <v>847</v>
      </c>
    </row>
    <row r="149" spans="1:41" ht="75" x14ac:dyDescent="0.25">
      <c r="A149" s="101" t="s">
        <v>38</v>
      </c>
      <c r="B149" s="102" t="s">
        <v>77</v>
      </c>
      <c r="C149" s="111">
        <v>526</v>
      </c>
      <c r="D149" s="102" t="s">
        <v>198</v>
      </c>
      <c r="E149" s="102" t="s">
        <v>198</v>
      </c>
      <c r="F149" s="126" t="s">
        <v>259</v>
      </c>
      <c r="G149" s="126" t="s">
        <v>268</v>
      </c>
      <c r="H149" s="166">
        <v>0.08</v>
      </c>
      <c r="I149" s="167"/>
      <c r="J149" s="167"/>
      <c r="K149" s="167"/>
      <c r="L149" s="167"/>
      <c r="M149" s="166"/>
      <c r="N149" s="167"/>
      <c r="O149" s="166"/>
      <c r="P149" s="167"/>
      <c r="Q149" s="116">
        <v>1</v>
      </c>
      <c r="R149" s="167"/>
      <c r="S149" s="167"/>
      <c r="T149" s="167"/>
      <c r="U149" s="167"/>
      <c r="V149" s="167"/>
      <c r="W149" s="166"/>
      <c r="X149" s="167"/>
      <c r="Y149" s="167"/>
      <c r="Z149" s="167"/>
      <c r="AA149" s="167"/>
      <c r="AB149" s="167"/>
      <c r="AC149" s="167"/>
      <c r="AD149" s="167"/>
      <c r="AE149" s="167"/>
      <c r="AF149" s="167"/>
      <c r="AG149" s="107">
        <v>1</v>
      </c>
      <c r="AH149" s="118">
        <v>45413</v>
      </c>
      <c r="AI149" s="118">
        <v>45443</v>
      </c>
      <c r="AJ149" s="115" t="s">
        <v>269</v>
      </c>
      <c r="AK149" s="101" t="s">
        <v>213</v>
      </c>
      <c r="AL149" s="104" t="s">
        <v>43</v>
      </c>
      <c r="AM149" s="104" t="s">
        <v>43</v>
      </c>
      <c r="AN149" s="108" t="s">
        <v>81</v>
      </c>
      <c r="AO149" s="422"/>
    </row>
    <row r="150" spans="1:41" ht="75" x14ac:dyDescent="0.25">
      <c r="A150" s="28" t="s">
        <v>38</v>
      </c>
      <c r="B150" s="1" t="s">
        <v>77</v>
      </c>
      <c r="C150" s="38">
        <v>526</v>
      </c>
      <c r="D150" s="1" t="s">
        <v>198</v>
      </c>
      <c r="E150" s="1" t="s">
        <v>198</v>
      </c>
      <c r="F150" s="138" t="s">
        <v>259</v>
      </c>
      <c r="G150" s="138" t="s">
        <v>270</v>
      </c>
      <c r="H150" s="140">
        <v>0.03</v>
      </c>
      <c r="I150" s="141"/>
      <c r="J150" s="141"/>
      <c r="K150" s="141"/>
      <c r="L150" s="141"/>
      <c r="M150" s="141"/>
      <c r="N150" s="141"/>
      <c r="O150" s="140"/>
      <c r="P150" s="141"/>
      <c r="Q150" s="140">
        <v>0.33</v>
      </c>
      <c r="R150" s="141"/>
      <c r="S150" s="140">
        <v>0.33</v>
      </c>
      <c r="T150" s="141"/>
      <c r="U150" s="140">
        <v>0.34</v>
      </c>
      <c r="V150" s="141"/>
      <c r="W150" s="141"/>
      <c r="X150" s="141"/>
      <c r="Y150" s="141"/>
      <c r="Z150" s="141"/>
      <c r="AA150" s="141"/>
      <c r="AB150" s="141"/>
      <c r="AC150" s="141"/>
      <c r="AD150" s="141"/>
      <c r="AE150" s="141"/>
      <c r="AF150" s="141"/>
      <c r="AG150" s="135">
        <v>1</v>
      </c>
      <c r="AH150" s="142">
        <v>45413</v>
      </c>
      <c r="AI150" s="142">
        <v>45504</v>
      </c>
      <c r="AJ150" s="51" t="s">
        <v>271</v>
      </c>
      <c r="AK150" s="28" t="s">
        <v>213</v>
      </c>
      <c r="AL150" s="32" t="s">
        <v>43</v>
      </c>
      <c r="AM150" s="32" t="s">
        <v>43</v>
      </c>
      <c r="AN150" s="5" t="s">
        <v>81</v>
      </c>
      <c r="AO150" s="5"/>
    </row>
    <row r="151" spans="1:41" ht="75" x14ac:dyDescent="0.25">
      <c r="A151" s="28" t="s">
        <v>38</v>
      </c>
      <c r="B151" s="1" t="s">
        <v>77</v>
      </c>
      <c r="C151" s="38">
        <v>526</v>
      </c>
      <c r="D151" s="1" t="s">
        <v>198</v>
      </c>
      <c r="E151" s="1" t="s">
        <v>198</v>
      </c>
      <c r="F151" s="32" t="s">
        <v>259</v>
      </c>
      <c r="G151" s="32" t="s">
        <v>272</v>
      </c>
      <c r="H151" s="57">
        <v>0.03</v>
      </c>
      <c r="I151" s="61"/>
      <c r="J151" s="61"/>
      <c r="K151" s="61"/>
      <c r="L151" s="61"/>
      <c r="M151" s="61"/>
      <c r="N151" s="61"/>
      <c r="O151" s="61"/>
      <c r="P151" s="61"/>
      <c r="Q151" s="61"/>
      <c r="R151" s="61"/>
      <c r="S151" s="61"/>
      <c r="T151" s="61"/>
      <c r="U151" s="57">
        <v>1</v>
      </c>
      <c r="V151" s="61"/>
      <c r="W151" s="61"/>
      <c r="X151" s="61"/>
      <c r="Y151" s="61"/>
      <c r="Z151" s="61"/>
      <c r="AA151" s="61"/>
      <c r="AB151" s="61"/>
      <c r="AC151" s="61"/>
      <c r="AD151" s="61"/>
      <c r="AE151" s="61"/>
      <c r="AF151" s="61"/>
      <c r="AG151" s="4">
        <v>1</v>
      </c>
      <c r="AH151" s="39">
        <v>45474</v>
      </c>
      <c r="AI151" s="39">
        <v>45504</v>
      </c>
      <c r="AJ151" s="51" t="s">
        <v>273</v>
      </c>
      <c r="AK151" s="28" t="s">
        <v>213</v>
      </c>
      <c r="AL151" s="32" t="s">
        <v>43</v>
      </c>
      <c r="AM151" s="32" t="s">
        <v>43</v>
      </c>
      <c r="AN151" s="5" t="s">
        <v>81</v>
      </c>
      <c r="AO151" s="5"/>
    </row>
    <row r="152" spans="1:41" ht="75" x14ac:dyDescent="0.25">
      <c r="A152" s="28" t="s">
        <v>38</v>
      </c>
      <c r="B152" s="1" t="s">
        <v>77</v>
      </c>
      <c r="C152" s="38">
        <v>526</v>
      </c>
      <c r="D152" s="1" t="s">
        <v>198</v>
      </c>
      <c r="E152" s="1" t="s">
        <v>198</v>
      </c>
      <c r="F152" s="32" t="s">
        <v>259</v>
      </c>
      <c r="G152" s="32" t="s">
        <v>274</v>
      </c>
      <c r="H152" s="57">
        <v>0.02</v>
      </c>
      <c r="I152" s="61"/>
      <c r="J152" s="61"/>
      <c r="K152" s="61"/>
      <c r="L152" s="61"/>
      <c r="M152" s="61"/>
      <c r="N152" s="61"/>
      <c r="O152" s="61"/>
      <c r="P152" s="61"/>
      <c r="Q152" s="61"/>
      <c r="R152" s="61"/>
      <c r="S152" s="61"/>
      <c r="T152" s="61"/>
      <c r="U152" s="61"/>
      <c r="V152" s="61"/>
      <c r="W152" s="57">
        <v>0.2</v>
      </c>
      <c r="X152" s="61"/>
      <c r="Y152" s="57">
        <v>0.2</v>
      </c>
      <c r="Z152" s="61"/>
      <c r="AA152" s="57">
        <v>0.2</v>
      </c>
      <c r="AB152" s="61"/>
      <c r="AC152" s="57">
        <v>0.2</v>
      </c>
      <c r="AD152" s="61"/>
      <c r="AE152" s="57">
        <v>0.2</v>
      </c>
      <c r="AF152" s="61"/>
      <c r="AG152" s="4">
        <v>1</v>
      </c>
      <c r="AH152" s="39">
        <v>45505</v>
      </c>
      <c r="AI152" s="39">
        <v>45657</v>
      </c>
      <c r="AJ152" s="51" t="s">
        <v>275</v>
      </c>
      <c r="AK152" s="28" t="s">
        <v>213</v>
      </c>
      <c r="AL152" s="32" t="s">
        <v>43</v>
      </c>
      <c r="AM152" s="32" t="s">
        <v>43</v>
      </c>
      <c r="AN152" s="5" t="s">
        <v>81</v>
      </c>
      <c r="AO152" s="5"/>
    </row>
    <row r="153" spans="1:41" ht="75" x14ac:dyDescent="0.25">
      <c r="A153" s="28" t="s">
        <v>38</v>
      </c>
      <c r="B153" s="1" t="s">
        <v>77</v>
      </c>
      <c r="C153" s="38">
        <v>526</v>
      </c>
      <c r="D153" s="1" t="s">
        <v>198</v>
      </c>
      <c r="E153" s="1" t="s">
        <v>198</v>
      </c>
      <c r="F153" s="32" t="s">
        <v>259</v>
      </c>
      <c r="G153" s="32" t="s">
        <v>276</v>
      </c>
      <c r="H153" s="57">
        <v>5.0000000000000001E-3</v>
      </c>
      <c r="I153" s="61"/>
      <c r="J153" s="61"/>
      <c r="K153" s="61"/>
      <c r="L153" s="61"/>
      <c r="M153" s="61"/>
      <c r="N153" s="61"/>
      <c r="O153" s="61"/>
      <c r="P153" s="61"/>
      <c r="Q153" s="57">
        <v>0.14000000000000001</v>
      </c>
      <c r="R153" s="61"/>
      <c r="S153" s="57">
        <v>0.14000000000000001</v>
      </c>
      <c r="T153" s="61"/>
      <c r="U153" s="57">
        <v>0.14000000000000001</v>
      </c>
      <c r="V153" s="61"/>
      <c r="W153" s="57">
        <v>0.14000000000000001</v>
      </c>
      <c r="X153" s="61"/>
      <c r="Y153" s="57">
        <v>0.14000000000000001</v>
      </c>
      <c r="Z153" s="61"/>
      <c r="AA153" s="57">
        <v>0.14000000000000001</v>
      </c>
      <c r="AB153" s="61"/>
      <c r="AC153" s="57">
        <v>0.16</v>
      </c>
      <c r="AD153" s="61"/>
      <c r="AE153" s="61"/>
      <c r="AF153" s="61"/>
      <c r="AG153" s="4">
        <v>1</v>
      </c>
      <c r="AH153" s="39">
        <v>45413</v>
      </c>
      <c r="AI153" s="39">
        <v>45626</v>
      </c>
      <c r="AJ153" s="4" t="s">
        <v>277</v>
      </c>
      <c r="AK153" s="28" t="s">
        <v>213</v>
      </c>
      <c r="AL153" s="32" t="s">
        <v>43</v>
      </c>
      <c r="AM153" s="32" t="s">
        <v>43</v>
      </c>
      <c r="AN153" s="5" t="s">
        <v>81</v>
      </c>
      <c r="AO153" s="420" t="s">
        <v>848</v>
      </c>
    </row>
    <row r="154" spans="1:41" ht="75" x14ac:dyDescent="0.25">
      <c r="A154" s="101" t="s">
        <v>38</v>
      </c>
      <c r="B154" s="102" t="s">
        <v>77</v>
      </c>
      <c r="C154" s="111">
        <v>526</v>
      </c>
      <c r="D154" s="102" t="s">
        <v>198</v>
      </c>
      <c r="E154" s="102" t="s">
        <v>198</v>
      </c>
      <c r="F154" s="104" t="s">
        <v>259</v>
      </c>
      <c r="G154" s="104" t="s">
        <v>276</v>
      </c>
      <c r="H154" s="112">
        <v>0.15</v>
      </c>
      <c r="I154" s="113"/>
      <c r="J154" s="113"/>
      <c r="K154" s="113"/>
      <c r="L154" s="113"/>
      <c r="M154" s="113"/>
      <c r="N154" s="113"/>
      <c r="O154" s="113"/>
      <c r="P154" s="113"/>
      <c r="Q154" s="116">
        <v>0.2</v>
      </c>
      <c r="R154" s="117"/>
      <c r="S154" s="116">
        <v>0.2</v>
      </c>
      <c r="T154" s="117"/>
      <c r="U154" s="116">
        <v>0.2</v>
      </c>
      <c r="V154" s="117"/>
      <c r="W154" s="116">
        <v>0.2</v>
      </c>
      <c r="X154" s="117"/>
      <c r="Y154" s="116">
        <v>0.2</v>
      </c>
      <c r="Z154" s="113"/>
      <c r="AA154" s="112"/>
      <c r="AB154" s="113"/>
      <c r="AC154" s="112"/>
      <c r="AD154" s="113"/>
      <c r="AE154" s="113"/>
      <c r="AF154" s="113"/>
      <c r="AG154" s="106">
        <v>1</v>
      </c>
      <c r="AH154" s="114">
        <v>45413</v>
      </c>
      <c r="AI154" s="118">
        <v>45565</v>
      </c>
      <c r="AJ154" s="106" t="s">
        <v>277</v>
      </c>
      <c r="AK154" s="101" t="s">
        <v>213</v>
      </c>
      <c r="AL154" s="104" t="s">
        <v>43</v>
      </c>
      <c r="AM154" s="104" t="s">
        <v>43</v>
      </c>
      <c r="AN154" s="108" t="s">
        <v>81</v>
      </c>
      <c r="AO154" s="422"/>
    </row>
    <row r="155" spans="1:41" ht="142.5" customHeight="1" x14ac:dyDescent="0.25">
      <c r="A155" s="101" t="s">
        <v>38</v>
      </c>
      <c r="B155" s="102" t="s">
        <v>77</v>
      </c>
      <c r="C155" s="111">
        <v>526</v>
      </c>
      <c r="D155" s="102" t="s">
        <v>198</v>
      </c>
      <c r="E155" s="102" t="s">
        <v>198</v>
      </c>
      <c r="F155" s="104" t="s">
        <v>259</v>
      </c>
      <c r="G155" s="104" t="s">
        <v>860</v>
      </c>
      <c r="H155" s="112"/>
      <c r="I155" s="113"/>
      <c r="J155" s="113"/>
      <c r="K155" s="113"/>
      <c r="L155" s="113"/>
      <c r="M155" s="113"/>
      <c r="N155" s="113"/>
      <c r="O155" s="113"/>
      <c r="P155" s="113"/>
      <c r="Q155" s="124">
        <v>1</v>
      </c>
      <c r="R155" s="117"/>
      <c r="S155" s="116"/>
      <c r="T155" s="117"/>
      <c r="U155" s="116"/>
      <c r="V155" s="117"/>
      <c r="W155" s="116"/>
      <c r="X155" s="117"/>
      <c r="Y155" s="116"/>
      <c r="Z155" s="113"/>
      <c r="AA155" s="112"/>
      <c r="AB155" s="113"/>
      <c r="AC155" s="112"/>
      <c r="AD155" s="113"/>
      <c r="AE155" s="113"/>
      <c r="AF155" s="113"/>
      <c r="AG155" s="106">
        <v>1</v>
      </c>
      <c r="AH155" s="114">
        <v>45413</v>
      </c>
      <c r="AI155" s="163">
        <v>45443</v>
      </c>
      <c r="AJ155" s="106" t="s">
        <v>857</v>
      </c>
      <c r="AK155" s="101" t="s">
        <v>213</v>
      </c>
      <c r="AL155" s="104" t="s">
        <v>43</v>
      </c>
      <c r="AM155" s="104" t="s">
        <v>43</v>
      </c>
      <c r="AN155" s="108" t="s">
        <v>81</v>
      </c>
      <c r="AO155" s="271" t="s">
        <v>861</v>
      </c>
    </row>
    <row r="156" spans="1:41" s="284" customFormat="1" ht="75" x14ac:dyDescent="0.25">
      <c r="A156" s="100" t="s">
        <v>154</v>
      </c>
      <c r="B156" s="153" t="s">
        <v>155</v>
      </c>
      <c r="C156" s="153">
        <v>329</v>
      </c>
      <c r="D156" s="153" t="s">
        <v>198</v>
      </c>
      <c r="E156" s="153" t="s">
        <v>198</v>
      </c>
      <c r="F156" s="100" t="s">
        <v>278</v>
      </c>
      <c r="G156" s="100" t="s">
        <v>279</v>
      </c>
      <c r="H156" s="273">
        <v>0.09</v>
      </c>
      <c r="I156" s="153"/>
      <c r="J156" s="153"/>
      <c r="K156" s="153"/>
      <c r="L156" s="153"/>
      <c r="M156" s="273">
        <v>0.25</v>
      </c>
      <c r="N156" s="150"/>
      <c r="O156" s="273">
        <v>0.25</v>
      </c>
      <c r="P156" s="150"/>
      <c r="Q156" s="273">
        <v>0.25</v>
      </c>
      <c r="R156" s="150"/>
      <c r="S156" s="273">
        <v>0.25</v>
      </c>
      <c r="T156" s="150"/>
      <c r="U156" s="273"/>
      <c r="V156" s="150"/>
      <c r="W156" s="273"/>
      <c r="X156" s="150"/>
      <c r="Y156" s="273"/>
      <c r="Z156" s="150"/>
      <c r="AA156" s="273"/>
      <c r="AB156" s="150"/>
      <c r="AC156" s="273"/>
      <c r="AD156" s="150"/>
      <c r="AE156" s="273"/>
      <c r="AF156" s="150"/>
      <c r="AG156" s="149">
        <v>0.9998999999999999</v>
      </c>
      <c r="AH156" s="151">
        <v>45383</v>
      </c>
      <c r="AI156" s="151">
        <v>45473</v>
      </c>
      <c r="AJ156" s="153" t="s">
        <v>280</v>
      </c>
      <c r="AK156" s="281" t="s">
        <v>170</v>
      </c>
      <c r="AL156" s="153" t="s">
        <v>43</v>
      </c>
      <c r="AM156" s="153" t="s">
        <v>43</v>
      </c>
      <c r="AN156" s="153" t="s">
        <v>171</v>
      </c>
      <c r="AO156" s="153"/>
    </row>
    <row r="157" spans="1:41" ht="75" x14ac:dyDescent="0.25">
      <c r="A157" s="28" t="s">
        <v>154</v>
      </c>
      <c r="B157" s="1" t="s">
        <v>155</v>
      </c>
      <c r="C157" s="1">
        <v>329</v>
      </c>
      <c r="D157" s="1" t="s">
        <v>198</v>
      </c>
      <c r="E157" s="61" t="s">
        <v>198</v>
      </c>
      <c r="F157" s="28" t="s">
        <v>278</v>
      </c>
      <c r="G157" s="28" t="s">
        <v>281</v>
      </c>
      <c r="H157" s="60">
        <v>0.1</v>
      </c>
      <c r="I157" s="61"/>
      <c r="J157" s="61"/>
      <c r="K157" s="61"/>
      <c r="L157" s="61"/>
      <c r="M157" s="60">
        <v>0.25</v>
      </c>
      <c r="N157" s="60"/>
      <c r="O157" s="60"/>
      <c r="P157" s="60"/>
      <c r="Q157" s="60"/>
      <c r="R157" s="60"/>
      <c r="S157" s="60">
        <v>0.25</v>
      </c>
      <c r="T157" s="60"/>
      <c r="U157" s="60"/>
      <c r="V157" s="60"/>
      <c r="W157" s="60"/>
      <c r="X157" s="60"/>
      <c r="Y157" s="60">
        <v>0.25</v>
      </c>
      <c r="Z157" s="60"/>
      <c r="AA157" s="60"/>
      <c r="AB157" s="60"/>
      <c r="AC157" s="60"/>
      <c r="AD157" s="60"/>
      <c r="AE157" s="60">
        <v>0.25</v>
      </c>
      <c r="AF157" s="60"/>
      <c r="AG157" s="4">
        <v>1</v>
      </c>
      <c r="AH157" s="39">
        <v>45352</v>
      </c>
      <c r="AI157" s="39">
        <v>45657</v>
      </c>
      <c r="AJ157" s="61" t="s">
        <v>282</v>
      </c>
      <c r="AK157" s="32" t="s">
        <v>170</v>
      </c>
      <c r="AL157" s="61" t="s">
        <v>43</v>
      </c>
      <c r="AM157" s="61" t="s">
        <v>43</v>
      </c>
      <c r="AN157" s="61" t="s">
        <v>171</v>
      </c>
      <c r="AO157" s="61"/>
    </row>
    <row r="158" spans="1:41" ht="60" x14ac:dyDescent="0.25">
      <c r="A158" s="28" t="s">
        <v>38</v>
      </c>
      <c r="B158" s="1" t="s">
        <v>77</v>
      </c>
      <c r="C158" s="29">
        <v>527</v>
      </c>
      <c r="D158" s="29" t="s">
        <v>198</v>
      </c>
      <c r="E158" s="61" t="s">
        <v>198</v>
      </c>
      <c r="F158" s="33" t="s">
        <v>283</v>
      </c>
      <c r="G158" s="33" t="s">
        <v>284</v>
      </c>
      <c r="H158" s="58">
        <v>0.1</v>
      </c>
      <c r="I158" s="61"/>
      <c r="J158" s="61"/>
      <c r="K158" s="61"/>
      <c r="L158" s="61"/>
      <c r="M158" s="61"/>
      <c r="N158" s="61"/>
      <c r="O158" s="57">
        <v>0.25</v>
      </c>
      <c r="P158" s="61"/>
      <c r="Q158" s="61"/>
      <c r="R158" s="61"/>
      <c r="S158" s="61"/>
      <c r="T158" s="61"/>
      <c r="U158" s="57">
        <v>0.25</v>
      </c>
      <c r="V158" s="61"/>
      <c r="W158" s="61"/>
      <c r="X158" s="61"/>
      <c r="Y158" s="61"/>
      <c r="Z158" s="61"/>
      <c r="AA158" s="57">
        <v>0.25</v>
      </c>
      <c r="AB158" s="61"/>
      <c r="AC158" s="61"/>
      <c r="AD158" s="61"/>
      <c r="AE158" s="57">
        <v>0.25</v>
      </c>
      <c r="AF158" s="61"/>
      <c r="AG158" s="4">
        <v>1</v>
      </c>
      <c r="AH158" s="39">
        <v>45383</v>
      </c>
      <c r="AI158" s="30">
        <v>45657</v>
      </c>
      <c r="AJ158" s="29" t="s">
        <v>285</v>
      </c>
      <c r="AK158" s="32" t="s">
        <v>109</v>
      </c>
      <c r="AL158" s="61" t="s">
        <v>43</v>
      </c>
      <c r="AM158" s="61" t="s">
        <v>43</v>
      </c>
      <c r="AN158" s="61" t="s">
        <v>110</v>
      </c>
      <c r="AO158" s="61"/>
    </row>
    <row r="159" spans="1:41" ht="60" x14ac:dyDescent="0.25">
      <c r="A159" s="28" t="s">
        <v>38</v>
      </c>
      <c r="B159" s="61" t="s">
        <v>39</v>
      </c>
      <c r="C159" s="1">
        <v>422</v>
      </c>
      <c r="D159" s="1" t="s">
        <v>198</v>
      </c>
      <c r="E159" s="61" t="s">
        <v>198</v>
      </c>
      <c r="F159" s="33" t="s">
        <v>283</v>
      </c>
      <c r="G159" s="33" t="s">
        <v>286</v>
      </c>
      <c r="H159" s="58">
        <v>0.1</v>
      </c>
      <c r="I159" s="61"/>
      <c r="J159" s="61"/>
      <c r="K159" s="57">
        <v>0.25</v>
      </c>
      <c r="L159" s="61"/>
      <c r="M159" s="57">
        <v>0.25</v>
      </c>
      <c r="N159" s="61"/>
      <c r="O159" s="57">
        <v>0.25</v>
      </c>
      <c r="P159" s="61"/>
      <c r="Q159" s="57">
        <v>0.25</v>
      </c>
      <c r="R159" s="61"/>
      <c r="S159" s="61"/>
      <c r="T159" s="61"/>
      <c r="U159" s="61"/>
      <c r="V159" s="61"/>
      <c r="W159" s="61"/>
      <c r="X159" s="61"/>
      <c r="Y159" s="61"/>
      <c r="Z159" s="61"/>
      <c r="AA159" s="61"/>
      <c r="AB159" s="61"/>
      <c r="AC159" s="61"/>
      <c r="AD159" s="61"/>
      <c r="AE159" s="61"/>
      <c r="AF159" s="61"/>
      <c r="AG159" s="4">
        <v>1</v>
      </c>
      <c r="AH159" s="39">
        <v>45323</v>
      </c>
      <c r="AI159" s="39">
        <v>45443</v>
      </c>
      <c r="AJ159" s="29" t="s">
        <v>287</v>
      </c>
      <c r="AK159" s="32" t="s">
        <v>109</v>
      </c>
      <c r="AL159" s="61" t="s">
        <v>43</v>
      </c>
      <c r="AM159" s="61" t="s">
        <v>43</v>
      </c>
      <c r="AN159" s="61" t="s">
        <v>110</v>
      </c>
      <c r="AO159" s="61"/>
    </row>
    <row r="160" spans="1:41" ht="90" x14ac:dyDescent="0.25">
      <c r="A160" s="28" t="s">
        <v>38</v>
      </c>
      <c r="B160" s="1" t="s">
        <v>77</v>
      </c>
      <c r="C160" s="29">
        <v>527</v>
      </c>
      <c r="D160" s="29" t="s">
        <v>198</v>
      </c>
      <c r="E160" s="61" t="s">
        <v>198</v>
      </c>
      <c r="F160" s="33" t="s">
        <v>283</v>
      </c>
      <c r="G160" s="33" t="s">
        <v>288</v>
      </c>
      <c r="H160" s="58">
        <v>0.11</v>
      </c>
      <c r="I160" s="57">
        <v>0.08</v>
      </c>
      <c r="J160" s="61"/>
      <c r="K160" s="57">
        <v>0.08</v>
      </c>
      <c r="L160" s="61"/>
      <c r="M160" s="57">
        <v>0.08</v>
      </c>
      <c r="N160" s="61"/>
      <c r="O160" s="57">
        <v>0.1</v>
      </c>
      <c r="P160" s="61"/>
      <c r="Q160" s="57">
        <v>0.08</v>
      </c>
      <c r="R160" s="61"/>
      <c r="S160" s="57">
        <v>0.08</v>
      </c>
      <c r="T160" s="61"/>
      <c r="U160" s="57">
        <v>0.08</v>
      </c>
      <c r="V160" s="61"/>
      <c r="W160" s="57">
        <v>0.1</v>
      </c>
      <c r="X160" s="61"/>
      <c r="Y160" s="57">
        <v>0.08</v>
      </c>
      <c r="Z160" s="61"/>
      <c r="AA160" s="57">
        <v>0.08</v>
      </c>
      <c r="AB160" s="61"/>
      <c r="AC160" s="57">
        <v>0.08</v>
      </c>
      <c r="AD160" s="61"/>
      <c r="AE160" s="57">
        <v>0.08</v>
      </c>
      <c r="AF160" s="61"/>
      <c r="AG160" s="4">
        <v>0.99999999999999978</v>
      </c>
      <c r="AH160" s="31">
        <v>45293</v>
      </c>
      <c r="AI160" s="30">
        <v>45657</v>
      </c>
      <c r="AJ160" s="29" t="s">
        <v>289</v>
      </c>
      <c r="AK160" s="32" t="s">
        <v>109</v>
      </c>
      <c r="AL160" s="61" t="s">
        <v>43</v>
      </c>
      <c r="AM160" s="61" t="s">
        <v>43</v>
      </c>
      <c r="AN160" s="61" t="s">
        <v>110</v>
      </c>
      <c r="AO160" s="61"/>
    </row>
    <row r="161" spans="1:41" ht="90" x14ac:dyDescent="0.25">
      <c r="A161" s="28" t="s">
        <v>38</v>
      </c>
      <c r="B161" s="1" t="s">
        <v>77</v>
      </c>
      <c r="C161" s="1">
        <v>528</v>
      </c>
      <c r="D161" s="1" t="s">
        <v>198</v>
      </c>
      <c r="E161" s="1" t="s">
        <v>198</v>
      </c>
      <c r="F161" s="28" t="s">
        <v>290</v>
      </c>
      <c r="G161" s="33" t="s">
        <v>291</v>
      </c>
      <c r="H161" s="59">
        <v>0.9</v>
      </c>
      <c r="I161" s="59">
        <v>0.12</v>
      </c>
      <c r="J161" s="58"/>
      <c r="K161" s="59">
        <v>0.13</v>
      </c>
      <c r="L161" s="58"/>
      <c r="M161" s="59">
        <v>0.05</v>
      </c>
      <c r="N161" s="58"/>
      <c r="O161" s="59">
        <v>0.08</v>
      </c>
      <c r="P161" s="58"/>
      <c r="Q161" s="59">
        <v>0.03</v>
      </c>
      <c r="R161" s="58"/>
      <c r="S161" s="59">
        <v>0.04</v>
      </c>
      <c r="T161" s="58"/>
      <c r="U161" s="59">
        <v>0.1</v>
      </c>
      <c r="V161" s="58"/>
      <c r="W161" s="59">
        <v>0.06</v>
      </c>
      <c r="X161" s="58"/>
      <c r="Y161" s="59">
        <v>0.05</v>
      </c>
      <c r="Z161" s="58"/>
      <c r="AA161" s="59">
        <v>0.05</v>
      </c>
      <c r="AB161" s="58"/>
      <c r="AC161" s="59">
        <v>0.06</v>
      </c>
      <c r="AD161" s="58"/>
      <c r="AE161" s="59">
        <v>0.23</v>
      </c>
      <c r="AF161" s="58"/>
      <c r="AG161" s="4">
        <v>1.0000000000000002</v>
      </c>
      <c r="AH161" s="31">
        <v>45293</v>
      </c>
      <c r="AI161" s="30">
        <v>45657</v>
      </c>
      <c r="AJ161" s="1" t="s">
        <v>292</v>
      </c>
      <c r="AK161" s="28" t="s">
        <v>293</v>
      </c>
      <c r="AL161" s="5" t="s">
        <v>43</v>
      </c>
      <c r="AM161" s="32" t="s">
        <v>43</v>
      </c>
      <c r="AN161" s="28" t="s">
        <v>294</v>
      </c>
      <c r="AO161" s="28"/>
    </row>
    <row r="162" spans="1:41" ht="75" x14ac:dyDescent="0.25">
      <c r="A162" s="28" t="s">
        <v>38</v>
      </c>
      <c r="B162" s="1" t="s">
        <v>77</v>
      </c>
      <c r="C162" s="1">
        <v>528</v>
      </c>
      <c r="D162" s="1" t="s">
        <v>198</v>
      </c>
      <c r="E162" s="1" t="s">
        <v>198</v>
      </c>
      <c r="F162" s="28" t="s">
        <v>290</v>
      </c>
      <c r="G162" s="33" t="s">
        <v>295</v>
      </c>
      <c r="H162" s="59">
        <v>0.02</v>
      </c>
      <c r="I162" s="59">
        <v>0.25</v>
      </c>
      <c r="J162" s="1"/>
      <c r="K162" s="1"/>
      <c r="L162" s="1"/>
      <c r="M162" s="1"/>
      <c r="N162" s="1"/>
      <c r="O162" s="59">
        <v>0.25</v>
      </c>
      <c r="P162" s="1"/>
      <c r="Q162" s="1"/>
      <c r="R162" s="1"/>
      <c r="S162" s="1"/>
      <c r="T162" s="1"/>
      <c r="U162" s="59">
        <v>0.25</v>
      </c>
      <c r="V162" s="1"/>
      <c r="W162" s="1"/>
      <c r="X162" s="1"/>
      <c r="Y162" s="1"/>
      <c r="Z162" s="1"/>
      <c r="AA162" s="59">
        <v>0.25</v>
      </c>
      <c r="AB162" s="6"/>
      <c r="AC162" s="1"/>
      <c r="AD162" s="1"/>
      <c r="AE162" s="1"/>
      <c r="AF162" s="1"/>
      <c r="AG162" s="4">
        <v>1</v>
      </c>
      <c r="AH162" s="31">
        <v>45293</v>
      </c>
      <c r="AI162" s="30">
        <v>45596</v>
      </c>
      <c r="AJ162" s="1" t="s">
        <v>296</v>
      </c>
      <c r="AK162" s="28" t="s">
        <v>293</v>
      </c>
      <c r="AL162" s="5" t="s">
        <v>43</v>
      </c>
      <c r="AM162" s="32" t="s">
        <v>43</v>
      </c>
      <c r="AN162" s="28" t="s">
        <v>294</v>
      </c>
      <c r="AO162" s="28"/>
    </row>
    <row r="163" spans="1:41" ht="75" x14ac:dyDescent="0.25">
      <c r="A163" s="28" t="s">
        <v>38</v>
      </c>
      <c r="B163" s="1" t="s">
        <v>77</v>
      </c>
      <c r="C163" s="61">
        <v>528</v>
      </c>
      <c r="D163" s="1" t="s">
        <v>198</v>
      </c>
      <c r="E163" s="1" t="s">
        <v>198</v>
      </c>
      <c r="F163" s="73" t="s">
        <v>297</v>
      </c>
      <c r="G163" s="75" t="s">
        <v>298</v>
      </c>
      <c r="H163" s="57">
        <v>0.45</v>
      </c>
      <c r="I163" s="61"/>
      <c r="J163" s="61"/>
      <c r="K163" s="61"/>
      <c r="L163" s="57">
        <v>0.09</v>
      </c>
      <c r="M163" s="61"/>
      <c r="N163" s="57">
        <v>0.09</v>
      </c>
      <c r="O163" s="61"/>
      <c r="P163" s="57">
        <v>0.09</v>
      </c>
      <c r="Q163" s="61"/>
      <c r="R163" s="57">
        <v>0.09</v>
      </c>
      <c r="S163" s="61"/>
      <c r="T163" s="57">
        <v>0.09</v>
      </c>
      <c r="U163" s="61"/>
      <c r="V163" s="57">
        <v>0.09</v>
      </c>
      <c r="W163" s="61"/>
      <c r="X163" s="57">
        <v>0.09</v>
      </c>
      <c r="Y163" s="61"/>
      <c r="Z163" s="57">
        <v>0.09</v>
      </c>
      <c r="AA163" s="61"/>
      <c r="AB163" s="57">
        <v>0.09</v>
      </c>
      <c r="AC163" s="61"/>
      <c r="AD163" s="57">
        <v>0.09</v>
      </c>
      <c r="AE163" s="61"/>
      <c r="AF163" s="57">
        <v>0.1</v>
      </c>
      <c r="AG163" s="57">
        <v>1</v>
      </c>
      <c r="AH163" s="39">
        <v>45323</v>
      </c>
      <c r="AI163" s="39">
        <v>45657</v>
      </c>
      <c r="AJ163" s="61" t="s">
        <v>299</v>
      </c>
      <c r="AK163" s="28" t="s">
        <v>300</v>
      </c>
      <c r="AL163" s="5" t="s">
        <v>43</v>
      </c>
      <c r="AM163" s="32" t="s">
        <v>43</v>
      </c>
      <c r="AN163" s="61" t="s">
        <v>301</v>
      </c>
      <c r="AO163" s="61"/>
    </row>
    <row r="164" spans="1:41" ht="90" x14ac:dyDescent="0.25">
      <c r="A164" s="28" t="s">
        <v>38</v>
      </c>
      <c r="B164" s="1" t="s">
        <v>77</v>
      </c>
      <c r="C164" s="61">
        <v>528</v>
      </c>
      <c r="D164" s="1" t="s">
        <v>198</v>
      </c>
      <c r="E164" s="1" t="s">
        <v>198</v>
      </c>
      <c r="F164" s="73" t="s">
        <v>297</v>
      </c>
      <c r="G164" s="75" t="s">
        <v>302</v>
      </c>
      <c r="H164" s="57">
        <v>0.45</v>
      </c>
      <c r="I164" s="61"/>
      <c r="J164" s="61"/>
      <c r="K164" s="61"/>
      <c r="L164" s="61"/>
      <c r="M164" s="61"/>
      <c r="N164" s="57">
        <v>0.25</v>
      </c>
      <c r="O164" s="61"/>
      <c r="P164" s="61"/>
      <c r="Q164" s="61"/>
      <c r="R164" s="61"/>
      <c r="S164" s="61"/>
      <c r="T164" s="57">
        <v>0.25</v>
      </c>
      <c r="U164" s="61"/>
      <c r="V164" s="61"/>
      <c r="W164" s="61"/>
      <c r="X164" s="61"/>
      <c r="Y164" s="61"/>
      <c r="Z164" s="57">
        <v>0.25</v>
      </c>
      <c r="AA164" s="61"/>
      <c r="AB164" s="61"/>
      <c r="AC164" s="61"/>
      <c r="AD164" s="61"/>
      <c r="AE164" s="61"/>
      <c r="AF164" s="57">
        <v>0.25</v>
      </c>
      <c r="AG164" s="57">
        <v>1</v>
      </c>
      <c r="AH164" s="39">
        <v>45323</v>
      </c>
      <c r="AI164" s="39">
        <v>45657</v>
      </c>
      <c r="AJ164" s="61" t="s">
        <v>303</v>
      </c>
      <c r="AK164" s="28" t="s">
        <v>300</v>
      </c>
      <c r="AL164" s="5" t="s">
        <v>43</v>
      </c>
      <c r="AM164" s="32" t="s">
        <v>43</v>
      </c>
      <c r="AN164" s="61" t="s">
        <v>301</v>
      </c>
      <c r="AO164" s="61"/>
    </row>
    <row r="165" spans="1:41" ht="60" x14ac:dyDescent="0.25">
      <c r="A165" s="28" t="s">
        <v>38</v>
      </c>
      <c r="B165" s="1" t="s">
        <v>77</v>
      </c>
      <c r="C165" s="1">
        <v>526</v>
      </c>
      <c r="D165" s="1" t="s">
        <v>198</v>
      </c>
      <c r="E165" s="1" t="s">
        <v>198</v>
      </c>
      <c r="F165" s="84" t="s">
        <v>707</v>
      </c>
      <c r="G165" s="84" t="s">
        <v>708</v>
      </c>
      <c r="H165" s="4">
        <v>0.15</v>
      </c>
      <c r="I165" s="4">
        <v>0.16</v>
      </c>
      <c r="J165" s="4"/>
      <c r="K165" s="4"/>
      <c r="L165" s="4"/>
      <c r="M165" s="4">
        <v>0.16</v>
      </c>
      <c r="N165" s="4"/>
      <c r="O165" s="4"/>
      <c r="P165" s="4"/>
      <c r="Q165" s="4">
        <v>0.17</v>
      </c>
      <c r="R165" s="4"/>
      <c r="S165" s="4"/>
      <c r="T165" s="4"/>
      <c r="U165" s="4">
        <v>0.17</v>
      </c>
      <c r="V165" s="4"/>
      <c r="W165" s="4"/>
      <c r="X165" s="4"/>
      <c r="Y165" s="4">
        <v>0.17</v>
      </c>
      <c r="Z165" s="4"/>
      <c r="AA165" s="4"/>
      <c r="AB165" s="4"/>
      <c r="AC165" s="4">
        <v>0.17</v>
      </c>
      <c r="AD165" s="4"/>
      <c r="AE165" s="4"/>
      <c r="AF165" s="4"/>
      <c r="AG165" s="4">
        <f t="shared" ref="AG165:AG171" si="9">+I165+K165+M165+O165+Q165+S165+U165+W165+Y165+AA165+AC165+AE165</f>
        <v>1</v>
      </c>
      <c r="AH165" s="82">
        <v>45294</v>
      </c>
      <c r="AI165" s="82">
        <v>45626</v>
      </c>
      <c r="AJ165" s="84" t="s">
        <v>715</v>
      </c>
      <c r="AK165" s="84" t="s">
        <v>716</v>
      </c>
      <c r="AL165" s="85" t="s">
        <v>43</v>
      </c>
      <c r="AM165" s="85" t="s">
        <v>43</v>
      </c>
      <c r="AN165" s="85" t="s">
        <v>717</v>
      </c>
      <c r="AO165" s="85"/>
    </row>
    <row r="166" spans="1:41" ht="60" x14ac:dyDescent="0.25">
      <c r="A166" s="28" t="s">
        <v>38</v>
      </c>
      <c r="B166" s="1" t="s">
        <v>77</v>
      </c>
      <c r="C166" s="1">
        <v>526</v>
      </c>
      <c r="D166" s="1" t="s">
        <v>198</v>
      </c>
      <c r="E166" s="1" t="s">
        <v>198</v>
      </c>
      <c r="F166" s="84" t="s">
        <v>707</v>
      </c>
      <c r="G166" s="84" t="s">
        <v>709</v>
      </c>
      <c r="H166" s="4">
        <v>0.15</v>
      </c>
      <c r="I166" s="4">
        <v>0.16</v>
      </c>
      <c r="J166" s="4"/>
      <c r="K166" s="4"/>
      <c r="L166" s="4"/>
      <c r="M166" s="4">
        <v>0.16</v>
      </c>
      <c r="N166" s="4"/>
      <c r="O166" s="4"/>
      <c r="P166" s="4"/>
      <c r="Q166" s="4">
        <v>0.17</v>
      </c>
      <c r="R166" s="4"/>
      <c r="S166" s="4"/>
      <c r="T166" s="4"/>
      <c r="U166" s="4">
        <v>0.17</v>
      </c>
      <c r="V166" s="4"/>
      <c r="W166" s="4"/>
      <c r="X166" s="4"/>
      <c r="Y166" s="4">
        <v>0.17</v>
      </c>
      <c r="Z166" s="4"/>
      <c r="AA166" s="4"/>
      <c r="AB166" s="4"/>
      <c r="AC166" s="4">
        <v>0.17</v>
      </c>
      <c r="AD166" s="4"/>
      <c r="AE166" s="4"/>
      <c r="AF166" s="4"/>
      <c r="AG166" s="4">
        <f t="shared" si="9"/>
        <v>1</v>
      </c>
      <c r="AH166" s="82">
        <v>45294</v>
      </c>
      <c r="AI166" s="82">
        <v>45626</v>
      </c>
      <c r="AJ166" s="84" t="s">
        <v>718</v>
      </c>
      <c r="AK166" s="84" t="s">
        <v>716</v>
      </c>
      <c r="AL166" s="85" t="s">
        <v>43</v>
      </c>
      <c r="AM166" s="85" t="s">
        <v>43</v>
      </c>
      <c r="AN166" s="85" t="s">
        <v>717</v>
      </c>
      <c r="AO166" s="85"/>
    </row>
    <row r="167" spans="1:41" ht="60" x14ac:dyDescent="0.25">
      <c r="A167" s="28" t="s">
        <v>38</v>
      </c>
      <c r="B167" s="1" t="s">
        <v>77</v>
      </c>
      <c r="C167" s="1">
        <v>526</v>
      </c>
      <c r="D167" s="1" t="s">
        <v>198</v>
      </c>
      <c r="E167" s="1" t="s">
        <v>198</v>
      </c>
      <c r="F167" s="84" t="s">
        <v>707</v>
      </c>
      <c r="G167" s="84" t="s">
        <v>710</v>
      </c>
      <c r="H167" s="4">
        <v>0.1</v>
      </c>
      <c r="I167" s="4">
        <v>0.16</v>
      </c>
      <c r="J167" s="4"/>
      <c r="K167" s="4"/>
      <c r="L167" s="4"/>
      <c r="M167" s="4">
        <v>0.16</v>
      </c>
      <c r="N167" s="4"/>
      <c r="O167" s="4"/>
      <c r="P167" s="4"/>
      <c r="Q167" s="4">
        <v>0.17</v>
      </c>
      <c r="R167" s="4"/>
      <c r="S167" s="4"/>
      <c r="T167" s="4"/>
      <c r="U167" s="4">
        <v>0.17</v>
      </c>
      <c r="V167" s="4"/>
      <c r="W167" s="4"/>
      <c r="X167" s="4"/>
      <c r="Y167" s="4">
        <v>0.17</v>
      </c>
      <c r="Z167" s="4"/>
      <c r="AA167" s="4"/>
      <c r="AB167" s="4"/>
      <c r="AC167" s="4">
        <v>0.17</v>
      </c>
      <c r="AD167" s="4"/>
      <c r="AE167" s="4"/>
      <c r="AF167" s="4"/>
      <c r="AG167" s="4">
        <f t="shared" si="9"/>
        <v>1</v>
      </c>
      <c r="AH167" s="82">
        <v>45294</v>
      </c>
      <c r="AI167" s="82">
        <v>45626</v>
      </c>
      <c r="AJ167" s="84" t="s">
        <v>719</v>
      </c>
      <c r="AK167" s="84" t="s">
        <v>716</v>
      </c>
      <c r="AL167" s="85" t="s">
        <v>43</v>
      </c>
      <c r="AM167" s="85" t="s">
        <v>43</v>
      </c>
      <c r="AN167" s="85" t="s">
        <v>717</v>
      </c>
      <c r="AO167" s="85"/>
    </row>
    <row r="168" spans="1:41" ht="105" x14ac:dyDescent="0.25">
      <c r="A168" s="28" t="s">
        <v>38</v>
      </c>
      <c r="B168" s="1" t="s">
        <v>77</v>
      </c>
      <c r="C168" s="1">
        <v>526</v>
      </c>
      <c r="D168" s="1" t="s">
        <v>198</v>
      </c>
      <c r="E168" s="1" t="s">
        <v>198</v>
      </c>
      <c r="F168" s="84" t="s">
        <v>707</v>
      </c>
      <c r="G168" s="84" t="s">
        <v>711</v>
      </c>
      <c r="H168" s="4">
        <v>0.15</v>
      </c>
      <c r="I168" s="4">
        <v>0.16</v>
      </c>
      <c r="J168" s="4"/>
      <c r="K168" s="4"/>
      <c r="L168" s="4"/>
      <c r="M168" s="4">
        <v>0.16</v>
      </c>
      <c r="N168" s="4"/>
      <c r="O168" s="4"/>
      <c r="P168" s="4"/>
      <c r="Q168" s="4">
        <v>0.17</v>
      </c>
      <c r="R168" s="4"/>
      <c r="S168" s="4"/>
      <c r="T168" s="4"/>
      <c r="U168" s="4">
        <v>0.17</v>
      </c>
      <c r="V168" s="4"/>
      <c r="W168" s="4"/>
      <c r="X168" s="4"/>
      <c r="Y168" s="4">
        <v>0.17</v>
      </c>
      <c r="Z168" s="4"/>
      <c r="AA168" s="4"/>
      <c r="AB168" s="4"/>
      <c r="AC168" s="4">
        <v>0.17</v>
      </c>
      <c r="AD168" s="4"/>
      <c r="AE168" s="4"/>
      <c r="AF168" s="4"/>
      <c r="AG168" s="4">
        <f t="shared" si="9"/>
        <v>1</v>
      </c>
      <c r="AH168" s="82">
        <v>45294</v>
      </c>
      <c r="AI168" s="82">
        <v>45626</v>
      </c>
      <c r="AJ168" s="84" t="s">
        <v>720</v>
      </c>
      <c r="AK168" s="84" t="s">
        <v>716</v>
      </c>
      <c r="AL168" s="85" t="s">
        <v>43</v>
      </c>
      <c r="AM168" s="85" t="s">
        <v>43</v>
      </c>
      <c r="AN168" s="85" t="s">
        <v>717</v>
      </c>
      <c r="AO168" s="85"/>
    </row>
    <row r="169" spans="1:41" ht="120" x14ac:dyDescent="0.25">
      <c r="A169" s="28" t="s">
        <v>38</v>
      </c>
      <c r="B169" s="1" t="s">
        <v>77</v>
      </c>
      <c r="C169" s="1">
        <v>526</v>
      </c>
      <c r="D169" s="1" t="s">
        <v>198</v>
      </c>
      <c r="E169" s="1" t="s">
        <v>198</v>
      </c>
      <c r="F169" s="84" t="s">
        <v>707</v>
      </c>
      <c r="G169" s="84" t="s">
        <v>712</v>
      </c>
      <c r="H169" s="4">
        <v>0.1</v>
      </c>
      <c r="I169" s="4"/>
      <c r="J169" s="4"/>
      <c r="K169" s="4">
        <v>0.17</v>
      </c>
      <c r="L169" s="4"/>
      <c r="M169" s="4"/>
      <c r="N169" s="4"/>
      <c r="O169" s="4">
        <v>0.16</v>
      </c>
      <c r="P169" s="4"/>
      <c r="Q169" s="4"/>
      <c r="R169" s="4"/>
      <c r="S169" s="4">
        <v>0.17</v>
      </c>
      <c r="T169" s="4"/>
      <c r="U169" s="4"/>
      <c r="V169" s="4"/>
      <c r="W169" s="4">
        <v>0.16</v>
      </c>
      <c r="X169" s="4"/>
      <c r="Y169" s="4"/>
      <c r="Z169" s="4"/>
      <c r="AA169" s="4">
        <v>0.17</v>
      </c>
      <c r="AB169" s="4"/>
      <c r="AC169" s="4"/>
      <c r="AD169" s="4"/>
      <c r="AE169" s="4">
        <v>0.17</v>
      </c>
      <c r="AF169" s="4"/>
      <c r="AG169" s="4">
        <f t="shared" si="9"/>
        <v>1</v>
      </c>
      <c r="AH169" s="82">
        <v>45323</v>
      </c>
      <c r="AI169" s="82">
        <v>45656</v>
      </c>
      <c r="AJ169" s="84" t="s">
        <v>721</v>
      </c>
      <c r="AK169" s="84" t="s">
        <v>716</v>
      </c>
      <c r="AL169" s="85" t="s">
        <v>43</v>
      </c>
      <c r="AM169" s="85" t="s">
        <v>43</v>
      </c>
      <c r="AN169" s="85" t="s">
        <v>717</v>
      </c>
      <c r="AO169" s="85"/>
    </row>
    <row r="170" spans="1:41" ht="75" x14ac:dyDescent="0.25">
      <c r="A170" s="28" t="s">
        <v>38</v>
      </c>
      <c r="B170" s="1" t="s">
        <v>77</v>
      </c>
      <c r="C170" s="1">
        <v>526</v>
      </c>
      <c r="D170" s="1" t="s">
        <v>198</v>
      </c>
      <c r="E170" s="1" t="s">
        <v>198</v>
      </c>
      <c r="F170" s="84" t="s">
        <v>707</v>
      </c>
      <c r="G170" s="84" t="s">
        <v>713</v>
      </c>
      <c r="H170" s="4">
        <v>0.1</v>
      </c>
      <c r="I170" s="4"/>
      <c r="J170" s="4"/>
      <c r="K170" s="4"/>
      <c r="L170" s="4"/>
      <c r="M170" s="4"/>
      <c r="N170" s="4"/>
      <c r="O170" s="4"/>
      <c r="P170" s="4"/>
      <c r="Q170" s="4"/>
      <c r="R170" s="4"/>
      <c r="S170" s="4"/>
      <c r="T170" s="4"/>
      <c r="U170" s="4"/>
      <c r="V170" s="4"/>
      <c r="W170" s="4"/>
      <c r="X170" s="4"/>
      <c r="Y170" s="4"/>
      <c r="Z170" s="4"/>
      <c r="AA170" s="4">
        <v>0.5</v>
      </c>
      <c r="AB170" s="4">
        <v>0.5</v>
      </c>
      <c r="AC170" s="4"/>
      <c r="AD170" s="4"/>
      <c r="AE170" s="4"/>
      <c r="AF170" s="4"/>
      <c r="AG170" s="4">
        <f>+I170+K170+M170+O170+Q170+S170+U170+W170+Y170+AB170+AA170+AC170+AE170</f>
        <v>1</v>
      </c>
      <c r="AH170" s="82">
        <v>45566</v>
      </c>
      <c r="AI170" s="82">
        <v>45595</v>
      </c>
      <c r="AJ170" s="84" t="s">
        <v>722</v>
      </c>
      <c r="AK170" s="84" t="s">
        <v>716</v>
      </c>
      <c r="AL170" s="85" t="s">
        <v>43</v>
      </c>
      <c r="AM170" s="85" t="s">
        <v>43</v>
      </c>
      <c r="AN170" s="85" t="s">
        <v>717</v>
      </c>
      <c r="AO170" s="85"/>
    </row>
    <row r="171" spans="1:41" ht="60" x14ac:dyDescent="0.25">
      <c r="A171" s="28" t="s">
        <v>38</v>
      </c>
      <c r="B171" s="1" t="s">
        <v>77</v>
      </c>
      <c r="C171" s="1">
        <v>526</v>
      </c>
      <c r="D171" s="1" t="s">
        <v>198</v>
      </c>
      <c r="E171" s="1" t="s">
        <v>198</v>
      </c>
      <c r="F171" s="84" t="s">
        <v>707</v>
      </c>
      <c r="G171" s="84" t="s">
        <v>714</v>
      </c>
      <c r="H171" s="4">
        <v>0.1</v>
      </c>
      <c r="I171" s="4"/>
      <c r="J171" s="4"/>
      <c r="K171" s="4"/>
      <c r="L171" s="4"/>
      <c r="M171" s="4">
        <v>0.5</v>
      </c>
      <c r="N171" s="4"/>
      <c r="O171" s="4"/>
      <c r="P171" s="4"/>
      <c r="Q171" s="4"/>
      <c r="R171" s="4"/>
      <c r="S171" s="4"/>
      <c r="T171" s="4"/>
      <c r="U171" s="4"/>
      <c r="V171" s="4"/>
      <c r="W171" s="4"/>
      <c r="X171" s="4"/>
      <c r="Y171" s="4">
        <v>0.5</v>
      </c>
      <c r="Z171" s="4"/>
      <c r="AA171" s="4"/>
      <c r="AB171" s="4"/>
      <c r="AC171" s="4"/>
      <c r="AD171" s="4"/>
      <c r="AE171" s="4"/>
      <c r="AF171" s="4"/>
      <c r="AG171" s="4">
        <f t="shared" si="9"/>
        <v>1</v>
      </c>
      <c r="AH171" s="82">
        <v>45352</v>
      </c>
      <c r="AI171" s="82">
        <v>45565</v>
      </c>
      <c r="AJ171" s="84" t="s">
        <v>723</v>
      </c>
      <c r="AK171" s="84" t="s">
        <v>716</v>
      </c>
      <c r="AL171" s="85" t="s">
        <v>43</v>
      </c>
      <c r="AM171" s="85" t="s">
        <v>43</v>
      </c>
      <c r="AN171" s="85" t="s">
        <v>717</v>
      </c>
      <c r="AO171" s="85"/>
    </row>
    <row r="172" spans="1:41" ht="60" x14ac:dyDescent="0.25">
      <c r="A172" s="28" t="s">
        <v>38</v>
      </c>
      <c r="B172" s="61" t="s">
        <v>39</v>
      </c>
      <c r="C172" s="1">
        <v>424</v>
      </c>
      <c r="D172" s="62" t="s">
        <v>198</v>
      </c>
      <c r="E172" s="61" t="s">
        <v>198</v>
      </c>
      <c r="F172" s="28" t="s">
        <v>304</v>
      </c>
      <c r="G172" s="32" t="s">
        <v>305</v>
      </c>
      <c r="H172" s="59">
        <v>0.09</v>
      </c>
      <c r="I172" s="4"/>
      <c r="J172" s="4"/>
      <c r="K172" s="4"/>
      <c r="L172" s="4"/>
      <c r="M172" s="4"/>
      <c r="N172" s="4"/>
      <c r="O172" s="4">
        <v>0.2</v>
      </c>
      <c r="P172" s="4"/>
      <c r="Q172" s="4">
        <v>0.2</v>
      </c>
      <c r="R172" s="4"/>
      <c r="S172" s="4">
        <v>0.2</v>
      </c>
      <c r="T172" s="4"/>
      <c r="U172" s="4">
        <v>0.2</v>
      </c>
      <c r="V172" s="4"/>
      <c r="W172" s="4">
        <v>0.2</v>
      </c>
      <c r="X172" s="4"/>
      <c r="Y172" s="4"/>
      <c r="Z172" s="4"/>
      <c r="AA172" s="4"/>
      <c r="AB172" s="4"/>
      <c r="AC172" s="4"/>
      <c r="AD172" s="4"/>
      <c r="AE172" s="4"/>
      <c r="AF172" s="4"/>
      <c r="AG172" s="4">
        <v>1</v>
      </c>
      <c r="AH172" s="31">
        <v>45383</v>
      </c>
      <c r="AI172" s="31">
        <v>45535</v>
      </c>
      <c r="AJ172" s="45" t="s">
        <v>306</v>
      </c>
      <c r="AK172" s="32" t="s">
        <v>42</v>
      </c>
      <c r="AL172" s="32" t="s">
        <v>43</v>
      </c>
      <c r="AM172" s="32" t="s">
        <v>43</v>
      </c>
      <c r="AN172" s="28" t="s">
        <v>44</v>
      </c>
      <c r="AO172" s="417" t="s">
        <v>891</v>
      </c>
    </row>
    <row r="173" spans="1:41" ht="60" x14ac:dyDescent="0.25">
      <c r="A173" s="101" t="s">
        <v>38</v>
      </c>
      <c r="B173" s="113" t="s">
        <v>39</v>
      </c>
      <c r="C173" s="102">
        <v>424</v>
      </c>
      <c r="D173" s="131" t="s">
        <v>198</v>
      </c>
      <c r="E173" s="113" t="s">
        <v>198</v>
      </c>
      <c r="F173" s="101" t="s">
        <v>304</v>
      </c>
      <c r="G173" s="104" t="s">
        <v>305</v>
      </c>
      <c r="H173" s="105">
        <v>0.09</v>
      </c>
      <c r="I173" s="106"/>
      <c r="J173" s="106"/>
      <c r="K173" s="106"/>
      <c r="L173" s="106"/>
      <c r="M173" s="106"/>
      <c r="N173" s="106"/>
      <c r="O173" s="106"/>
      <c r="P173" s="106"/>
      <c r="Q173" s="109">
        <v>0.5</v>
      </c>
      <c r="R173" s="109"/>
      <c r="S173" s="109">
        <v>0.5</v>
      </c>
      <c r="T173" s="106"/>
      <c r="U173" s="106"/>
      <c r="V173" s="106"/>
      <c r="W173" s="106"/>
      <c r="X173" s="106"/>
      <c r="Y173" s="106"/>
      <c r="Z173" s="106"/>
      <c r="AA173" s="106"/>
      <c r="AB173" s="106"/>
      <c r="AC173" s="106"/>
      <c r="AD173" s="106"/>
      <c r="AE173" s="106"/>
      <c r="AF173" s="106"/>
      <c r="AG173" s="106">
        <v>1</v>
      </c>
      <c r="AH173" s="110">
        <v>45413</v>
      </c>
      <c r="AI173" s="110">
        <v>45473</v>
      </c>
      <c r="AJ173" s="134" t="s">
        <v>890</v>
      </c>
      <c r="AK173" s="104" t="s">
        <v>42</v>
      </c>
      <c r="AL173" s="104" t="s">
        <v>43</v>
      </c>
      <c r="AM173" s="104" t="s">
        <v>43</v>
      </c>
      <c r="AN173" s="101" t="s">
        <v>44</v>
      </c>
      <c r="AO173" s="418"/>
    </row>
    <row r="174" spans="1:41" ht="60" x14ac:dyDescent="0.25">
      <c r="A174" s="28" t="s">
        <v>38</v>
      </c>
      <c r="B174" s="61" t="s">
        <v>39</v>
      </c>
      <c r="C174" s="1">
        <v>424</v>
      </c>
      <c r="D174" s="62" t="s">
        <v>198</v>
      </c>
      <c r="E174" s="61" t="s">
        <v>198</v>
      </c>
      <c r="F174" s="28" t="s">
        <v>304</v>
      </c>
      <c r="G174" s="32" t="s">
        <v>307</v>
      </c>
      <c r="H174" s="59">
        <v>0.09</v>
      </c>
      <c r="I174" s="34"/>
      <c r="J174" s="34"/>
      <c r="K174" s="34"/>
      <c r="L174" s="34" t="s">
        <v>60</v>
      </c>
      <c r="M174" s="34">
        <v>0.11</v>
      </c>
      <c r="N174" s="34" t="s">
        <v>60</v>
      </c>
      <c r="O174" s="34">
        <v>0.11</v>
      </c>
      <c r="P174" s="34" t="s">
        <v>60</v>
      </c>
      <c r="Q174" s="34">
        <v>0.11</v>
      </c>
      <c r="R174" s="34" t="s">
        <v>60</v>
      </c>
      <c r="S174" s="34">
        <v>0.11</v>
      </c>
      <c r="T174" s="34" t="s">
        <v>60</v>
      </c>
      <c r="U174" s="34">
        <v>0.11</v>
      </c>
      <c r="V174" s="34" t="s">
        <v>60</v>
      </c>
      <c r="W174" s="34">
        <v>0.11</v>
      </c>
      <c r="X174" s="34" t="s">
        <v>60</v>
      </c>
      <c r="Y174" s="34">
        <v>0.11</v>
      </c>
      <c r="Z174" s="34" t="s">
        <v>60</v>
      </c>
      <c r="AA174" s="34">
        <v>0.11</v>
      </c>
      <c r="AB174" s="34" t="s">
        <v>60</v>
      </c>
      <c r="AC174" s="34">
        <v>0.12</v>
      </c>
      <c r="AD174" s="34" t="s">
        <v>60</v>
      </c>
      <c r="AE174" s="34"/>
      <c r="AF174" s="34" t="s">
        <v>60</v>
      </c>
      <c r="AG174" s="4">
        <v>1</v>
      </c>
      <c r="AH174" s="31">
        <v>45352</v>
      </c>
      <c r="AI174" s="31">
        <v>45657</v>
      </c>
      <c r="AJ174" s="45" t="s">
        <v>308</v>
      </c>
      <c r="AK174" s="32" t="s">
        <v>42</v>
      </c>
      <c r="AL174" s="32" t="s">
        <v>43</v>
      </c>
      <c r="AM174" s="32" t="s">
        <v>43</v>
      </c>
      <c r="AN174" s="28" t="s">
        <v>44</v>
      </c>
      <c r="AO174" s="417" t="s">
        <v>892</v>
      </c>
    </row>
    <row r="175" spans="1:41" ht="60" x14ac:dyDescent="0.25">
      <c r="A175" s="101" t="s">
        <v>38</v>
      </c>
      <c r="B175" s="113" t="s">
        <v>39</v>
      </c>
      <c r="C175" s="102">
        <v>424</v>
      </c>
      <c r="D175" s="131" t="s">
        <v>198</v>
      </c>
      <c r="E175" s="113" t="s">
        <v>198</v>
      </c>
      <c r="F175" s="101" t="s">
        <v>304</v>
      </c>
      <c r="G175" s="104" t="s">
        <v>307</v>
      </c>
      <c r="H175" s="105">
        <v>0.09</v>
      </c>
      <c r="I175" s="120"/>
      <c r="J175" s="120"/>
      <c r="K175" s="120"/>
      <c r="L175" s="120" t="s">
        <v>60</v>
      </c>
      <c r="M175" s="120"/>
      <c r="N175" s="120" t="s">
        <v>60</v>
      </c>
      <c r="O175" s="120"/>
      <c r="P175" s="120" t="s">
        <v>60</v>
      </c>
      <c r="Q175" s="327">
        <v>0.125</v>
      </c>
      <c r="R175" s="133" t="s">
        <v>60</v>
      </c>
      <c r="S175" s="327">
        <v>0.125</v>
      </c>
      <c r="T175" s="133" t="s">
        <v>60</v>
      </c>
      <c r="U175" s="327">
        <v>0.125</v>
      </c>
      <c r="V175" s="133" t="s">
        <v>60</v>
      </c>
      <c r="W175" s="327">
        <v>0.125</v>
      </c>
      <c r="X175" s="327"/>
      <c r="Y175" s="327">
        <v>0.125</v>
      </c>
      <c r="Z175" s="327"/>
      <c r="AA175" s="327">
        <v>0.125</v>
      </c>
      <c r="AB175" s="133" t="s">
        <v>60</v>
      </c>
      <c r="AC175" s="327">
        <v>0.125</v>
      </c>
      <c r="AD175" s="133" t="s">
        <v>60</v>
      </c>
      <c r="AE175" s="327">
        <v>0.125</v>
      </c>
      <c r="AF175" s="120" t="s">
        <v>60</v>
      </c>
      <c r="AG175" s="106">
        <v>1</v>
      </c>
      <c r="AH175" s="110">
        <v>45413</v>
      </c>
      <c r="AI175" s="128">
        <v>45657</v>
      </c>
      <c r="AJ175" s="129" t="s">
        <v>308</v>
      </c>
      <c r="AK175" s="104" t="s">
        <v>42</v>
      </c>
      <c r="AL175" s="104" t="s">
        <v>43</v>
      </c>
      <c r="AM175" s="104" t="s">
        <v>43</v>
      </c>
      <c r="AN175" s="101" t="s">
        <v>44</v>
      </c>
      <c r="AO175" s="418"/>
    </row>
    <row r="176" spans="1:41" ht="75" x14ac:dyDescent="0.25">
      <c r="A176" s="125" t="s">
        <v>38</v>
      </c>
      <c r="B176" s="117" t="s">
        <v>39</v>
      </c>
      <c r="C176" s="117">
        <v>424</v>
      </c>
      <c r="D176" s="123" t="s">
        <v>198</v>
      </c>
      <c r="E176" s="117" t="s">
        <v>198</v>
      </c>
      <c r="F176" s="125" t="s">
        <v>304</v>
      </c>
      <c r="G176" s="132" t="s">
        <v>309</v>
      </c>
      <c r="H176" s="130">
        <v>0.09</v>
      </c>
      <c r="I176" s="133"/>
      <c r="J176" s="133"/>
      <c r="K176" s="133"/>
      <c r="L176" s="133"/>
      <c r="M176" s="133"/>
      <c r="N176" s="133" t="s">
        <v>60</v>
      </c>
      <c r="O176" s="109">
        <v>0.13</v>
      </c>
      <c r="P176" s="109"/>
      <c r="Q176" s="109">
        <v>0.13</v>
      </c>
      <c r="R176" s="109"/>
      <c r="S176" s="109">
        <v>0.13</v>
      </c>
      <c r="T176" s="109"/>
      <c r="U176" s="109">
        <v>0.13</v>
      </c>
      <c r="V176" s="109"/>
      <c r="W176" s="109">
        <v>0.12</v>
      </c>
      <c r="X176" s="109"/>
      <c r="Y176" s="109">
        <v>0.12</v>
      </c>
      <c r="Z176" s="109"/>
      <c r="AA176" s="109">
        <v>0.12</v>
      </c>
      <c r="AB176" s="109"/>
      <c r="AC176" s="109">
        <v>0.12</v>
      </c>
      <c r="AD176" s="109"/>
      <c r="AE176" s="109"/>
      <c r="AF176" s="109"/>
      <c r="AG176" s="109">
        <v>0.99999999999999989</v>
      </c>
      <c r="AH176" s="110">
        <v>45383</v>
      </c>
      <c r="AI176" s="110">
        <v>45657</v>
      </c>
      <c r="AJ176" s="134" t="s">
        <v>308</v>
      </c>
      <c r="AK176" s="132" t="s">
        <v>42</v>
      </c>
      <c r="AL176" s="132" t="s">
        <v>43</v>
      </c>
      <c r="AM176" s="132" t="s">
        <v>43</v>
      </c>
      <c r="AN176" s="125" t="s">
        <v>44</v>
      </c>
      <c r="AO176" s="125" t="s">
        <v>893</v>
      </c>
    </row>
    <row r="177" spans="1:41" ht="60" x14ac:dyDescent="0.25">
      <c r="A177" s="28" t="s">
        <v>38</v>
      </c>
      <c r="B177" s="61" t="s">
        <v>39</v>
      </c>
      <c r="C177" s="1">
        <v>424</v>
      </c>
      <c r="D177" s="62" t="s">
        <v>198</v>
      </c>
      <c r="E177" s="61" t="s">
        <v>198</v>
      </c>
      <c r="F177" s="28" t="s">
        <v>304</v>
      </c>
      <c r="G177" s="32" t="s">
        <v>310</v>
      </c>
      <c r="H177" s="59">
        <v>0.08</v>
      </c>
      <c r="I177" s="4"/>
      <c r="J177" s="4"/>
      <c r="K177" s="4"/>
      <c r="L177" s="4"/>
      <c r="M177" s="4"/>
      <c r="N177" s="4"/>
      <c r="O177" s="4"/>
      <c r="P177" s="4"/>
      <c r="Q177" s="4"/>
      <c r="R177" s="4"/>
      <c r="S177" s="4"/>
      <c r="T177" s="4"/>
      <c r="U177" s="4"/>
      <c r="V177" s="4"/>
      <c r="W177" s="4"/>
      <c r="X177" s="4"/>
      <c r="Y177" s="4"/>
      <c r="Z177" s="4"/>
      <c r="AA177" s="4"/>
      <c r="AB177" s="4"/>
      <c r="AC177" s="4">
        <v>1</v>
      </c>
      <c r="AD177" s="4"/>
      <c r="AE177" s="4"/>
      <c r="AF177" s="4"/>
      <c r="AG177" s="4">
        <v>1</v>
      </c>
      <c r="AH177" s="31">
        <v>45597</v>
      </c>
      <c r="AI177" s="31">
        <v>45626</v>
      </c>
      <c r="AJ177" s="45" t="s">
        <v>311</v>
      </c>
      <c r="AK177" s="32" t="s">
        <v>42</v>
      </c>
      <c r="AL177" s="32" t="s">
        <v>43</v>
      </c>
      <c r="AM177" s="32" t="s">
        <v>43</v>
      </c>
      <c r="AN177" s="28" t="s">
        <v>44</v>
      </c>
      <c r="AO177" s="28"/>
    </row>
    <row r="178" spans="1:41" ht="60" x14ac:dyDescent="0.25">
      <c r="A178" s="28" t="s">
        <v>38</v>
      </c>
      <c r="B178" s="61" t="s">
        <v>39</v>
      </c>
      <c r="C178" s="1">
        <v>424</v>
      </c>
      <c r="D178" s="62" t="s">
        <v>198</v>
      </c>
      <c r="E178" s="61" t="s">
        <v>198</v>
      </c>
      <c r="F178" s="28" t="s">
        <v>304</v>
      </c>
      <c r="G178" s="32" t="s">
        <v>312</v>
      </c>
      <c r="H178" s="59">
        <v>0.08</v>
      </c>
      <c r="I178" s="4"/>
      <c r="J178" s="4"/>
      <c r="K178" s="4"/>
      <c r="L178" s="4"/>
      <c r="M178" s="4"/>
      <c r="N178" s="4"/>
      <c r="O178" s="4"/>
      <c r="P178" s="4"/>
      <c r="Q178" s="4"/>
      <c r="R178" s="4"/>
      <c r="S178" s="4"/>
      <c r="T178" s="4"/>
      <c r="U178" s="4"/>
      <c r="V178" s="4"/>
      <c r="W178" s="4">
        <v>1</v>
      </c>
      <c r="X178" s="4"/>
      <c r="Y178" s="4"/>
      <c r="Z178" s="4"/>
      <c r="AA178" s="4"/>
      <c r="AB178" s="4"/>
      <c r="AC178" s="4"/>
      <c r="AD178" s="4"/>
      <c r="AE178" s="4"/>
      <c r="AF178" s="4"/>
      <c r="AG178" s="4">
        <v>1</v>
      </c>
      <c r="AH178" s="31">
        <v>45505</v>
      </c>
      <c r="AI178" s="31">
        <v>45535</v>
      </c>
      <c r="AJ178" s="45" t="s">
        <v>311</v>
      </c>
      <c r="AK178" s="32" t="s">
        <v>42</v>
      </c>
      <c r="AL178" s="32" t="s">
        <v>43</v>
      </c>
      <c r="AM178" s="32" t="s">
        <v>43</v>
      </c>
      <c r="AN178" s="28" t="s">
        <v>44</v>
      </c>
      <c r="AO178" s="28"/>
    </row>
    <row r="179" spans="1:41" ht="69.75" customHeight="1" x14ac:dyDescent="0.25">
      <c r="A179" s="28" t="s">
        <v>38</v>
      </c>
      <c r="B179" s="61" t="s">
        <v>39</v>
      </c>
      <c r="C179" s="1">
        <v>424</v>
      </c>
      <c r="D179" s="62" t="s">
        <v>198</v>
      </c>
      <c r="E179" s="61" t="s">
        <v>198</v>
      </c>
      <c r="F179" s="137" t="s">
        <v>304</v>
      </c>
      <c r="G179" s="138" t="s">
        <v>733</v>
      </c>
      <c r="H179" s="139">
        <v>0.03</v>
      </c>
      <c r="I179" s="135"/>
      <c r="J179" s="135"/>
      <c r="K179" s="135">
        <v>0.09</v>
      </c>
      <c r="L179" s="135"/>
      <c r="M179" s="135">
        <v>0.09</v>
      </c>
      <c r="N179" s="135"/>
      <c r="O179" s="135">
        <v>0.09</v>
      </c>
      <c r="P179" s="135"/>
      <c r="Q179" s="135">
        <v>0.09</v>
      </c>
      <c r="R179" s="135"/>
      <c r="S179" s="135">
        <v>0.09</v>
      </c>
      <c r="T179" s="135"/>
      <c r="U179" s="135">
        <v>0.09</v>
      </c>
      <c r="V179" s="135"/>
      <c r="W179" s="135">
        <v>0.09</v>
      </c>
      <c r="X179" s="135"/>
      <c r="Y179" s="135">
        <v>0.09</v>
      </c>
      <c r="Z179" s="135"/>
      <c r="AA179" s="135">
        <v>0.09</v>
      </c>
      <c r="AB179" s="135"/>
      <c r="AC179" s="135">
        <v>0.09</v>
      </c>
      <c r="AD179" s="135"/>
      <c r="AE179" s="135">
        <v>0.09</v>
      </c>
      <c r="AF179" s="135"/>
      <c r="AG179" s="135">
        <v>1</v>
      </c>
      <c r="AH179" s="136">
        <v>45323</v>
      </c>
      <c r="AI179" s="136">
        <v>45657</v>
      </c>
      <c r="AJ179" s="144" t="s">
        <v>311</v>
      </c>
      <c r="AK179" s="138" t="s">
        <v>42</v>
      </c>
      <c r="AL179" s="138" t="s">
        <v>43</v>
      </c>
      <c r="AM179" s="138" t="s">
        <v>43</v>
      </c>
      <c r="AN179" s="137" t="s">
        <v>44</v>
      </c>
      <c r="AO179" s="137"/>
    </row>
    <row r="180" spans="1:41" ht="165" x14ac:dyDescent="0.25">
      <c r="A180" s="125" t="s">
        <v>38</v>
      </c>
      <c r="B180" s="117" t="s">
        <v>39</v>
      </c>
      <c r="C180" s="117">
        <v>424</v>
      </c>
      <c r="D180" s="123" t="s">
        <v>198</v>
      </c>
      <c r="E180" s="117" t="s">
        <v>198</v>
      </c>
      <c r="F180" s="125" t="s">
        <v>304</v>
      </c>
      <c r="G180" s="125" t="s">
        <v>315</v>
      </c>
      <c r="H180" s="130">
        <v>0.05</v>
      </c>
      <c r="I180" s="109"/>
      <c r="J180" s="109"/>
      <c r="K180" s="109"/>
      <c r="L180" s="109"/>
      <c r="M180" s="133"/>
      <c r="N180" s="133" t="s">
        <v>60</v>
      </c>
      <c r="O180" s="133">
        <v>0.12</v>
      </c>
      <c r="P180" s="133" t="s">
        <v>60</v>
      </c>
      <c r="Q180" s="133">
        <v>0.12</v>
      </c>
      <c r="R180" s="133" t="s">
        <v>60</v>
      </c>
      <c r="S180" s="133">
        <v>0.12</v>
      </c>
      <c r="T180" s="133" t="s">
        <v>60</v>
      </c>
      <c r="U180" s="133">
        <v>0.12</v>
      </c>
      <c r="V180" s="133" t="s">
        <v>60</v>
      </c>
      <c r="W180" s="133">
        <v>0.13</v>
      </c>
      <c r="X180" s="133" t="s">
        <v>60</v>
      </c>
      <c r="Y180" s="133">
        <v>0.13</v>
      </c>
      <c r="Z180" s="133" t="s">
        <v>60</v>
      </c>
      <c r="AA180" s="133">
        <v>0.13</v>
      </c>
      <c r="AB180" s="133" t="s">
        <v>60</v>
      </c>
      <c r="AC180" s="133">
        <v>0.13</v>
      </c>
      <c r="AD180" s="109"/>
      <c r="AE180" s="109"/>
      <c r="AF180" s="109"/>
      <c r="AG180" s="109">
        <v>1</v>
      </c>
      <c r="AH180" s="110">
        <v>45383</v>
      </c>
      <c r="AI180" s="110">
        <v>45626</v>
      </c>
      <c r="AJ180" s="134" t="s">
        <v>316</v>
      </c>
      <c r="AK180" s="132" t="s">
        <v>42</v>
      </c>
      <c r="AL180" s="132" t="s">
        <v>43</v>
      </c>
      <c r="AM180" s="132" t="s">
        <v>43</v>
      </c>
      <c r="AN180" s="125" t="s">
        <v>44</v>
      </c>
      <c r="AO180" s="125" t="s">
        <v>894</v>
      </c>
    </row>
    <row r="181" spans="1:41" s="284" customFormat="1" ht="134.44999999999999" customHeight="1" x14ac:dyDescent="0.25">
      <c r="A181" s="100" t="s">
        <v>38</v>
      </c>
      <c r="B181" s="153" t="s">
        <v>39</v>
      </c>
      <c r="C181" s="153">
        <v>424</v>
      </c>
      <c r="D181" s="288" t="s">
        <v>198</v>
      </c>
      <c r="E181" s="153" t="s">
        <v>198</v>
      </c>
      <c r="F181" s="100" t="s">
        <v>304</v>
      </c>
      <c r="G181" s="100" t="s">
        <v>317</v>
      </c>
      <c r="H181" s="273">
        <v>0.05</v>
      </c>
      <c r="I181" s="149"/>
      <c r="J181" s="149"/>
      <c r="K181" s="149"/>
      <c r="L181" s="149"/>
      <c r="M181" s="292"/>
      <c r="N181" s="292" t="s">
        <v>60</v>
      </c>
      <c r="O181" s="292">
        <v>0.11</v>
      </c>
      <c r="P181" s="292" t="s">
        <v>60</v>
      </c>
      <c r="Q181" s="292">
        <v>0.11</v>
      </c>
      <c r="R181" s="292" t="s">
        <v>60</v>
      </c>
      <c r="S181" s="292">
        <v>0.11</v>
      </c>
      <c r="T181" s="292" t="s">
        <v>60</v>
      </c>
      <c r="U181" s="292">
        <v>0.11</v>
      </c>
      <c r="V181" s="292" t="s">
        <v>60</v>
      </c>
      <c r="W181" s="292">
        <v>0.11</v>
      </c>
      <c r="X181" s="292" t="s">
        <v>60</v>
      </c>
      <c r="Y181" s="292">
        <v>0.11</v>
      </c>
      <c r="Z181" s="292" t="s">
        <v>60</v>
      </c>
      <c r="AA181" s="292">
        <v>0.11</v>
      </c>
      <c r="AB181" s="292" t="s">
        <v>60</v>
      </c>
      <c r="AC181" s="292">
        <v>0.11</v>
      </c>
      <c r="AD181" s="292" t="s">
        <v>60</v>
      </c>
      <c r="AE181" s="292">
        <v>0.12</v>
      </c>
      <c r="AF181" s="149"/>
      <c r="AG181" s="149">
        <v>1</v>
      </c>
      <c r="AH181" s="283">
        <v>45383</v>
      </c>
      <c r="AI181" s="283">
        <v>45656</v>
      </c>
      <c r="AJ181" s="282" t="s">
        <v>318</v>
      </c>
      <c r="AK181" s="281" t="s">
        <v>42</v>
      </c>
      <c r="AL181" s="281" t="s">
        <v>43</v>
      </c>
      <c r="AM181" s="281" t="s">
        <v>43</v>
      </c>
      <c r="AN181" s="100" t="s">
        <v>44</v>
      </c>
      <c r="AO181" s="426" t="s">
        <v>897</v>
      </c>
    </row>
    <row r="182" spans="1:41" s="284" customFormat="1" ht="134.44999999999999" customHeight="1" x14ac:dyDescent="0.25">
      <c r="A182" s="101" t="s">
        <v>38</v>
      </c>
      <c r="B182" s="102" t="s">
        <v>39</v>
      </c>
      <c r="C182" s="102">
        <v>424</v>
      </c>
      <c r="D182" s="131" t="s">
        <v>198</v>
      </c>
      <c r="E182" s="102" t="s">
        <v>198</v>
      </c>
      <c r="F182" s="101" t="s">
        <v>304</v>
      </c>
      <c r="G182" s="101" t="s">
        <v>896</v>
      </c>
      <c r="H182" s="105">
        <v>0.05</v>
      </c>
      <c r="I182" s="106"/>
      <c r="J182" s="106"/>
      <c r="K182" s="106"/>
      <c r="L182" s="106"/>
      <c r="M182" s="120"/>
      <c r="N182" s="120" t="s">
        <v>60</v>
      </c>
      <c r="O182" s="120">
        <v>0.11</v>
      </c>
      <c r="P182" s="120" t="s">
        <v>60</v>
      </c>
      <c r="Q182" s="120">
        <v>0.11</v>
      </c>
      <c r="R182" s="120" t="s">
        <v>60</v>
      </c>
      <c r="S182" s="120">
        <v>0.11</v>
      </c>
      <c r="T182" s="120" t="s">
        <v>60</v>
      </c>
      <c r="U182" s="120">
        <v>0.11</v>
      </c>
      <c r="V182" s="120" t="s">
        <v>60</v>
      </c>
      <c r="W182" s="120">
        <v>0.11</v>
      </c>
      <c r="X182" s="120" t="s">
        <v>60</v>
      </c>
      <c r="Y182" s="120">
        <v>0.11</v>
      </c>
      <c r="Z182" s="120" t="s">
        <v>60</v>
      </c>
      <c r="AA182" s="120">
        <v>0.11</v>
      </c>
      <c r="AB182" s="120" t="s">
        <v>60</v>
      </c>
      <c r="AC182" s="120">
        <v>0.11</v>
      </c>
      <c r="AD182" s="120" t="s">
        <v>60</v>
      </c>
      <c r="AE182" s="120">
        <v>0.12</v>
      </c>
      <c r="AF182" s="106"/>
      <c r="AG182" s="106">
        <v>1</v>
      </c>
      <c r="AH182" s="128">
        <v>45383</v>
      </c>
      <c r="AI182" s="128">
        <v>45656</v>
      </c>
      <c r="AJ182" s="129" t="s">
        <v>318</v>
      </c>
      <c r="AK182" s="104" t="s">
        <v>42</v>
      </c>
      <c r="AL182" s="104" t="s">
        <v>43</v>
      </c>
      <c r="AM182" s="104" t="s">
        <v>43</v>
      </c>
      <c r="AN182" s="101" t="s">
        <v>44</v>
      </c>
      <c r="AO182" s="427"/>
    </row>
    <row r="183" spans="1:41" s="284" customFormat="1" ht="75" x14ac:dyDescent="0.25">
      <c r="A183" s="125" t="s">
        <v>38</v>
      </c>
      <c r="B183" s="117" t="s">
        <v>39</v>
      </c>
      <c r="C183" s="117">
        <v>424</v>
      </c>
      <c r="D183" s="117" t="s">
        <v>198</v>
      </c>
      <c r="E183" s="117" t="s">
        <v>198</v>
      </c>
      <c r="F183" s="125" t="s">
        <v>304</v>
      </c>
      <c r="G183" s="125" t="s">
        <v>319</v>
      </c>
      <c r="H183" s="130">
        <v>0.03</v>
      </c>
      <c r="I183" s="116"/>
      <c r="J183" s="117"/>
      <c r="K183" s="116"/>
      <c r="L183" s="117"/>
      <c r="M183" s="116">
        <v>0.5</v>
      </c>
      <c r="N183" s="117"/>
      <c r="O183" s="116"/>
      <c r="P183" s="117"/>
      <c r="Q183" s="117"/>
      <c r="R183" s="117"/>
      <c r="S183" s="117"/>
      <c r="T183" s="117"/>
      <c r="U183" s="116"/>
      <c r="V183" s="117"/>
      <c r="W183" s="116">
        <v>0.5</v>
      </c>
      <c r="X183" s="117"/>
      <c r="Y183" s="117"/>
      <c r="Z183" s="117"/>
      <c r="AA183" s="116"/>
      <c r="AB183" s="117"/>
      <c r="AC183" s="117"/>
      <c r="AD183" s="117"/>
      <c r="AE183" s="116"/>
      <c r="AF183" s="117"/>
      <c r="AG183" s="109">
        <v>1</v>
      </c>
      <c r="AH183" s="118">
        <v>45352</v>
      </c>
      <c r="AI183" s="118">
        <v>45535</v>
      </c>
      <c r="AJ183" s="117" t="s">
        <v>320</v>
      </c>
      <c r="AK183" s="132" t="s">
        <v>42</v>
      </c>
      <c r="AL183" s="132" t="s">
        <v>43</v>
      </c>
      <c r="AM183" s="132" t="s">
        <v>43</v>
      </c>
      <c r="AN183" s="125" t="s">
        <v>44</v>
      </c>
      <c r="AO183" s="125" t="s">
        <v>895</v>
      </c>
    </row>
    <row r="184" spans="1:41" ht="90" x14ac:dyDescent="0.25">
      <c r="A184" s="28" t="s">
        <v>38</v>
      </c>
      <c r="B184" s="1" t="s">
        <v>139</v>
      </c>
      <c r="C184" s="1">
        <v>550</v>
      </c>
      <c r="D184" s="56" t="s">
        <v>198</v>
      </c>
      <c r="E184" s="56"/>
      <c r="F184" s="32" t="s">
        <v>321</v>
      </c>
      <c r="G184" s="46" t="s">
        <v>322</v>
      </c>
      <c r="H184" s="59">
        <v>0.03</v>
      </c>
      <c r="I184" s="61"/>
      <c r="J184" s="61"/>
      <c r="K184" s="57">
        <v>0.1</v>
      </c>
      <c r="L184" s="61"/>
      <c r="M184" s="57">
        <v>0.1</v>
      </c>
      <c r="N184" s="61"/>
      <c r="O184" s="57">
        <v>0.1</v>
      </c>
      <c r="P184" s="61"/>
      <c r="Q184" s="57">
        <v>0.1</v>
      </c>
      <c r="R184" s="61"/>
      <c r="S184" s="57">
        <v>0.1</v>
      </c>
      <c r="T184" s="61"/>
      <c r="U184" s="57">
        <v>0.1</v>
      </c>
      <c r="V184" s="61"/>
      <c r="W184" s="57">
        <v>0.1</v>
      </c>
      <c r="X184" s="61"/>
      <c r="Y184" s="57">
        <v>0.1</v>
      </c>
      <c r="Z184" s="61"/>
      <c r="AA184" s="57">
        <v>0.1</v>
      </c>
      <c r="AB184" s="61"/>
      <c r="AC184" s="57">
        <v>0.1</v>
      </c>
      <c r="AD184" s="61"/>
      <c r="AE184" s="61"/>
      <c r="AF184" s="61"/>
      <c r="AG184" s="60">
        <v>0.99999999999999989</v>
      </c>
      <c r="AH184" s="30">
        <v>45323</v>
      </c>
      <c r="AI184" s="30">
        <v>45626</v>
      </c>
      <c r="AJ184" s="45" t="s">
        <v>323</v>
      </c>
      <c r="AK184" s="32" t="s">
        <v>142</v>
      </c>
      <c r="AL184" s="5" t="s">
        <v>43</v>
      </c>
      <c r="AM184" s="32" t="s">
        <v>43</v>
      </c>
      <c r="AN184" s="61" t="s">
        <v>64</v>
      </c>
      <c r="AO184" s="61"/>
    </row>
    <row r="185" spans="1:41" ht="150" x14ac:dyDescent="0.25">
      <c r="A185" s="28" t="s">
        <v>154</v>
      </c>
      <c r="B185" s="1" t="s">
        <v>155</v>
      </c>
      <c r="C185" s="1">
        <v>329</v>
      </c>
      <c r="D185" s="1" t="s">
        <v>198</v>
      </c>
      <c r="E185" s="1"/>
      <c r="F185" s="32" t="s">
        <v>324</v>
      </c>
      <c r="G185" s="46" t="s">
        <v>325</v>
      </c>
      <c r="H185" s="58">
        <v>0.03</v>
      </c>
      <c r="I185" s="61"/>
      <c r="J185" s="37"/>
      <c r="K185" s="57">
        <v>0.08</v>
      </c>
      <c r="L185" s="61"/>
      <c r="M185" s="57">
        <v>0.08</v>
      </c>
      <c r="N185" s="61"/>
      <c r="O185" s="57">
        <v>0.08</v>
      </c>
      <c r="P185" s="61"/>
      <c r="Q185" s="57">
        <v>0.08</v>
      </c>
      <c r="R185" s="61"/>
      <c r="S185" s="57">
        <v>0.12</v>
      </c>
      <c r="T185" s="61"/>
      <c r="U185" s="57">
        <v>0.08</v>
      </c>
      <c r="V185" s="61"/>
      <c r="W185" s="57">
        <v>0.08</v>
      </c>
      <c r="X185" s="61"/>
      <c r="Y185" s="57">
        <v>0.12</v>
      </c>
      <c r="Z185" s="61"/>
      <c r="AA185" s="57">
        <v>0.08</v>
      </c>
      <c r="AB185" s="61"/>
      <c r="AC185" s="57">
        <v>0.08</v>
      </c>
      <c r="AD185" s="61"/>
      <c r="AE185" s="57">
        <v>0.12</v>
      </c>
      <c r="AF185" s="61"/>
      <c r="AG185" s="60">
        <v>0.99999999999999989</v>
      </c>
      <c r="AH185" s="30">
        <v>45323</v>
      </c>
      <c r="AI185" s="31">
        <v>45657</v>
      </c>
      <c r="AJ185" s="45" t="s">
        <v>326</v>
      </c>
      <c r="AK185" s="32" t="s">
        <v>142</v>
      </c>
      <c r="AL185" s="5" t="s">
        <v>43</v>
      </c>
      <c r="AM185" s="32" t="s">
        <v>43</v>
      </c>
      <c r="AN185" s="61" t="s">
        <v>64</v>
      </c>
      <c r="AO185" s="61"/>
    </row>
    <row r="186" spans="1:41" ht="150" x14ac:dyDescent="0.25">
      <c r="A186" s="28" t="s">
        <v>154</v>
      </c>
      <c r="B186" s="1" t="s">
        <v>155</v>
      </c>
      <c r="C186" s="1">
        <v>329</v>
      </c>
      <c r="D186" s="1" t="s">
        <v>198</v>
      </c>
      <c r="E186" s="1" t="s">
        <v>198</v>
      </c>
      <c r="F186" s="32" t="s">
        <v>327</v>
      </c>
      <c r="G186" s="46" t="s">
        <v>328</v>
      </c>
      <c r="H186" s="58">
        <v>0.03</v>
      </c>
      <c r="I186" s="61"/>
      <c r="J186" s="61"/>
      <c r="K186" s="61"/>
      <c r="L186" s="61"/>
      <c r="M186" s="57"/>
      <c r="N186" s="61"/>
      <c r="O186" s="61"/>
      <c r="P186" s="61"/>
      <c r="Q186" s="61"/>
      <c r="R186" s="61"/>
      <c r="S186" s="61"/>
      <c r="T186" s="61"/>
      <c r="U186" s="61"/>
      <c r="V186" s="61"/>
      <c r="W186" s="57">
        <v>0.25</v>
      </c>
      <c r="X186" s="61"/>
      <c r="Y186" s="57">
        <v>0.5</v>
      </c>
      <c r="Z186" s="61"/>
      <c r="AA186" s="57">
        <v>0.25</v>
      </c>
      <c r="AB186" s="61"/>
      <c r="AC186" s="61"/>
      <c r="AD186" s="61"/>
      <c r="AE186" s="61"/>
      <c r="AF186" s="61"/>
      <c r="AG186" s="60">
        <v>1</v>
      </c>
      <c r="AH186" s="30">
        <v>45505</v>
      </c>
      <c r="AI186" s="39">
        <v>45596</v>
      </c>
      <c r="AJ186" s="1" t="s">
        <v>329</v>
      </c>
      <c r="AK186" s="32" t="s">
        <v>142</v>
      </c>
      <c r="AL186" s="5" t="s">
        <v>43</v>
      </c>
      <c r="AM186" s="32" t="s">
        <v>43</v>
      </c>
      <c r="AN186" s="61" t="s">
        <v>64</v>
      </c>
      <c r="AO186" s="61"/>
    </row>
    <row r="187" spans="1:41" ht="120" x14ac:dyDescent="0.25">
      <c r="A187" s="28" t="s">
        <v>154</v>
      </c>
      <c r="B187" s="1" t="s">
        <v>155</v>
      </c>
      <c r="C187" s="1">
        <v>329</v>
      </c>
      <c r="D187" s="1" t="s">
        <v>198</v>
      </c>
      <c r="E187" s="1" t="s">
        <v>198</v>
      </c>
      <c r="F187" s="32" t="s">
        <v>330</v>
      </c>
      <c r="G187" s="48" t="s">
        <v>331</v>
      </c>
      <c r="H187" s="59">
        <v>0.03</v>
      </c>
      <c r="I187" s="61"/>
      <c r="J187" s="61"/>
      <c r="K187" s="61"/>
      <c r="L187" s="61"/>
      <c r="M187" s="61"/>
      <c r="N187" s="61"/>
      <c r="O187" s="61"/>
      <c r="P187" s="61"/>
      <c r="Q187" s="61"/>
      <c r="R187" s="61"/>
      <c r="S187" s="57">
        <v>0.16</v>
      </c>
      <c r="T187" s="61"/>
      <c r="U187" s="57">
        <v>0.16</v>
      </c>
      <c r="V187" s="61"/>
      <c r="W187" s="57">
        <v>0.18</v>
      </c>
      <c r="X187" s="61"/>
      <c r="Y187" s="57">
        <v>0.16</v>
      </c>
      <c r="Z187" s="61"/>
      <c r="AA187" s="57">
        <v>0.16</v>
      </c>
      <c r="AB187" s="61"/>
      <c r="AC187" s="57">
        <v>0.18</v>
      </c>
      <c r="AD187" s="61"/>
      <c r="AE187" s="61"/>
      <c r="AF187" s="61"/>
      <c r="AG187" s="60">
        <v>1</v>
      </c>
      <c r="AH187" s="30">
        <v>45444</v>
      </c>
      <c r="AI187" s="30">
        <v>45626</v>
      </c>
      <c r="AJ187" s="45" t="s">
        <v>332</v>
      </c>
      <c r="AK187" s="32" t="s">
        <v>142</v>
      </c>
      <c r="AL187" s="5" t="s">
        <v>43</v>
      </c>
      <c r="AM187" s="32" t="s">
        <v>43</v>
      </c>
      <c r="AN187" s="61" t="s">
        <v>64</v>
      </c>
      <c r="AO187" s="61"/>
    </row>
    <row r="188" spans="1:41" ht="75" x14ac:dyDescent="0.25">
      <c r="A188" s="28" t="s">
        <v>154</v>
      </c>
      <c r="B188" s="1" t="s">
        <v>155</v>
      </c>
      <c r="C188" s="1">
        <v>329</v>
      </c>
      <c r="D188" s="1" t="s">
        <v>198</v>
      </c>
      <c r="E188" s="1" t="s">
        <v>198</v>
      </c>
      <c r="F188" s="32" t="s">
        <v>330</v>
      </c>
      <c r="G188" s="48" t="s">
        <v>333</v>
      </c>
      <c r="H188" s="59">
        <v>0.08</v>
      </c>
      <c r="I188" s="61"/>
      <c r="J188" s="61"/>
      <c r="K188" s="57">
        <v>0.1</v>
      </c>
      <c r="L188" s="61"/>
      <c r="M188" s="57">
        <v>0.1</v>
      </c>
      <c r="N188" s="61"/>
      <c r="O188" s="57">
        <v>0.1</v>
      </c>
      <c r="P188" s="61"/>
      <c r="Q188" s="57">
        <v>0.1</v>
      </c>
      <c r="R188" s="61"/>
      <c r="S188" s="57">
        <v>0.1</v>
      </c>
      <c r="T188" s="61"/>
      <c r="U188" s="57">
        <v>0.1</v>
      </c>
      <c r="V188" s="61"/>
      <c r="W188" s="57">
        <v>0.1</v>
      </c>
      <c r="X188" s="61"/>
      <c r="Y188" s="57">
        <v>0.1</v>
      </c>
      <c r="Z188" s="61"/>
      <c r="AA188" s="57">
        <v>0.1</v>
      </c>
      <c r="AB188" s="61"/>
      <c r="AC188" s="57">
        <v>0.1</v>
      </c>
      <c r="AD188" s="61"/>
      <c r="AE188" s="61"/>
      <c r="AF188" s="61"/>
      <c r="AG188" s="60">
        <v>0.99999999999999989</v>
      </c>
      <c r="AH188" s="30">
        <v>45323</v>
      </c>
      <c r="AI188" s="30">
        <v>45626</v>
      </c>
      <c r="AJ188" s="45" t="s">
        <v>334</v>
      </c>
      <c r="AK188" s="32" t="s">
        <v>142</v>
      </c>
      <c r="AL188" s="5" t="s">
        <v>43</v>
      </c>
      <c r="AM188" s="32" t="s">
        <v>43</v>
      </c>
      <c r="AN188" s="61" t="s">
        <v>64</v>
      </c>
      <c r="AO188" s="61"/>
    </row>
    <row r="189" spans="1:41" ht="75" x14ac:dyDescent="0.25">
      <c r="A189" s="28" t="s">
        <v>154</v>
      </c>
      <c r="B189" s="1" t="s">
        <v>155</v>
      </c>
      <c r="C189" s="1">
        <v>329</v>
      </c>
      <c r="D189" s="1" t="s">
        <v>198</v>
      </c>
      <c r="E189" s="1" t="s">
        <v>198</v>
      </c>
      <c r="F189" s="32" t="s">
        <v>330</v>
      </c>
      <c r="G189" s="48" t="s">
        <v>335</v>
      </c>
      <c r="H189" s="59">
        <v>0.1</v>
      </c>
      <c r="I189" s="61"/>
      <c r="J189" s="61"/>
      <c r="K189" s="57">
        <v>0.08</v>
      </c>
      <c r="L189" s="61"/>
      <c r="M189" s="57">
        <v>0.08</v>
      </c>
      <c r="N189" s="61"/>
      <c r="O189" s="57">
        <v>0.08</v>
      </c>
      <c r="P189" s="61"/>
      <c r="Q189" s="57">
        <v>0.08</v>
      </c>
      <c r="R189" s="61"/>
      <c r="S189" s="57">
        <v>0.12</v>
      </c>
      <c r="T189" s="61"/>
      <c r="U189" s="57">
        <v>0.08</v>
      </c>
      <c r="V189" s="61"/>
      <c r="W189" s="57">
        <v>0.08</v>
      </c>
      <c r="X189" s="61"/>
      <c r="Y189" s="57">
        <v>0.12</v>
      </c>
      <c r="Z189" s="61"/>
      <c r="AA189" s="57">
        <v>0.08</v>
      </c>
      <c r="AB189" s="61"/>
      <c r="AC189" s="57">
        <v>0.08</v>
      </c>
      <c r="AD189" s="61"/>
      <c r="AE189" s="57">
        <v>0.12</v>
      </c>
      <c r="AF189" s="61"/>
      <c r="AG189" s="60">
        <v>0.99999999999999989</v>
      </c>
      <c r="AH189" s="30">
        <v>45323</v>
      </c>
      <c r="AI189" s="31">
        <v>45657</v>
      </c>
      <c r="AJ189" s="45" t="s">
        <v>336</v>
      </c>
      <c r="AK189" s="32" t="s">
        <v>142</v>
      </c>
      <c r="AL189" s="5" t="s">
        <v>43</v>
      </c>
      <c r="AM189" s="32" t="s">
        <v>43</v>
      </c>
      <c r="AN189" s="61" t="s">
        <v>64</v>
      </c>
      <c r="AO189" s="61"/>
    </row>
    <row r="190" spans="1:41" ht="75" x14ac:dyDescent="0.25">
      <c r="A190" s="28" t="s">
        <v>154</v>
      </c>
      <c r="B190" s="1" t="s">
        <v>155</v>
      </c>
      <c r="C190" s="1">
        <v>329</v>
      </c>
      <c r="D190" s="1" t="s">
        <v>198</v>
      </c>
      <c r="E190" s="1" t="s">
        <v>198</v>
      </c>
      <c r="F190" s="32" t="s">
        <v>330</v>
      </c>
      <c r="G190" s="48" t="s">
        <v>337</v>
      </c>
      <c r="H190" s="59">
        <v>0.03</v>
      </c>
      <c r="I190" s="61"/>
      <c r="J190" s="61"/>
      <c r="K190" s="57">
        <v>0.08</v>
      </c>
      <c r="L190" s="61"/>
      <c r="M190" s="57">
        <v>0.08</v>
      </c>
      <c r="N190" s="61"/>
      <c r="O190" s="57">
        <v>0.08</v>
      </c>
      <c r="P190" s="61"/>
      <c r="Q190" s="57">
        <v>0.08</v>
      </c>
      <c r="R190" s="61"/>
      <c r="S190" s="57">
        <v>0.12</v>
      </c>
      <c r="T190" s="61"/>
      <c r="U190" s="57">
        <v>0.08</v>
      </c>
      <c r="V190" s="61"/>
      <c r="W190" s="57">
        <v>0.08</v>
      </c>
      <c r="X190" s="61"/>
      <c r="Y190" s="57">
        <v>0.12</v>
      </c>
      <c r="Z190" s="61"/>
      <c r="AA190" s="57">
        <v>0.08</v>
      </c>
      <c r="AB190" s="61"/>
      <c r="AC190" s="57">
        <v>0.08</v>
      </c>
      <c r="AD190" s="61"/>
      <c r="AE190" s="57">
        <v>0.12</v>
      </c>
      <c r="AF190" s="61"/>
      <c r="AG190" s="60">
        <v>0.99999999999999989</v>
      </c>
      <c r="AH190" s="30">
        <v>45323</v>
      </c>
      <c r="AI190" s="31">
        <v>45657</v>
      </c>
      <c r="AJ190" s="1" t="s">
        <v>338</v>
      </c>
      <c r="AK190" s="32" t="s">
        <v>142</v>
      </c>
      <c r="AL190" s="5" t="s">
        <v>43</v>
      </c>
      <c r="AM190" s="32" t="s">
        <v>43</v>
      </c>
      <c r="AN190" s="61" t="s">
        <v>64</v>
      </c>
      <c r="AO190" s="61"/>
    </row>
    <row r="191" spans="1:41" ht="75" x14ac:dyDescent="0.25">
      <c r="A191" s="28" t="s">
        <v>154</v>
      </c>
      <c r="B191" s="1" t="s">
        <v>155</v>
      </c>
      <c r="C191" s="1">
        <v>329</v>
      </c>
      <c r="D191" s="1" t="s">
        <v>198</v>
      </c>
      <c r="E191" s="1" t="s">
        <v>198</v>
      </c>
      <c r="F191" s="32" t="s">
        <v>330</v>
      </c>
      <c r="G191" s="46" t="s">
        <v>339</v>
      </c>
      <c r="H191" s="59">
        <v>7.0000000000000007E-2</v>
      </c>
      <c r="I191" s="61"/>
      <c r="J191" s="61"/>
      <c r="K191" s="61"/>
      <c r="L191" s="61"/>
      <c r="M191" s="61"/>
      <c r="N191" s="61"/>
      <c r="O191" s="61"/>
      <c r="P191" s="61"/>
      <c r="Q191" s="61"/>
      <c r="R191" s="61"/>
      <c r="S191" s="61"/>
      <c r="T191" s="61"/>
      <c r="U191" s="57">
        <v>0.25</v>
      </c>
      <c r="V191" s="61"/>
      <c r="W191" s="57">
        <v>0.25</v>
      </c>
      <c r="X191" s="61"/>
      <c r="Y191" s="57">
        <v>0.5</v>
      </c>
      <c r="Z191" s="61"/>
      <c r="AA191" s="61"/>
      <c r="AB191" s="61"/>
      <c r="AC191" s="61"/>
      <c r="AD191" s="61"/>
      <c r="AE191" s="61"/>
      <c r="AF191" s="61"/>
      <c r="AG191" s="60">
        <v>1</v>
      </c>
      <c r="AH191" s="30">
        <v>45474</v>
      </c>
      <c r="AI191" s="30">
        <v>45565</v>
      </c>
      <c r="AJ191" s="45" t="s">
        <v>340</v>
      </c>
      <c r="AK191" s="32" t="s">
        <v>142</v>
      </c>
      <c r="AL191" s="5" t="s">
        <v>43</v>
      </c>
      <c r="AM191" s="32" t="s">
        <v>43</v>
      </c>
      <c r="AN191" s="61" t="s">
        <v>64</v>
      </c>
      <c r="AO191" s="61"/>
    </row>
    <row r="192" spans="1:41" ht="75" x14ac:dyDescent="0.25">
      <c r="A192" s="28" t="s">
        <v>154</v>
      </c>
      <c r="B192" s="1" t="s">
        <v>155</v>
      </c>
      <c r="C192" s="1">
        <v>329</v>
      </c>
      <c r="D192" s="1" t="s">
        <v>198</v>
      </c>
      <c r="E192" s="1" t="s">
        <v>198</v>
      </c>
      <c r="F192" s="32" t="s">
        <v>330</v>
      </c>
      <c r="G192" s="48" t="s">
        <v>341</v>
      </c>
      <c r="H192" s="59">
        <v>0.01</v>
      </c>
      <c r="I192" s="61"/>
      <c r="J192" s="61"/>
      <c r="K192" s="61"/>
      <c r="L192" s="61"/>
      <c r="M192" s="57">
        <v>0.11</v>
      </c>
      <c r="N192" s="61"/>
      <c r="O192" s="57">
        <v>0.11</v>
      </c>
      <c r="P192" s="61"/>
      <c r="Q192" s="57">
        <v>0.11</v>
      </c>
      <c r="R192" s="61"/>
      <c r="S192" s="57">
        <v>0.12</v>
      </c>
      <c r="T192" s="61"/>
      <c r="U192" s="57">
        <v>0.11</v>
      </c>
      <c r="V192" s="61"/>
      <c r="W192" s="57">
        <v>0.11</v>
      </c>
      <c r="X192" s="61"/>
      <c r="Y192" s="57">
        <v>0.11</v>
      </c>
      <c r="Z192" s="61"/>
      <c r="AA192" s="57">
        <v>0.11</v>
      </c>
      <c r="AB192" s="61"/>
      <c r="AC192" s="57">
        <v>0.11</v>
      </c>
      <c r="AD192" s="61"/>
      <c r="AE192" s="61"/>
      <c r="AF192" s="61"/>
      <c r="AG192" s="60">
        <v>1</v>
      </c>
      <c r="AH192" s="30">
        <v>45352</v>
      </c>
      <c r="AI192" s="30">
        <v>45626</v>
      </c>
      <c r="AJ192" s="1" t="s">
        <v>342</v>
      </c>
      <c r="AK192" s="32" t="s">
        <v>142</v>
      </c>
      <c r="AL192" s="5" t="s">
        <v>43</v>
      </c>
      <c r="AM192" s="32" t="s">
        <v>43</v>
      </c>
      <c r="AN192" s="61" t="s">
        <v>64</v>
      </c>
      <c r="AO192" s="61"/>
    </row>
    <row r="193" spans="1:41" ht="75" x14ac:dyDescent="0.25">
      <c r="A193" s="28" t="s">
        <v>154</v>
      </c>
      <c r="B193" s="1" t="s">
        <v>155</v>
      </c>
      <c r="C193" s="1">
        <v>329</v>
      </c>
      <c r="D193" s="1" t="s">
        <v>198</v>
      </c>
      <c r="E193" s="1" t="s">
        <v>198</v>
      </c>
      <c r="F193" s="32" t="s">
        <v>330</v>
      </c>
      <c r="G193" s="48" t="s">
        <v>343</v>
      </c>
      <c r="H193" s="59">
        <v>0.01</v>
      </c>
      <c r="I193" s="61"/>
      <c r="J193" s="61"/>
      <c r="K193" s="57">
        <v>0.2</v>
      </c>
      <c r="L193" s="61"/>
      <c r="M193" s="57">
        <v>0.2</v>
      </c>
      <c r="N193" s="61"/>
      <c r="O193" s="57">
        <v>0.2</v>
      </c>
      <c r="P193" s="61"/>
      <c r="Q193" s="57">
        <v>0.2</v>
      </c>
      <c r="R193" s="61"/>
      <c r="S193" s="57">
        <v>0.2</v>
      </c>
      <c r="T193" s="61"/>
      <c r="U193" s="61"/>
      <c r="V193" s="61"/>
      <c r="W193" s="61"/>
      <c r="X193" s="61"/>
      <c r="Y193" s="61"/>
      <c r="Z193" s="61"/>
      <c r="AA193" s="61"/>
      <c r="AB193" s="61"/>
      <c r="AC193" s="61"/>
      <c r="AD193" s="61"/>
      <c r="AE193" s="61"/>
      <c r="AF193" s="61"/>
      <c r="AG193" s="60">
        <v>1</v>
      </c>
      <c r="AH193" s="30">
        <v>45323</v>
      </c>
      <c r="AI193" s="30">
        <v>45473</v>
      </c>
      <c r="AJ193" s="1" t="s">
        <v>344</v>
      </c>
      <c r="AK193" s="32" t="s">
        <v>142</v>
      </c>
      <c r="AL193" s="5" t="s">
        <v>43</v>
      </c>
      <c r="AM193" s="32" t="s">
        <v>43</v>
      </c>
      <c r="AN193" s="61" t="s">
        <v>64</v>
      </c>
      <c r="AO193" s="61"/>
    </row>
    <row r="194" spans="1:41" ht="105" x14ac:dyDescent="0.25">
      <c r="A194" s="28" t="s">
        <v>38</v>
      </c>
      <c r="B194" s="61" t="s">
        <v>39</v>
      </c>
      <c r="C194" s="1">
        <v>415</v>
      </c>
      <c r="D194" s="1" t="s">
        <v>198</v>
      </c>
      <c r="E194" s="1" t="s">
        <v>198</v>
      </c>
      <c r="F194" s="32" t="s">
        <v>345</v>
      </c>
      <c r="G194" s="46" t="s">
        <v>346</v>
      </c>
      <c r="H194" s="59">
        <v>0.03</v>
      </c>
      <c r="I194" s="61"/>
      <c r="J194" s="61"/>
      <c r="K194" s="61"/>
      <c r="L194" s="61"/>
      <c r="M194" s="61"/>
      <c r="N194" s="61"/>
      <c r="O194" s="61"/>
      <c r="P194" s="61"/>
      <c r="Q194" s="57">
        <v>0.5</v>
      </c>
      <c r="R194" s="61"/>
      <c r="S194" s="61"/>
      <c r="T194" s="61"/>
      <c r="U194" s="61"/>
      <c r="V194" s="61"/>
      <c r="W194" s="61"/>
      <c r="X194" s="61"/>
      <c r="Y194" s="61"/>
      <c r="Z194" s="61"/>
      <c r="AA194" s="61"/>
      <c r="AB194" s="61"/>
      <c r="AC194" s="57">
        <v>0.5</v>
      </c>
      <c r="AD194" s="61"/>
      <c r="AE194" s="61"/>
      <c r="AF194" s="61"/>
      <c r="AG194" s="60">
        <v>1</v>
      </c>
      <c r="AH194" s="30">
        <v>45413</v>
      </c>
      <c r="AI194" s="30">
        <v>45626</v>
      </c>
      <c r="AJ194" s="45" t="s">
        <v>347</v>
      </c>
      <c r="AK194" s="32" t="s">
        <v>142</v>
      </c>
      <c r="AL194" s="5" t="s">
        <v>43</v>
      </c>
      <c r="AM194" s="32" t="s">
        <v>43</v>
      </c>
      <c r="AN194" s="61" t="s">
        <v>64</v>
      </c>
      <c r="AO194" s="417" t="s">
        <v>880</v>
      </c>
    </row>
    <row r="195" spans="1:41" ht="105" x14ac:dyDescent="0.25">
      <c r="A195" s="101" t="s">
        <v>38</v>
      </c>
      <c r="B195" s="113" t="s">
        <v>39</v>
      </c>
      <c r="C195" s="102">
        <v>415</v>
      </c>
      <c r="D195" s="102" t="s">
        <v>198</v>
      </c>
      <c r="E195" s="102" t="s">
        <v>198</v>
      </c>
      <c r="F195" s="104" t="s">
        <v>345</v>
      </c>
      <c r="G195" s="126" t="s">
        <v>346</v>
      </c>
      <c r="H195" s="105">
        <v>0.03</v>
      </c>
      <c r="I195" s="113"/>
      <c r="J195" s="113"/>
      <c r="K195" s="113"/>
      <c r="L195" s="113"/>
      <c r="M195" s="113"/>
      <c r="N195" s="113"/>
      <c r="O195" s="113"/>
      <c r="P195" s="113"/>
      <c r="Q195" s="116">
        <v>0.25</v>
      </c>
      <c r="R195" s="117"/>
      <c r="S195" s="116">
        <v>0.25</v>
      </c>
      <c r="T195" s="113"/>
      <c r="U195" s="113"/>
      <c r="V195" s="113"/>
      <c r="W195" s="113"/>
      <c r="X195" s="113"/>
      <c r="Y195" s="113"/>
      <c r="Z195" s="113"/>
      <c r="AA195" s="113"/>
      <c r="AB195" s="113"/>
      <c r="AC195" s="112">
        <v>0.5</v>
      </c>
      <c r="AD195" s="113"/>
      <c r="AE195" s="113"/>
      <c r="AF195" s="113"/>
      <c r="AG195" s="127">
        <v>1</v>
      </c>
      <c r="AH195" s="163">
        <v>45413</v>
      </c>
      <c r="AI195" s="163">
        <v>45626</v>
      </c>
      <c r="AJ195" s="129" t="s">
        <v>347</v>
      </c>
      <c r="AK195" s="104" t="s">
        <v>142</v>
      </c>
      <c r="AL195" s="108" t="s">
        <v>43</v>
      </c>
      <c r="AM195" s="104" t="s">
        <v>43</v>
      </c>
      <c r="AN195" s="113" t="s">
        <v>64</v>
      </c>
      <c r="AO195" s="418"/>
    </row>
    <row r="196" spans="1:41" ht="105" x14ac:dyDescent="0.25">
      <c r="A196" s="28" t="s">
        <v>38</v>
      </c>
      <c r="B196" s="61" t="s">
        <v>39</v>
      </c>
      <c r="C196" s="1">
        <v>415</v>
      </c>
      <c r="D196" s="1" t="s">
        <v>198</v>
      </c>
      <c r="E196" s="1" t="s">
        <v>198</v>
      </c>
      <c r="F196" s="32" t="s">
        <v>348</v>
      </c>
      <c r="G196" s="46" t="s">
        <v>349</v>
      </c>
      <c r="H196" s="59">
        <v>0.03</v>
      </c>
      <c r="I196" s="61"/>
      <c r="J196" s="61"/>
      <c r="K196" s="61"/>
      <c r="L196" s="61"/>
      <c r="M196" s="61"/>
      <c r="N196" s="61"/>
      <c r="O196" s="47">
        <v>0.125</v>
      </c>
      <c r="P196" s="61"/>
      <c r="Q196" s="47">
        <v>0.125</v>
      </c>
      <c r="R196" s="61"/>
      <c r="S196" s="47">
        <v>0.125</v>
      </c>
      <c r="T196" s="61"/>
      <c r="U196" s="47">
        <v>0.125</v>
      </c>
      <c r="V196" s="61"/>
      <c r="W196" s="47">
        <v>0.125</v>
      </c>
      <c r="X196" s="61"/>
      <c r="Y196" s="47">
        <v>0.125</v>
      </c>
      <c r="Z196" s="61"/>
      <c r="AA196" s="47">
        <v>0.125</v>
      </c>
      <c r="AB196" s="61"/>
      <c r="AC196" s="47">
        <v>0.125</v>
      </c>
      <c r="AD196" s="61"/>
      <c r="AE196" s="61"/>
      <c r="AF196" s="61"/>
      <c r="AG196" s="60">
        <v>1</v>
      </c>
      <c r="AH196" s="30">
        <v>45383</v>
      </c>
      <c r="AI196" s="30">
        <v>45626</v>
      </c>
      <c r="AJ196" s="1" t="s">
        <v>350</v>
      </c>
      <c r="AK196" s="32" t="s">
        <v>142</v>
      </c>
      <c r="AL196" s="5" t="s">
        <v>43</v>
      </c>
      <c r="AM196" s="32" t="s">
        <v>43</v>
      </c>
      <c r="AN196" s="61" t="s">
        <v>64</v>
      </c>
      <c r="AO196" s="61"/>
    </row>
    <row r="197" spans="1:41" ht="135" x14ac:dyDescent="0.25">
      <c r="A197" s="28" t="s">
        <v>38</v>
      </c>
      <c r="B197" s="61" t="s">
        <v>39</v>
      </c>
      <c r="C197" s="1">
        <v>423</v>
      </c>
      <c r="D197" s="1" t="s">
        <v>198</v>
      </c>
      <c r="E197" s="1" t="s">
        <v>198</v>
      </c>
      <c r="F197" s="32" t="s">
        <v>351</v>
      </c>
      <c r="G197" s="46" t="s">
        <v>352</v>
      </c>
      <c r="H197" s="59">
        <v>0.03</v>
      </c>
      <c r="I197" s="61"/>
      <c r="J197" s="61"/>
      <c r="K197" s="57">
        <v>0.09</v>
      </c>
      <c r="L197" s="61"/>
      <c r="M197" s="57">
        <v>0.09</v>
      </c>
      <c r="N197" s="61"/>
      <c r="O197" s="57">
        <v>0.09</v>
      </c>
      <c r="P197" s="61"/>
      <c r="Q197" s="57">
        <v>0.09</v>
      </c>
      <c r="R197" s="61"/>
      <c r="S197" s="57">
        <v>0.1</v>
      </c>
      <c r="T197" s="61"/>
      <c r="U197" s="44">
        <v>0.09</v>
      </c>
      <c r="V197" s="61"/>
      <c r="W197" s="44">
        <v>0.09</v>
      </c>
      <c r="X197" s="61"/>
      <c r="Y197" s="44">
        <v>0.09</v>
      </c>
      <c r="Z197" s="61"/>
      <c r="AA197" s="44">
        <v>0.09</v>
      </c>
      <c r="AB197" s="61"/>
      <c r="AC197" s="44">
        <v>0.09</v>
      </c>
      <c r="AD197" s="61"/>
      <c r="AE197" s="44">
        <v>0.09</v>
      </c>
      <c r="AF197" s="61"/>
      <c r="AG197" s="60">
        <v>0.99999999999999978</v>
      </c>
      <c r="AH197" s="30">
        <v>45323</v>
      </c>
      <c r="AI197" s="31">
        <v>45657</v>
      </c>
      <c r="AJ197" s="1" t="s">
        <v>353</v>
      </c>
      <c r="AK197" s="32" t="s">
        <v>142</v>
      </c>
      <c r="AL197" s="5" t="s">
        <v>43</v>
      </c>
      <c r="AM197" s="32" t="s">
        <v>43</v>
      </c>
      <c r="AN197" s="61" t="s">
        <v>64</v>
      </c>
      <c r="AO197" s="61"/>
    </row>
    <row r="198" spans="1:41" ht="90.75" customHeight="1" x14ac:dyDescent="0.25">
      <c r="A198" s="28" t="s">
        <v>38</v>
      </c>
      <c r="B198" s="61" t="s">
        <v>39</v>
      </c>
      <c r="C198" s="1">
        <v>432</v>
      </c>
      <c r="D198" s="1" t="s">
        <v>198</v>
      </c>
      <c r="E198" s="1" t="s">
        <v>198</v>
      </c>
      <c r="F198" s="28" t="s">
        <v>354</v>
      </c>
      <c r="G198" s="49" t="s">
        <v>355</v>
      </c>
      <c r="H198" s="34">
        <v>0.1</v>
      </c>
      <c r="I198" s="61"/>
      <c r="J198" s="61"/>
      <c r="K198" s="61"/>
      <c r="L198" s="61"/>
      <c r="M198" s="61"/>
      <c r="N198" s="61"/>
      <c r="O198" s="57">
        <v>0.25</v>
      </c>
      <c r="P198" s="61"/>
      <c r="Q198" s="61"/>
      <c r="R198" s="61"/>
      <c r="S198" s="61"/>
      <c r="T198" s="61"/>
      <c r="U198" s="57">
        <v>0.25</v>
      </c>
      <c r="V198" s="61"/>
      <c r="W198" s="61"/>
      <c r="X198" s="61"/>
      <c r="Y198" s="61"/>
      <c r="Z198" s="61"/>
      <c r="AA198" s="57">
        <v>0.25</v>
      </c>
      <c r="AB198" s="61"/>
      <c r="AC198" s="61"/>
      <c r="AD198" s="61"/>
      <c r="AE198" s="57">
        <v>0.25</v>
      </c>
      <c r="AF198" s="61"/>
      <c r="AG198" s="60">
        <v>1</v>
      </c>
      <c r="AH198" s="30">
        <v>45383</v>
      </c>
      <c r="AI198" s="31">
        <v>45657</v>
      </c>
      <c r="AJ198" s="1" t="s">
        <v>356</v>
      </c>
      <c r="AK198" s="32" t="s">
        <v>142</v>
      </c>
      <c r="AL198" s="5" t="s">
        <v>43</v>
      </c>
      <c r="AM198" s="32" t="s">
        <v>43</v>
      </c>
      <c r="AN198" s="61" t="s">
        <v>64</v>
      </c>
      <c r="AO198" s="61"/>
    </row>
    <row r="199" spans="1:41" s="147" customFormat="1" ht="195" x14ac:dyDescent="0.25">
      <c r="A199" s="125" t="s">
        <v>38</v>
      </c>
      <c r="B199" s="117" t="s">
        <v>39</v>
      </c>
      <c r="C199" s="318">
        <v>424</v>
      </c>
      <c r="D199" s="123" t="s">
        <v>198</v>
      </c>
      <c r="E199" s="117" t="s">
        <v>198</v>
      </c>
      <c r="F199" s="215" t="s">
        <v>357</v>
      </c>
      <c r="G199" s="319" t="s">
        <v>358</v>
      </c>
      <c r="H199" s="116">
        <v>0.22</v>
      </c>
      <c r="I199" s="117"/>
      <c r="J199" s="117"/>
      <c r="K199" s="117"/>
      <c r="L199" s="117"/>
      <c r="M199" s="117"/>
      <c r="N199" s="117"/>
      <c r="O199" s="117"/>
      <c r="P199" s="117"/>
      <c r="Q199" s="116">
        <v>0.16</v>
      </c>
      <c r="R199" s="117"/>
      <c r="S199" s="116">
        <v>0.16</v>
      </c>
      <c r="T199" s="117"/>
      <c r="U199" s="116">
        <v>0.16</v>
      </c>
      <c r="V199" s="117"/>
      <c r="W199" s="116">
        <v>0.16</v>
      </c>
      <c r="X199" s="117"/>
      <c r="Y199" s="116">
        <v>0.16</v>
      </c>
      <c r="Z199" s="117"/>
      <c r="AA199" s="116">
        <v>0.2</v>
      </c>
      <c r="AB199" s="117"/>
      <c r="AC199" s="117"/>
      <c r="AD199" s="117"/>
      <c r="AE199" s="117"/>
      <c r="AF199" s="117"/>
      <c r="AG199" s="116">
        <v>1</v>
      </c>
      <c r="AH199" s="118">
        <v>45413</v>
      </c>
      <c r="AI199" s="118">
        <v>45596</v>
      </c>
      <c r="AJ199" s="117" t="s">
        <v>359</v>
      </c>
      <c r="AK199" s="318" t="s">
        <v>360</v>
      </c>
      <c r="AL199" s="320" t="s">
        <v>43</v>
      </c>
      <c r="AM199" s="132" t="s">
        <v>43</v>
      </c>
      <c r="AN199" s="117" t="s">
        <v>361</v>
      </c>
      <c r="AO199" s="312" t="s">
        <v>881</v>
      </c>
    </row>
    <row r="200" spans="1:41" ht="140.44999999999999" customHeight="1" x14ac:dyDescent="0.25">
      <c r="A200" s="100" t="s">
        <v>154</v>
      </c>
      <c r="B200" s="153" t="s">
        <v>155</v>
      </c>
      <c r="C200" s="153">
        <v>329</v>
      </c>
      <c r="D200" s="288" t="s">
        <v>198</v>
      </c>
      <c r="E200" s="286" t="s">
        <v>198</v>
      </c>
      <c r="F200" s="281" t="s">
        <v>364</v>
      </c>
      <c r="G200" s="281" t="s">
        <v>779</v>
      </c>
      <c r="H200" s="308">
        <v>0.16</v>
      </c>
      <c r="I200" s="280"/>
      <c r="J200" s="280"/>
      <c r="K200" s="280"/>
      <c r="L200" s="280"/>
      <c r="M200" s="280"/>
      <c r="N200" s="280"/>
      <c r="O200" s="280"/>
      <c r="P200" s="280"/>
      <c r="Q200" s="280"/>
      <c r="R200" s="280"/>
      <c r="S200" s="280"/>
      <c r="T200" s="280"/>
      <c r="U200" s="306">
        <v>0.5</v>
      </c>
      <c r="V200" s="280"/>
      <c r="W200" s="150">
        <v>0.5</v>
      </c>
      <c r="X200" s="153"/>
      <c r="Y200" s="306"/>
      <c r="Z200" s="153"/>
      <c r="AA200" s="306"/>
      <c r="AB200" s="280"/>
      <c r="AC200" s="306"/>
      <c r="AD200" s="280"/>
      <c r="AE200" s="280"/>
      <c r="AF200" s="280"/>
      <c r="AG200" s="149">
        <v>1</v>
      </c>
      <c r="AH200" s="151">
        <v>45474</v>
      </c>
      <c r="AI200" s="151">
        <v>45534</v>
      </c>
      <c r="AJ200" s="281" t="s">
        <v>780</v>
      </c>
      <c r="AK200" s="153" t="s">
        <v>186</v>
      </c>
      <c r="AL200" s="296" t="s">
        <v>43</v>
      </c>
      <c r="AM200" s="300" t="s">
        <v>187</v>
      </c>
      <c r="AN200" s="300" t="s">
        <v>64</v>
      </c>
      <c r="AO200" s="300"/>
    </row>
    <row r="201" spans="1:41" ht="75" x14ac:dyDescent="0.25">
      <c r="A201" s="28" t="s">
        <v>154</v>
      </c>
      <c r="B201" s="1" t="s">
        <v>155</v>
      </c>
      <c r="C201" s="3">
        <v>329</v>
      </c>
      <c r="D201" s="69" t="s">
        <v>198</v>
      </c>
      <c r="E201" s="81" t="s">
        <v>198</v>
      </c>
      <c r="F201" s="32" t="s">
        <v>364</v>
      </c>
      <c r="G201" s="32" t="s">
        <v>362</v>
      </c>
      <c r="H201" s="34">
        <v>0.2</v>
      </c>
      <c r="I201" s="80"/>
      <c r="J201" s="80"/>
      <c r="K201" s="80"/>
      <c r="L201" s="80"/>
      <c r="M201" s="80">
        <v>0.1</v>
      </c>
      <c r="N201" s="80"/>
      <c r="O201" s="80">
        <v>0.1</v>
      </c>
      <c r="P201" s="80"/>
      <c r="Q201" s="80">
        <v>0.1</v>
      </c>
      <c r="R201" s="80"/>
      <c r="S201" s="80">
        <v>0.1</v>
      </c>
      <c r="T201" s="80"/>
      <c r="U201" s="80">
        <v>0.1</v>
      </c>
      <c r="V201" s="80"/>
      <c r="W201" s="80">
        <v>0.1</v>
      </c>
      <c r="X201" s="80"/>
      <c r="Y201" s="80">
        <v>0.1</v>
      </c>
      <c r="Z201" s="80"/>
      <c r="AA201" s="80">
        <v>0.1</v>
      </c>
      <c r="AB201" s="80"/>
      <c r="AC201" s="80">
        <v>0.1</v>
      </c>
      <c r="AD201" s="80"/>
      <c r="AE201" s="80">
        <v>0.1</v>
      </c>
      <c r="AF201" s="80"/>
      <c r="AG201" s="80">
        <v>1</v>
      </c>
      <c r="AH201" s="39">
        <v>45352</v>
      </c>
      <c r="AI201" s="31">
        <v>45657</v>
      </c>
      <c r="AJ201" s="61" t="s">
        <v>363</v>
      </c>
      <c r="AK201" s="61" t="s">
        <v>186</v>
      </c>
      <c r="AL201" s="61" t="s">
        <v>43</v>
      </c>
      <c r="AM201" s="61" t="s">
        <v>187</v>
      </c>
      <c r="AN201" s="61" t="s">
        <v>64</v>
      </c>
      <c r="AO201" s="61"/>
    </row>
    <row r="202" spans="1:41" s="284" customFormat="1" ht="90" x14ac:dyDescent="0.25">
      <c r="A202" s="100" t="s">
        <v>38</v>
      </c>
      <c r="B202" s="153" t="s">
        <v>39</v>
      </c>
      <c r="C202" s="153">
        <v>415</v>
      </c>
      <c r="D202" s="69" t="s">
        <v>198</v>
      </c>
      <c r="E202" s="81" t="s">
        <v>198</v>
      </c>
      <c r="F202" s="100" t="s">
        <v>589</v>
      </c>
      <c r="G202" s="272" t="s">
        <v>560</v>
      </c>
      <c r="H202" s="149">
        <v>0.03</v>
      </c>
      <c r="I202" s="150"/>
      <c r="J202" s="150"/>
      <c r="K202" s="150"/>
      <c r="L202" s="150"/>
      <c r="M202" s="150"/>
      <c r="N202" s="150"/>
      <c r="O202" s="150"/>
      <c r="P202" s="150"/>
      <c r="Q202" s="150"/>
      <c r="R202" s="150"/>
      <c r="S202" s="150"/>
      <c r="T202" s="150"/>
      <c r="U202" s="150"/>
      <c r="V202" s="150"/>
      <c r="W202" s="150"/>
      <c r="X202" s="150"/>
      <c r="Y202" s="150"/>
      <c r="Z202" s="150"/>
      <c r="AA202" s="150"/>
      <c r="AB202" s="150"/>
      <c r="AC202" s="150">
        <v>0.5</v>
      </c>
      <c r="AD202" s="150"/>
      <c r="AE202" s="150">
        <v>0.5</v>
      </c>
      <c r="AF202" s="150"/>
      <c r="AG202" s="150">
        <f t="shared" ref="AG202:AG203" si="10">SUM(I202:AF202)</f>
        <v>1</v>
      </c>
      <c r="AH202" s="151">
        <v>45597</v>
      </c>
      <c r="AI202" s="151">
        <v>45657</v>
      </c>
      <c r="AJ202" s="285" t="s">
        <v>561</v>
      </c>
      <c r="AK202" s="153" t="s">
        <v>552</v>
      </c>
      <c r="AL202" s="153" t="s">
        <v>43</v>
      </c>
      <c r="AM202" s="153" t="s">
        <v>43</v>
      </c>
      <c r="AN202" s="153" t="s">
        <v>553</v>
      </c>
      <c r="AO202" s="153"/>
    </row>
    <row r="203" spans="1:41" s="284" customFormat="1" ht="90" x14ac:dyDescent="0.25">
      <c r="A203" s="100" t="s">
        <v>38</v>
      </c>
      <c r="B203" s="153" t="s">
        <v>39</v>
      </c>
      <c r="C203" s="153">
        <v>415</v>
      </c>
      <c r="D203" s="69" t="s">
        <v>198</v>
      </c>
      <c r="E203" s="81" t="s">
        <v>198</v>
      </c>
      <c r="F203" s="100" t="s">
        <v>589</v>
      </c>
      <c r="G203" s="272" t="s">
        <v>562</v>
      </c>
      <c r="H203" s="149">
        <v>0.03</v>
      </c>
      <c r="I203" s="150"/>
      <c r="J203" s="150"/>
      <c r="K203" s="150"/>
      <c r="L203" s="150"/>
      <c r="M203" s="150"/>
      <c r="N203" s="150"/>
      <c r="O203" s="150"/>
      <c r="P203" s="150"/>
      <c r="Q203" s="150"/>
      <c r="R203" s="150"/>
      <c r="S203" s="150"/>
      <c r="T203" s="150"/>
      <c r="U203" s="150"/>
      <c r="V203" s="150"/>
      <c r="W203" s="150"/>
      <c r="X203" s="150"/>
      <c r="Y203" s="150"/>
      <c r="Z203" s="150"/>
      <c r="AA203" s="150"/>
      <c r="AB203" s="150"/>
      <c r="AC203" s="150">
        <v>0.5</v>
      </c>
      <c r="AD203" s="150"/>
      <c r="AE203" s="150">
        <v>0.5</v>
      </c>
      <c r="AF203" s="150"/>
      <c r="AG203" s="150">
        <f t="shared" si="10"/>
        <v>1</v>
      </c>
      <c r="AH203" s="151">
        <v>45597</v>
      </c>
      <c r="AI203" s="151">
        <v>45657</v>
      </c>
      <c r="AJ203" s="287" t="s">
        <v>563</v>
      </c>
      <c r="AK203" s="153" t="s">
        <v>552</v>
      </c>
      <c r="AL203" s="153" t="s">
        <v>43</v>
      </c>
      <c r="AM203" s="153" t="s">
        <v>43</v>
      </c>
      <c r="AN203" s="153" t="s">
        <v>553</v>
      </c>
      <c r="AO203" s="153"/>
    </row>
    <row r="204" spans="1:41" s="284" customFormat="1" ht="90" x14ac:dyDescent="0.25">
      <c r="A204" s="100" t="s">
        <v>38</v>
      </c>
      <c r="B204" s="153" t="s">
        <v>39</v>
      </c>
      <c r="C204" s="153">
        <v>420</v>
      </c>
      <c r="D204" s="288" t="s">
        <v>198</v>
      </c>
      <c r="E204" s="286" t="s">
        <v>198</v>
      </c>
      <c r="F204" s="100" t="s">
        <v>589</v>
      </c>
      <c r="G204" s="100" t="s">
        <v>573</v>
      </c>
      <c r="H204" s="150">
        <v>0.02</v>
      </c>
      <c r="I204" s="153"/>
      <c r="J204" s="153"/>
      <c r="K204" s="153"/>
      <c r="L204" s="153"/>
      <c r="M204" s="153"/>
      <c r="N204" s="153"/>
      <c r="O204" s="150">
        <v>0.12</v>
      </c>
      <c r="P204" s="153"/>
      <c r="Q204" s="150">
        <v>0.12</v>
      </c>
      <c r="R204" s="153"/>
      <c r="S204" s="150">
        <v>0.12</v>
      </c>
      <c r="T204" s="289"/>
      <c r="U204" s="150">
        <v>0.12</v>
      </c>
      <c r="V204" s="153"/>
      <c r="W204" s="150">
        <v>0.12</v>
      </c>
      <c r="X204" s="153"/>
      <c r="Y204" s="150">
        <v>0.1</v>
      </c>
      <c r="Z204" s="153"/>
      <c r="AA204" s="150">
        <v>0.1</v>
      </c>
      <c r="AB204" s="153"/>
      <c r="AC204" s="150">
        <v>0.1</v>
      </c>
      <c r="AD204" s="153"/>
      <c r="AE204" s="150">
        <v>0.1</v>
      </c>
      <c r="AF204" s="153"/>
      <c r="AG204" s="150">
        <f>+AE204+AC204+AA204+Y204+W204+U204+S204+O204+Q204+M204+K204+I204</f>
        <v>1</v>
      </c>
      <c r="AH204" s="151">
        <v>45383</v>
      </c>
      <c r="AI204" s="283">
        <v>45657</v>
      </c>
      <c r="AJ204" s="153" t="s">
        <v>574</v>
      </c>
      <c r="AK204" s="153" t="s">
        <v>552</v>
      </c>
      <c r="AL204" s="153" t="s">
        <v>43</v>
      </c>
      <c r="AM204" s="153" t="s">
        <v>43</v>
      </c>
      <c r="AN204" s="153" t="s">
        <v>553</v>
      </c>
      <c r="AO204" s="153"/>
    </row>
    <row r="205" spans="1:41" ht="90" x14ac:dyDescent="0.25">
      <c r="A205" s="28" t="s">
        <v>38</v>
      </c>
      <c r="B205" s="61" t="s">
        <v>39</v>
      </c>
      <c r="C205" s="1">
        <v>424</v>
      </c>
      <c r="D205" s="1" t="s">
        <v>198</v>
      </c>
      <c r="E205" s="81" t="s">
        <v>198</v>
      </c>
      <c r="F205" s="28" t="s">
        <v>589</v>
      </c>
      <c r="G205" s="28" t="s">
        <v>590</v>
      </c>
      <c r="H205" s="59">
        <v>0.09</v>
      </c>
      <c r="I205" s="57"/>
      <c r="J205" s="57"/>
      <c r="K205" s="57"/>
      <c r="L205" s="57"/>
      <c r="M205" s="57"/>
      <c r="N205" s="57"/>
      <c r="O205" s="57">
        <v>0.3</v>
      </c>
      <c r="P205" s="57"/>
      <c r="Q205" s="57"/>
      <c r="R205" s="57"/>
      <c r="S205" s="57"/>
      <c r="T205" s="57"/>
      <c r="U205" s="57">
        <v>0.3</v>
      </c>
      <c r="V205" s="57"/>
      <c r="W205" s="57"/>
      <c r="X205" s="57"/>
      <c r="Y205" s="57"/>
      <c r="Z205" s="57"/>
      <c r="AA205" s="57"/>
      <c r="AB205" s="57"/>
      <c r="AC205" s="57">
        <v>0.3</v>
      </c>
      <c r="AD205" s="57"/>
      <c r="AE205" s="57">
        <v>0.1</v>
      </c>
      <c r="AF205" s="57"/>
      <c r="AG205" s="57">
        <f t="shared" ref="AG205:AG211" si="11">SUM(I205:AF205)</f>
        <v>0.99999999999999989</v>
      </c>
      <c r="AH205" s="39">
        <v>45383</v>
      </c>
      <c r="AI205" s="39">
        <v>45657</v>
      </c>
      <c r="AJ205" s="61" t="s">
        <v>591</v>
      </c>
      <c r="AK205" s="61" t="s">
        <v>552</v>
      </c>
      <c r="AL205" s="61" t="s">
        <v>43</v>
      </c>
      <c r="AM205" s="61" t="s">
        <v>43</v>
      </c>
      <c r="AN205" s="61" t="s">
        <v>553</v>
      </c>
      <c r="AO205" s="61"/>
    </row>
    <row r="206" spans="1:41" ht="126" customHeight="1" x14ac:dyDescent="0.25">
      <c r="A206" s="100" t="s">
        <v>38</v>
      </c>
      <c r="B206" s="153" t="s">
        <v>39</v>
      </c>
      <c r="C206" s="153">
        <v>420</v>
      </c>
      <c r="D206" s="1" t="s">
        <v>198</v>
      </c>
      <c r="E206" s="81" t="s">
        <v>198</v>
      </c>
      <c r="F206" s="100" t="s">
        <v>589</v>
      </c>
      <c r="G206" s="100" t="s">
        <v>585</v>
      </c>
      <c r="H206" s="150">
        <v>0.02</v>
      </c>
      <c r="I206" s="153"/>
      <c r="J206" s="153"/>
      <c r="K206" s="153"/>
      <c r="L206" s="153"/>
      <c r="M206" s="150">
        <v>0.1</v>
      </c>
      <c r="N206" s="153"/>
      <c r="O206" s="150">
        <v>0.1</v>
      </c>
      <c r="P206" s="153"/>
      <c r="Q206" s="150">
        <v>0.1</v>
      </c>
      <c r="R206" s="153"/>
      <c r="S206" s="150">
        <v>0.1</v>
      </c>
      <c r="T206" s="153"/>
      <c r="U206" s="150">
        <v>0.1</v>
      </c>
      <c r="V206" s="153"/>
      <c r="W206" s="150">
        <v>0.1</v>
      </c>
      <c r="X206" s="153"/>
      <c r="Y206" s="150">
        <v>0.1</v>
      </c>
      <c r="Z206" s="153"/>
      <c r="AA206" s="150">
        <v>0.1</v>
      </c>
      <c r="AB206" s="153"/>
      <c r="AC206" s="150">
        <v>0.1</v>
      </c>
      <c r="AD206" s="153"/>
      <c r="AE206" s="150">
        <v>0.1</v>
      </c>
      <c r="AF206" s="153"/>
      <c r="AG206" s="150">
        <f t="shared" ref="AG206:AG208" si="12">+AE206+AC206+AA206+Y206+W206+U206+S206+O206+Q206+M206+K206+I206</f>
        <v>0.99999999999999989</v>
      </c>
      <c r="AH206" s="283">
        <v>45352</v>
      </c>
      <c r="AI206" s="283">
        <v>45657</v>
      </c>
      <c r="AJ206" s="153" t="s">
        <v>586</v>
      </c>
      <c r="AK206" s="153" t="s">
        <v>552</v>
      </c>
      <c r="AL206" s="153" t="s">
        <v>43</v>
      </c>
      <c r="AM206" s="153" t="s">
        <v>43</v>
      </c>
      <c r="AN206" s="153" t="s">
        <v>553</v>
      </c>
      <c r="AO206" s="153"/>
    </row>
    <row r="207" spans="1:41" ht="97.9" customHeight="1" x14ac:dyDescent="0.25">
      <c r="A207" s="100" t="s">
        <v>38</v>
      </c>
      <c r="B207" s="153" t="s">
        <v>39</v>
      </c>
      <c r="C207" s="153">
        <v>420</v>
      </c>
      <c r="D207" s="1" t="s">
        <v>198</v>
      </c>
      <c r="E207" s="81" t="s">
        <v>198</v>
      </c>
      <c r="F207" s="100" t="s">
        <v>589</v>
      </c>
      <c r="G207" s="100" t="s">
        <v>587</v>
      </c>
      <c r="H207" s="150">
        <v>0.02</v>
      </c>
      <c r="I207" s="153"/>
      <c r="J207" s="153"/>
      <c r="K207" s="153"/>
      <c r="L207" s="153"/>
      <c r="M207" s="150">
        <v>0.25</v>
      </c>
      <c r="N207" s="153"/>
      <c r="O207" s="150">
        <v>0.25</v>
      </c>
      <c r="P207" s="153"/>
      <c r="Q207" s="150">
        <v>0.25</v>
      </c>
      <c r="R207" s="153"/>
      <c r="S207" s="150">
        <v>0.25</v>
      </c>
      <c r="T207" s="289"/>
      <c r="U207" s="150"/>
      <c r="V207" s="153"/>
      <c r="W207" s="150"/>
      <c r="X207" s="153"/>
      <c r="Y207" s="150"/>
      <c r="Z207" s="153"/>
      <c r="AA207" s="150"/>
      <c r="AB207" s="153"/>
      <c r="AC207" s="150"/>
      <c r="AD207" s="153"/>
      <c r="AE207" s="150"/>
      <c r="AF207" s="153"/>
      <c r="AG207" s="150">
        <f t="shared" si="12"/>
        <v>1</v>
      </c>
      <c r="AH207" s="283">
        <v>45352</v>
      </c>
      <c r="AI207" s="283">
        <v>45473</v>
      </c>
      <c r="AJ207" s="153" t="s">
        <v>586</v>
      </c>
      <c r="AK207" s="153" t="s">
        <v>552</v>
      </c>
      <c r="AL207" s="153" t="s">
        <v>43</v>
      </c>
      <c r="AM207" s="153" t="s">
        <v>43</v>
      </c>
      <c r="AN207" s="153" t="s">
        <v>553</v>
      </c>
      <c r="AO207" s="153"/>
    </row>
    <row r="208" spans="1:41" ht="135" customHeight="1" x14ac:dyDescent="0.25">
      <c r="A208" s="100" t="s">
        <v>38</v>
      </c>
      <c r="B208" s="153" t="s">
        <v>39</v>
      </c>
      <c r="C208" s="153">
        <v>420</v>
      </c>
      <c r="D208" s="1" t="s">
        <v>198</v>
      </c>
      <c r="E208" s="81" t="s">
        <v>198</v>
      </c>
      <c r="F208" s="100" t="s">
        <v>589</v>
      </c>
      <c r="G208" s="100" t="s">
        <v>588</v>
      </c>
      <c r="H208" s="150">
        <v>0.02</v>
      </c>
      <c r="I208" s="153"/>
      <c r="J208" s="153"/>
      <c r="K208" s="153"/>
      <c r="L208" s="153"/>
      <c r="M208" s="150">
        <v>0.25</v>
      </c>
      <c r="N208" s="153"/>
      <c r="O208" s="150">
        <v>0.25</v>
      </c>
      <c r="P208" s="153"/>
      <c r="Q208" s="150">
        <v>0.25</v>
      </c>
      <c r="R208" s="153"/>
      <c r="S208" s="150">
        <v>0.25</v>
      </c>
      <c r="T208" s="289"/>
      <c r="U208" s="150"/>
      <c r="V208" s="153"/>
      <c r="W208" s="150"/>
      <c r="X208" s="153"/>
      <c r="Y208" s="150"/>
      <c r="Z208" s="153"/>
      <c r="AA208" s="150"/>
      <c r="AB208" s="153"/>
      <c r="AC208" s="150"/>
      <c r="AD208" s="153"/>
      <c r="AE208" s="150"/>
      <c r="AF208" s="153"/>
      <c r="AG208" s="150">
        <f t="shared" si="12"/>
        <v>1</v>
      </c>
      <c r="AH208" s="283">
        <v>45352</v>
      </c>
      <c r="AI208" s="283">
        <v>45473</v>
      </c>
      <c r="AJ208" s="153" t="s">
        <v>586</v>
      </c>
      <c r="AK208" s="153" t="s">
        <v>552</v>
      </c>
      <c r="AL208" s="153" t="s">
        <v>43</v>
      </c>
      <c r="AM208" s="153" t="s">
        <v>43</v>
      </c>
      <c r="AN208" s="153" t="s">
        <v>553</v>
      </c>
      <c r="AO208" s="153"/>
    </row>
    <row r="209" spans="1:41" ht="90" x14ac:dyDescent="0.25">
      <c r="A209" s="28" t="s">
        <v>38</v>
      </c>
      <c r="B209" s="61" t="s">
        <v>39</v>
      </c>
      <c r="C209" s="1">
        <v>424</v>
      </c>
      <c r="D209" s="1" t="s">
        <v>198</v>
      </c>
      <c r="E209" s="81" t="s">
        <v>198</v>
      </c>
      <c r="F209" s="28" t="s">
        <v>589</v>
      </c>
      <c r="G209" s="28" t="s">
        <v>592</v>
      </c>
      <c r="H209" s="59">
        <v>0.09</v>
      </c>
      <c r="I209" s="57"/>
      <c r="J209" s="57"/>
      <c r="K209" s="57"/>
      <c r="L209" s="57"/>
      <c r="M209" s="57"/>
      <c r="N209" s="57"/>
      <c r="O209" s="57">
        <v>0.3</v>
      </c>
      <c r="P209" s="57"/>
      <c r="Q209" s="57"/>
      <c r="R209" s="57"/>
      <c r="S209" s="57"/>
      <c r="T209" s="57"/>
      <c r="U209" s="57">
        <v>0.3</v>
      </c>
      <c r="V209" s="57"/>
      <c r="W209" s="57"/>
      <c r="X209" s="57"/>
      <c r="Y209" s="57"/>
      <c r="Z209" s="57"/>
      <c r="AA209" s="57"/>
      <c r="AB209" s="57"/>
      <c r="AC209" s="57">
        <v>0.3</v>
      </c>
      <c r="AD209" s="57"/>
      <c r="AE209" s="57">
        <v>0.1</v>
      </c>
      <c r="AF209" s="57"/>
      <c r="AG209" s="57">
        <f t="shared" si="11"/>
        <v>0.99999999999999989</v>
      </c>
      <c r="AH209" s="39">
        <v>45383</v>
      </c>
      <c r="AI209" s="39">
        <v>45657</v>
      </c>
      <c r="AJ209" s="61" t="s">
        <v>593</v>
      </c>
      <c r="AK209" s="61" t="s">
        <v>552</v>
      </c>
      <c r="AL209" s="61" t="s">
        <v>43</v>
      </c>
      <c r="AM209" s="61" t="s">
        <v>43</v>
      </c>
      <c r="AN209" s="61" t="s">
        <v>553</v>
      </c>
      <c r="AO209" s="61"/>
    </row>
    <row r="210" spans="1:41" ht="90" x14ac:dyDescent="0.25">
      <c r="A210" s="28" t="s">
        <v>38</v>
      </c>
      <c r="B210" s="61" t="s">
        <v>39</v>
      </c>
      <c r="C210" s="1">
        <v>425</v>
      </c>
      <c r="D210" s="1" t="s">
        <v>198</v>
      </c>
      <c r="E210" s="81" t="s">
        <v>198</v>
      </c>
      <c r="F210" s="28" t="s">
        <v>589</v>
      </c>
      <c r="G210" s="84" t="s">
        <v>594</v>
      </c>
      <c r="H210" s="4">
        <v>4.4999999999999998E-2</v>
      </c>
      <c r="I210" s="57"/>
      <c r="J210" s="57"/>
      <c r="K210" s="57"/>
      <c r="L210" s="57"/>
      <c r="M210" s="57"/>
      <c r="N210" s="57"/>
      <c r="O210" s="57"/>
      <c r="P210" s="57"/>
      <c r="Q210" s="57">
        <v>0.2</v>
      </c>
      <c r="R210" s="57"/>
      <c r="S210" s="57"/>
      <c r="T210" s="57"/>
      <c r="U210" s="57">
        <v>0.2</v>
      </c>
      <c r="V210" s="57"/>
      <c r="W210" s="57"/>
      <c r="X210" s="57"/>
      <c r="Y210" s="57">
        <v>0.2</v>
      </c>
      <c r="Z210" s="57"/>
      <c r="AA210" s="57">
        <v>0.2</v>
      </c>
      <c r="AB210" s="57"/>
      <c r="AC210" s="57"/>
      <c r="AD210" s="57"/>
      <c r="AE210" s="57">
        <v>0.2</v>
      </c>
      <c r="AF210" s="57"/>
      <c r="AG210" s="57">
        <f t="shared" si="11"/>
        <v>1</v>
      </c>
      <c r="AH210" s="39">
        <v>45413</v>
      </c>
      <c r="AI210" s="39">
        <v>45657</v>
      </c>
      <c r="AJ210" s="61" t="s">
        <v>595</v>
      </c>
      <c r="AK210" s="61" t="s">
        <v>552</v>
      </c>
      <c r="AL210" s="61" t="s">
        <v>43</v>
      </c>
      <c r="AM210" s="61" t="s">
        <v>43</v>
      </c>
      <c r="AN210" s="61" t="s">
        <v>553</v>
      </c>
      <c r="AO210" s="61"/>
    </row>
    <row r="211" spans="1:41" ht="90" x14ac:dyDescent="0.25">
      <c r="A211" s="28" t="s">
        <v>38</v>
      </c>
      <c r="B211" s="61" t="s">
        <v>39</v>
      </c>
      <c r="C211" s="1">
        <v>426</v>
      </c>
      <c r="D211" s="1" t="s">
        <v>198</v>
      </c>
      <c r="E211" s="81" t="s">
        <v>198</v>
      </c>
      <c r="F211" s="28" t="s">
        <v>589</v>
      </c>
      <c r="G211" s="84" t="s">
        <v>596</v>
      </c>
      <c r="H211" s="4">
        <v>4.4999999999999998E-2</v>
      </c>
      <c r="I211" s="57"/>
      <c r="J211" s="57"/>
      <c r="K211" s="57"/>
      <c r="L211" s="57"/>
      <c r="M211" s="57"/>
      <c r="N211" s="57"/>
      <c r="O211" s="57"/>
      <c r="P211" s="57"/>
      <c r="Q211" s="57"/>
      <c r="R211" s="57"/>
      <c r="S211" s="57">
        <v>0.5</v>
      </c>
      <c r="T211" s="57"/>
      <c r="U211" s="57"/>
      <c r="V211" s="57"/>
      <c r="W211" s="57"/>
      <c r="X211" s="57"/>
      <c r="Y211" s="57"/>
      <c r="Z211" s="57"/>
      <c r="AA211" s="57"/>
      <c r="AB211" s="57"/>
      <c r="AC211" s="57">
        <v>0.4</v>
      </c>
      <c r="AD211" s="57"/>
      <c r="AE211" s="57">
        <v>0.1</v>
      </c>
      <c r="AF211" s="57"/>
      <c r="AG211" s="57">
        <f t="shared" si="11"/>
        <v>1</v>
      </c>
      <c r="AH211" s="39">
        <v>45444</v>
      </c>
      <c r="AI211" s="39">
        <v>45657</v>
      </c>
      <c r="AJ211" s="61" t="s">
        <v>595</v>
      </c>
      <c r="AK211" s="61" t="s">
        <v>552</v>
      </c>
      <c r="AL211" s="61" t="s">
        <v>43</v>
      </c>
      <c r="AM211" s="61" t="s">
        <v>43</v>
      </c>
      <c r="AN211" s="61" t="s">
        <v>553</v>
      </c>
      <c r="AO211" s="61"/>
    </row>
    <row r="212" spans="1:41" ht="117" customHeight="1" x14ac:dyDescent="0.25">
      <c r="A212" s="28" t="s">
        <v>38</v>
      </c>
      <c r="B212" s="61" t="s">
        <v>39</v>
      </c>
      <c r="C212" s="1">
        <v>427</v>
      </c>
      <c r="D212" s="1" t="s">
        <v>198</v>
      </c>
      <c r="E212" s="81" t="s">
        <v>198</v>
      </c>
      <c r="F212" s="28" t="s">
        <v>589</v>
      </c>
      <c r="G212" s="100" t="s">
        <v>736</v>
      </c>
      <c r="H212" s="149">
        <v>4.4999999999999998E-2</v>
      </c>
      <c r="I212" s="150"/>
      <c r="J212" s="150"/>
      <c r="K212" s="150"/>
      <c r="L212" s="150"/>
      <c r="M212" s="150"/>
      <c r="N212" s="150"/>
      <c r="O212" s="150"/>
      <c r="P212" s="150"/>
      <c r="Q212" s="150"/>
      <c r="R212" s="150"/>
      <c r="S212" s="150">
        <v>0.5</v>
      </c>
      <c r="T212" s="150"/>
      <c r="U212" s="150"/>
      <c r="V212" s="150"/>
      <c r="W212" s="150"/>
      <c r="X212" s="150"/>
      <c r="Y212" s="150"/>
      <c r="Z212" s="150"/>
      <c r="AA212" s="150"/>
      <c r="AB212" s="150"/>
      <c r="AC212" s="150"/>
      <c r="AD212" s="150"/>
      <c r="AE212" s="150">
        <v>0.5</v>
      </c>
      <c r="AF212" s="150"/>
      <c r="AG212" s="150">
        <f t="shared" ref="AG212" si="13">SUM(I212:AF212)</f>
        <v>1</v>
      </c>
      <c r="AH212" s="151">
        <v>45444</v>
      </c>
      <c r="AI212" s="151">
        <v>45657</v>
      </c>
      <c r="AJ212" s="61" t="s">
        <v>598</v>
      </c>
      <c r="AK212" s="61" t="s">
        <v>552</v>
      </c>
      <c r="AL212" s="61" t="s">
        <v>43</v>
      </c>
      <c r="AM212" s="61" t="s">
        <v>43</v>
      </c>
      <c r="AN212" s="61" t="s">
        <v>553</v>
      </c>
      <c r="AO212" s="61"/>
    </row>
    <row r="213" spans="1:41" ht="150" x14ac:dyDescent="0.25">
      <c r="A213" s="28" t="s">
        <v>38</v>
      </c>
      <c r="B213" s="61" t="s">
        <v>39</v>
      </c>
      <c r="C213" s="1">
        <v>428</v>
      </c>
      <c r="D213" s="1" t="s">
        <v>198</v>
      </c>
      <c r="E213" s="81" t="s">
        <v>198</v>
      </c>
      <c r="F213" s="28" t="s">
        <v>589</v>
      </c>
      <c r="G213" s="28" t="s">
        <v>599</v>
      </c>
      <c r="H213" s="4">
        <v>4.4999999999999998E-2</v>
      </c>
      <c r="I213" s="61"/>
      <c r="J213" s="61"/>
      <c r="K213" s="61"/>
      <c r="L213" s="61"/>
      <c r="M213" s="37"/>
      <c r="N213" s="61"/>
      <c r="O213" s="57">
        <v>0.3</v>
      </c>
      <c r="P213" s="61"/>
      <c r="Q213" s="61"/>
      <c r="R213" s="61"/>
      <c r="S213" s="37"/>
      <c r="T213" s="61"/>
      <c r="U213" s="57">
        <v>0.3</v>
      </c>
      <c r="V213" s="61"/>
      <c r="W213" s="61"/>
      <c r="X213" s="61"/>
      <c r="Y213" s="37"/>
      <c r="Z213" s="61"/>
      <c r="AA213" s="57">
        <v>0.1</v>
      </c>
      <c r="AB213" s="61"/>
      <c r="AC213" s="57">
        <v>0.1</v>
      </c>
      <c r="AD213" s="61"/>
      <c r="AE213" s="57">
        <v>0.2</v>
      </c>
      <c r="AF213" s="61"/>
      <c r="AG213" s="57">
        <f>SUM(I213:AF213)</f>
        <v>1</v>
      </c>
      <c r="AH213" s="39">
        <v>45383</v>
      </c>
      <c r="AI213" s="39">
        <v>45657</v>
      </c>
      <c r="AJ213" s="61" t="s">
        <v>600</v>
      </c>
      <c r="AK213" s="61" t="s">
        <v>552</v>
      </c>
      <c r="AL213" s="61" t="s">
        <v>43</v>
      </c>
      <c r="AM213" s="61" t="s">
        <v>43</v>
      </c>
      <c r="AN213" s="61" t="s">
        <v>553</v>
      </c>
      <c r="AO213" s="61"/>
    </row>
    <row r="214" spans="1:41" s="7" customFormat="1" ht="90" x14ac:dyDescent="0.25">
      <c r="A214" s="28" t="s">
        <v>154</v>
      </c>
      <c r="B214" s="1" t="s">
        <v>155</v>
      </c>
      <c r="C214" s="61">
        <v>326</v>
      </c>
      <c r="D214" s="61" t="s">
        <v>198</v>
      </c>
      <c r="E214" s="81" t="s">
        <v>198</v>
      </c>
      <c r="F214" s="43" t="s">
        <v>631</v>
      </c>
      <c r="G214" s="43" t="s">
        <v>632</v>
      </c>
      <c r="H214" s="57">
        <v>3.7499999999999999E-2</v>
      </c>
      <c r="I214" s="61"/>
      <c r="J214" s="61"/>
      <c r="K214" s="61"/>
      <c r="L214" s="61"/>
      <c r="M214" s="57">
        <v>0.25</v>
      </c>
      <c r="N214" s="61"/>
      <c r="O214" s="61"/>
      <c r="P214" s="61"/>
      <c r="Q214" s="61"/>
      <c r="R214" s="61"/>
      <c r="S214" s="57">
        <v>0.25</v>
      </c>
      <c r="T214" s="61"/>
      <c r="U214" s="61"/>
      <c r="V214" s="61"/>
      <c r="W214" s="61"/>
      <c r="X214" s="61"/>
      <c r="Y214" s="57">
        <v>0.25</v>
      </c>
      <c r="Z214" s="57"/>
      <c r="AA214" s="61"/>
      <c r="AB214" s="61"/>
      <c r="AC214" s="57">
        <v>0.25</v>
      </c>
      <c r="AD214" s="61"/>
      <c r="AE214" s="57"/>
      <c r="AF214" s="61"/>
      <c r="AG214" s="57">
        <f>+I214+K214+M214+O214+Q214+S214+U214+W214+Y214+AA214+AC214+AE214</f>
        <v>1</v>
      </c>
      <c r="AH214" s="39">
        <v>45352</v>
      </c>
      <c r="AI214" s="39">
        <v>45626</v>
      </c>
      <c r="AJ214" s="83" t="s">
        <v>633</v>
      </c>
      <c r="AK214" s="61" t="s">
        <v>613</v>
      </c>
      <c r="AL214" s="61" t="s">
        <v>43</v>
      </c>
      <c r="AM214" s="61" t="s">
        <v>616</v>
      </c>
      <c r="AN214" s="61" t="s">
        <v>553</v>
      </c>
      <c r="AO214" s="61"/>
    </row>
    <row r="215" spans="1:41" s="7" customFormat="1" ht="90" x14ac:dyDescent="0.25">
      <c r="A215" s="28" t="s">
        <v>154</v>
      </c>
      <c r="B215" s="1" t="s">
        <v>155</v>
      </c>
      <c r="C215" s="61">
        <v>326</v>
      </c>
      <c r="D215" s="61" t="s">
        <v>198</v>
      </c>
      <c r="E215" s="81" t="s">
        <v>198</v>
      </c>
      <c r="F215" s="43" t="s">
        <v>631</v>
      </c>
      <c r="G215" s="43" t="s">
        <v>634</v>
      </c>
      <c r="H215" s="57">
        <v>3.7499999999999999E-2</v>
      </c>
      <c r="I215" s="61"/>
      <c r="J215" s="61"/>
      <c r="K215" s="61"/>
      <c r="L215" s="61"/>
      <c r="M215" s="57">
        <v>0.1</v>
      </c>
      <c r="N215" s="61"/>
      <c r="O215" s="57">
        <v>0.1</v>
      </c>
      <c r="P215" s="61"/>
      <c r="Q215" s="57">
        <v>0.1</v>
      </c>
      <c r="R215" s="61"/>
      <c r="S215" s="57">
        <v>0.1</v>
      </c>
      <c r="T215" s="61"/>
      <c r="U215" s="57">
        <v>0.1</v>
      </c>
      <c r="V215" s="61"/>
      <c r="W215" s="57">
        <v>0.1</v>
      </c>
      <c r="X215" s="61"/>
      <c r="Y215" s="57">
        <v>0.1</v>
      </c>
      <c r="Z215" s="61"/>
      <c r="AA215" s="57">
        <v>0.1</v>
      </c>
      <c r="AB215" s="61"/>
      <c r="AC215" s="57">
        <v>0.1</v>
      </c>
      <c r="AD215" s="61"/>
      <c r="AE215" s="57">
        <v>0.1</v>
      </c>
      <c r="AF215" s="61"/>
      <c r="AG215" s="57">
        <f t="shared" ref="AG215:AG226" si="14">+I215+K215+M215+O215+Q215+S215+U215+W215+Y215+AA215+AC215+AE215</f>
        <v>0.99999999999999989</v>
      </c>
      <c r="AH215" s="39">
        <v>45352</v>
      </c>
      <c r="AI215" s="39">
        <v>45657</v>
      </c>
      <c r="AJ215" s="83" t="s">
        <v>635</v>
      </c>
      <c r="AK215" s="61" t="s">
        <v>613</v>
      </c>
      <c r="AL215" s="61" t="s">
        <v>43</v>
      </c>
      <c r="AM215" s="61" t="s">
        <v>616</v>
      </c>
      <c r="AN215" s="61" t="s">
        <v>553</v>
      </c>
      <c r="AO215" s="61"/>
    </row>
    <row r="216" spans="1:41" s="7" customFormat="1" ht="162.75" customHeight="1" x14ac:dyDescent="0.25">
      <c r="A216" s="125" t="s">
        <v>154</v>
      </c>
      <c r="B216" s="117" t="s">
        <v>155</v>
      </c>
      <c r="C216" s="117">
        <v>326</v>
      </c>
      <c r="D216" s="117" t="s">
        <v>198</v>
      </c>
      <c r="E216" s="321" t="s">
        <v>198</v>
      </c>
      <c r="F216" s="322" t="s">
        <v>631</v>
      </c>
      <c r="G216" s="243" t="s">
        <v>636</v>
      </c>
      <c r="H216" s="116">
        <v>3.7499999999999999E-2</v>
      </c>
      <c r="I216" s="117"/>
      <c r="J216" s="117"/>
      <c r="K216" s="117"/>
      <c r="L216" s="117"/>
      <c r="M216" s="116">
        <v>0.1</v>
      </c>
      <c r="N216" s="117"/>
      <c r="O216" s="116">
        <v>0.1</v>
      </c>
      <c r="P216" s="117"/>
      <c r="Q216" s="116">
        <v>0.1</v>
      </c>
      <c r="R216" s="117"/>
      <c r="S216" s="116">
        <v>0.1</v>
      </c>
      <c r="T216" s="117"/>
      <c r="U216" s="116">
        <v>0.1</v>
      </c>
      <c r="V216" s="117"/>
      <c r="W216" s="116">
        <v>0.1</v>
      </c>
      <c r="X216" s="117"/>
      <c r="Y216" s="116">
        <v>0.1</v>
      </c>
      <c r="Z216" s="117"/>
      <c r="AA216" s="116">
        <v>0.1</v>
      </c>
      <c r="AB216" s="117"/>
      <c r="AC216" s="116">
        <v>0.1</v>
      </c>
      <c r="AD216" s="117"/>
      <c r="AE216" s="116">
        <v>0.1</v>
      </c>
      <c r="AF216" s="117"/>
      <c r="AG216" s="116">
        <f t="shared" si="14"/>
        <v>0.99999999999999989</v>
      </c>
      <c r="AH216" s="118">
        <v>45352</v>
      </c>
      <c r="AI216" s="118">
        <v>45657</v>
      </c>
      <c r="AJ216" s="180" t="s">
        <v>637</v>
      </c>
      <c r="AK216" s="117" t="s">
        <v>613</v>
      </c>
      <c r="AL216" s="117" t="s">
        <v>43</v>
      </c>
      <c r="AM216" s="117" t="s">
        <v>616</v>
      </c>
      <c r="AN216" s="117" t="s">
        <v>553</v>
      </c>
      <c r="AO216" s="125" t="s">
        <v>888</v>
      </c>
    </row>
    <row r="217" spans="1:41" s="7" customFormat="1" ht="90" x14ac:dyDescent="0.25">
      <c r="A217" s="28" t="s">
        <v>154</v>
      </c>
      <c r="B217" s="1" t="s">
        <v>155</v>
      </c>
      <c r="C217" s="61">
        <v>326</v>
      </c>
      <c r="D217" s="61" t="s">
        <v>198</v>
      </c>
      <c r="E217" s="81" t="s">
        <v>198</v>
      </c>
      <c r="F217" s="43" t="s">
        <v>631</v>
      </c>
      <c r="G217" s="84" t="s">
        <v>638</v>
      </c>
      <c r="H217" s="57">
        <v>3.7499999999999999E-2</v>
      </c>
      <c r="I217" s="61"/>
      <c r="J217" s="61"/>
      <c r="K217" s="61"/>
      <c r="L217" s="61"/>
      <c r="M217" s="57">
        <v>0.25</v>
      </c>
      <c r="N217" s="61"/>
      <c r="O217" s="61"/>
      <c r="P217" s="61"/>
      <c r="Q217" s="61"/>
      <c r="R217" s="61"/>
      <c r="S217" s="57">
        <v>0.25</v>
      </c>
      <c r="T217" s="61"/>
      <c r="U217" s="61"/>
      <c r="V217" s="61"/>
      <c r="W217" s="61"/>
      <c r="X217" s="57"/>
      <c r="Y217" s="57">
        <v>0.25</v>
      </c>
      <c r="Z217" s="61"/>
      <c r="AA217" s="61"/>
      <c r="AB217" s="61"/>
      <c r="AC217" s="57"/>
      <c r="AD217" s="61"/>
      <c r="AE217" s="57">
        <v>0.25</v>
      </c>
      <c r="AF217" s="61"/>
      <c r="AG217" s="57">
        <f t="shared" si="14"/>
        <v>1</v>
      </c>
      <c r="AH217" s="39">
        <v>45352</v>
      </c>
      <c r="AI217" s="39">
        <v>45657</v>
      </c>
      <c r="AJ217" s="83" t="s">
        <v>639</v>
      </c>
      <c r="AK217" s="61" t="s">
        <v>613</v>
      </c>
      <c r="AL217" s="61" t="s">
        <v>43</v>
      </c>
      <c r="AM217" s="61" t="s">
        <v>616</v>
      </c>
      <c r="AN217" s="61" t="s">
        <v>553</v>
      </c>
      <c r="AO217" s="61"/>
    </row>
    <row r="218" spans="1:41" s="7" customFormat="1" ht="90" x14ac:dyDescent="0.25">
      <c r="A218" s="28" t="s">
        <v>154</v>
      </c>
      <c r="B218" s="1" t="s">
        <v>155</v>
      </c>
      <c r="C218" s="61">
        <v>326</v>
      </c>
      <c r="D218" s="61" t="s">
        <v>198</v>
      </c>
      <c r="E218" s="81" t="s">
        <v>198</v>
      </c>
      <c r="F218" s="43" t="s">
        <v>631</v>
      </c>
      <c r="G218" s="84" t="s">
        <v>640</v>
      </c>
      <c r="H218" s="57">
        <v>3.7499999999999999E-2</v>
      </c>
      <c r="I218" s="57"/>
      <c r="J218" s="61"/>
      <c r="K218" s="57">
        <v>0.09</v>
      </c>
      <c r="L218" s="61"/>
      <c r="M218" s="57">
        <v>0.09</v>
      </c>
      <c r="N218" s="61"/>
      <c r="O218" s="57">
        <v>0.09</v>
      </c>
      <c r="P218" s="61"/>
      <c r="Q218" s="57">
        <v>0.09</v>
      </c>
      <c r="R218" s="61"/>
      <c r="S218" s="57">
        <v>0.09</v>
      </c>
      <c r="T218" s="61"/>
      <c r="U218" s="57">
        <v>0.09</v>
      </c>
      <c r="V218" s="61"/>
      <c r="W218" s="57">
        <v>0.1</v>
      </c>
      <c r="X218" s="61"/>
      <c r="Y218" s="57">
        <v>0.09</v>
      </c>
      <c r="Z218" s="61"/>
      <c r="AA218" s="57">
        <v>0.09</v>
      </c>
      <c r="AB218" s="61"/>
      <c r="AC218" s="57">
        <v>0.09</v>
      </c>
      <c r="AD218" s="61"/>
      <c r="AE218" s="57">
        <v>0.09</v>
      </c>
      <c r="AF218" s="61"/>
      <c r="AG218" s="57">
        <f>+I218+K218+M218+O218+Q218+S218+U218+W218+Y218+AA218+AC218+AE218</f>
        <v>0.99999999999999978</v>
      </c>
      <c r="AH218" s="39">
        <v>45323</v>
      </c>
      <c r="AI218" s="39">
        <v>45657</v>
      </c>
      <c r="AJ218" s="83" t="s">
        <v>641</v>
      </c>
      <c r="AK218" s="61" t="s">
        <v>613</v>
      </c>
      <c r="AL218" s="61" t="s">
        <v>43</v>
      </c>
      <c r="AM218" s="61" t="s">
        <v>616</v>
      </c>
      <c r="AN218" s="61" t="s">
        <v>553</v>
      </c>
      <c r="AO218" s="61"/>
    </row>
    <row r="219" spans="1:41" s="7" customFormat="1" ht="90" x14ac:dyDescent="0.25">
      <c r="A219" s="28" t="s">
        <v>154</v>
      </c>
      <c r="B219" s="1" t="s">
        <v>155</v>
      </c>
      <c r="C219" s="61">
        <v>326</v>
      </c>
      <c r="D219" s="61" t="s">
        <v>198</v>
      </c>
      <c r="E219" s="81" t="s">
        <v>198</v>
      </c>
      <c r="F219" s="43" t="s">
        <v>631</v>
      </c>
      <c r="G219" s="84" t="s">
        <v>642</v>
      </c>
      <c r="H219" s="57">
        <v>3.7499999999999999E-2</v>
      </c>
      <c r="I219" s="61"/>
      <c r="J219" s="61"/>
      <c r="K219" s="47">
        <v>0.16600000000000001</v>
      </c>
      <c r="L219" s="61"/>
      <c r="M219" s="57"/>
      <c r="N219" s="61"/>
      <c r="O219" s="47">
        <v>0.16600000000000001</v>
      </c>
      <c r="P219" s="61"/>
      <c r="Q219" s="61"/>
      <c r="R219" s="61"/>
      <c r="S219" s="47">
        <v>0.16600000000000001</v>
      </c>
      <c r="T219" s="61"/>
      <c r="U219" s="61"/>
      <c r="V219" s="61"/>
      <c r="W219" s="47">
        <v>0.16600000000000001</v>
      </c>
      <c r="X219" s="61"/>
      <c r="Y219" s="61"/>
      <c r="Z219" s="61"/>
      <c r="AA219" s="47">
        <v>0.16600000000000001</v>
      </c>
      <c r="AB219" s="61"/>
      <c r="AC219" s="61"/>
      <c r="AD219" s="61"/>
      <c r="AE219" s="47">
        <v>0.16600000000000001</v>
      </c>
      <c r="AF219" s="61"/>
      <c r="AG219" s="57">
        <f t="shared" si="14"/>
        <v>0.99600000000000011</v>
      </c>
      <c r="AH219" s="39">
        <v>45323</v>
      </c>
      <c r="AI219" s="39">
        <v>45657</v>
      </c>
      <c r="AJ219" s="83" t="s">
        <v>643</v>
      </c>
      <c r="AK219" s="61" t="s">
        <v>613</v>
      </c>
      <c r="AL219" s="61" t="s">
        <v>43</v>
      </c>
      <c r="AM219" s="61" t="s">
        <v>616</v>
      </c>
      <c r="AN219" s="61" t="s">
        <v>553</v>
      </c>
      <c r="AO219" s="61"/>
    </row>
    <row r="220" spans="1:41" s="7" customFormat="1" ht="90" x14ac:dyDescent="0.25">
      <c r="A220" s="28" t="s">
        <v>154</v>
      </c>
      <c r="B220" s="1" t="s">
        <v>155</v>
      </c>
      <c r="C220" s="61">
        <v>326</v>
      </c>
      <c r="D220" s="61" t="s">
        <v>198</v>
      </c>
      <c r="E220" s="81" t="s">
        <v>198</v>
      </c>
      <c r="F220" s="43" t="s">
        <v>631</v>
      </c>
      <c r="G220" s="84" t="s">
        <v>644</v>
      </c>
      <c r="H220" s="57">
        <v>3.7499999999999999E-2</v>
      </c>
      <c r="I220" s="94"/>
      <c r="J220" s="61"/>
      <c r="K220" s="94">
        <v>9.0899999999999995E-2</v>
      </c>
      <c r="L220" s="61"/>
      <c r="M220" s="94">
        <v>9.0899999999999995E-2</v>
      </c>
      <c r="N220" s="61"/>
      <c r="O220" s="94">
        <v>9.0899999999999995E-2</v>
      </c>
      <c r="P220" s="61"/>
      <c r="Q220" s="94">
        <v>9.0899999999999995E-2</v>
      </c>
      <c r="R220" s="61"/>
      <c r="S220" s="94">
        <v>9.0899999999999995E-2</v>
      </c>
      <c r="T220" s="61"/>
      <c r="U220" s="94">
        <v>9.0899999999999995E-2</v>
      </c>
      <c r="V220" s="61"/>
      <c r="W220" s="94">
        <v>9.0899999999999995E-2</v>
      </c>
      <c r="X220" s="61"/>
      <c r="Y220" s="94">
        <v>9.0899999999999995E-2</v>
      </c>
      <c r="Z220" s="61"/>
      <c r="AA220" s="94">
        <v>9.0899999999999995E-2</v>
      </c>
      <c r="AB220" s="61"/>
      <c r="AC220" s="94">
        <v>9.0899999999999995E-2</v>
      </c>
      <c r="AD220" s="61"/>
      <c r="AE220" s="94">
        <v>9.0899999999999995E-2</v>
      </c>
      <c r="AF220" s="61"/>
      <c r="AG220" s="57">
        <f>+I220+K220+M220+O220+Q220+S220+U220+W220+Y220+AA220+AC220+AE220</f>
        <v>0.9998999999999999</v>
      </c>
      <c r="AH220" s="39">
        <v>45323</v>
      </c>
      <c r="AI220" s="39">
        <v>45657</v>
      </c>
      <c r="AJ220" s="83" t="s">
        <v>645</v>
      </c>
      <c r="AK220" s="61" t="s">
        <v>613</v>
      </c>
      <c r="AL220" s="61" t="s">
        <v>43</v>
      </c>
      <c r="AM220" s="61" t="s">
        <v>616</v>
      </c>
      <c r="AN220" s="61" t="s">
        <v>553</v>
      </c>
      <c r="AO220" s="61"/>
    </row>
    <row r="221" spans="1:41" s="7" customFormat="1" ht="167.25" customHeight="1" x14ac:dyDescent="0.25">
      <c r="A221" s="125" t="s">
        <v>154</v>
      </c>
      <c r="B221" s="117" t="s">
        <v>155</v>
      </c>
      <c r="C221" s="117">
        <v>326</v>
      </c>
      <c r="D221" s="117" t="s">
        <v>198</v>
      </c>
      <c r="E221" s="321" t="s">
        <v>198</v>
      </c>
      <c r="F221" s="322" t="s">
        <v>631</v>
      </c>
      <c r="G221" s="243" t="s">
        <v>646</v>
      </c>
      <c r="H221" s="116">
        <v>3.7499999999999999E-2</v>
      </c>
      <c r="I221" s="117"/>
      <c r="J221" s="117"/>
      <c r="K221" s="117"/>
      <c r="L221" s="117"/>
      <c r="M221" s="117"/>
      <c r="N221" s="117"/>
      <c r="O221" s="116">
        <v>0.33329999999999999</v>
      </c>
      <c r="P221" s="117"/>
      <c r="Q221" s="117"/>
      <c r="R221" s="117"/>
      <c r="S221" s="117"/>
      <c r="T221" s="117"/>
      <c r="U221" s="117"/>
      <c r="V221" s="117"/>
      <c r="W221" s="116">
        <v>0.33329999999999999</v>
      </c>
      <c r="X221" s="117"/>
      <c r="Y221" s="117"/>
      <c r="Z221" s="117"/>
      <c r="AA221" s="117"/>
      <c r="AB221" s="117"/>
      <c r="AC221" s="117"/>
      <c r="AD221" s="117"/>
      <c r="AE221" s="116">
        <v>0.33329999999999999</v>
      </c>
      <c r="AF221" s="117"/>
      <c r="AG221" s="116">
        <f t="shared" si="14"/>
        <v>0.99990000000000001</v>
      </c>
      <c r="AH221" s="118">
        <v>45383</v>
      </c>
      <c r="AI221" s="118">
        <v>45657</v>
      </c>
      <c r="AJ221" s="117" t="s">
        <v>647</v>
      </c>
      <c r="AK221" s="117" t="s">
        <v>613</v>
      </c>
      <c r="AL221" s="117" t="s">
        <v>43</v>
      </c>
      <c r="AM221" s="117" t="s">
        <v>616</v>
      </c>
      <c r="AN221" s="117" t="s">
        <v>553</v>
      </c>
      <c r="AO221" s="125" t="s">
        <v>882</v>
      </c>
    </row>
    <row r="222" spans="1:41" s="7" customFormat="1" ht="90" x14ac:dyDescent="0.25">
      <c r="A222" s="28" t="s">
        <v>38</v>
      </c>
      <c r="B222" s="61" t="s">
        <v>39</v>
      </c>
      <c r="C222" s="1">
        <v>424</v>
      </c>
      <c r="D222" s="1" t="s">
        <v>198</v>
      </c>
      <c r="E222" s="1" t="s">
        <v>198</v>
      </c>
      <c r="F222" s="84" t="s">
        <v>649</v>
      </c>
      <c r="G222" s="28" t="s">
        <v>650</v>
      </c>
      <c r="H222" s="58">
        <v>0.2</v>
      </c>
      <c r="I222" s="1"/>
      <c r="J222" s="1"/>
      <c r="K222" s="1"/>
      <c r="L222" s="1"/>
      <c r="M222" s="58">
        <v>0.3</v>
      </c>
      <c r="N222" s="1"/>
      <c r="O222" s="1"/>
      <c r="P222" s="1"/>
      <c r="Q222" s="1"/>
      <c r="R222" s="1"/>
      <c r="S222" s="58">
        <v>0.4</v>
      </c>
      <c r="T222" s="1"/>
      <c r="U222" s="1"/>
      <c r="V222" s="1"/>
      <c r="W222" s="1"/>
      <c r="X222" s="1"/>
      <c r="Y222" s="58">
        <v>0.15</v>
      </c>
      <c r="Z222" s="1"/>
      <c r="AA222" s="1"/>
      <c r="AB222" s="1"/>
      <c r="AC222" s="1"/>
      <c r="AD222" s="1"/>
      <c r="AE222" s="58">
        <v>0.15</v>
      </c>
      <c r="AF222" s="1"/>
      <c r="AG222" s="4">
        <f t="shared" si="14"/>
        <v>1</v>
      </c>
      <c r="AH222" s="30">
        <v>45352</v>
      </c>
      <c r="AI222" s="30">
        <v>45657</v>
      </c>
      <c r="AJ222" s="1" t="s">
        <v>651</v>
      </c>
      <c r="AK222" s="28" t="s">
        <v>648</v>
      </c>
      <c r="AL222" s="61" t="s">
        <v>43</v>
      </c>
      <c r="AM222" s="28" t="s">
        <v>652</v>
      </c>
      <c r="AN222" s="61" t="s">
        <v>553</v>
      </c>
      <c r="AO222" s="61"/>
    </row>
    <row r="223" spans="1:41" s="7" customFormat="1" ht="90" x14ac:dyDescent="0.25">
      <c r="A223" s="28" t="s">
        <v>38</v>
      </c>
      <c r="B223" s="61" t="s">
        <v>39</v>
      </c>
      <c r="C223" s="1">
        <v>424</v>
      </c>
      <c r="D223" s="1" t="s">
        <v>198</v>
      </c>
      <c r="E223" s="1" t="s">
        <v>198</v>
      </c>
      <c r="F223" s="28" t="s">
        <v>649</v>
      </c>
      <c r="G223" s="28" t="s">
        <v>653</v>
      </c>
      <c r="H223" s="58">
        <v>0.2</v>
      </c>
      <c r="I223" s="1"/>
      <c r="J223" s="1"/>
      <c r="K223" s="1"/>
      <c r="L223" s="1"/>
      <c r="M223" s="58">
        <v>0.25</v>
      </c>
      <c r="N223" s="1"/>
      <c r="O223" s="1"/>
      <c r="P223" s="1"/>
      <c r="Q223" s="1"/>
      <c r="R223" s="1"/>
      <c r="S223" s="58">
        <v>0.25</v>
      </c>
      <c r="T223" s="1"/>
      <c r="U223" s="1"/>
      <c r="V223" s="1"/>
      <c r="W223" s="1"/>
      <c r="X223" s="1"/>
      <c r="Y223" s="58">
        <v>0.25</v>
      </c>
      <c r="Z223" s="1"/>
      <c r="AA223" s="1"/>
      <c r="AB223" s="1"/>
      <c r="AC223" s="1"/>
      <c r="AD223" s="1"/>
      <c r="AE223" s="58">
        <v>0.25</v>
      </c>
      <c r="AF223" s="1"/>
      <c r="AG223" s="4">
        <f t="shared" si="14"/>
        <v>1</v>
      </c>
      <c r="AH223" s="30">
        <v>45352</v>
      </c>
      <c r="AI223" s="30">
        <v>45657</v>
      </c>
      <c r="AJ223" s="1" t="s">
        <v>654</v>
      </c>
      <c r="AK223" s="28" t="s">
        <v>648</v>
      </c>
      <c r="AL223" s="61" t="s">
        <v>43</v>
      </c>
      <c r="AM223" s="28" t="s">
        <v>652</v>
      </c>
      <c r="AN223" s="61" t="s">
        <v>553</v>
      </c>
      <c r="AO223" s="61"/>
    </row>
    <row r="224" spans="1:41" s="7" customFormat="1" ht="90" x14ac:dyDescent="0.25">
      <c r="A224" s="28" t="s">
        <v>38</v>
      </c>
      <c r="B224" s="61" t="s">
        <v>39</v>
      </c>
      <c r="C224" s="1">
        <v>424</v>
      </c>
      <c r="D224" s="1" t="s">
        <v>198</v>
      </c>
      <c r="E224" s="1" t="s">
        <v>198</v>
      </c>
      <c r="F224" s="28" t="s">
        <v>649</v>
      </c>
      <c r="G224" s="28" t="s">
        <v>655</v>
      </c>
      <c r="H224" s="58">
        <v>0.2</v>
      </c>
      <c r="I224" s="1"/>
      <c r="J224" s="1"/>
      <c r="K224" s="1"/>
      <c r="L224" s="1"/>
      <c r="M224" s="1"/>
      <c r="N224" s="1"/>
      <c r="O224" s="1"/>
      <c r="P224" s="1"/>
      <c r="Q224" s="1"/>
      <c r="R224" s="1"/>
      <c r="S224" s="1"/>
      <c r="T224" s="1"/>
      <c r="U224" s="58">
        <v>0.5</v>
      </c>
      <c r="V224" s="1"/>
      <c r="W224" s="1"/>
      <c r="X224" s="1"/>
      <c r="Y224" s="1"/>
      <c r="Z224" s="1"/>
      <c r="AA224" s="1"/>
      <c r="AB224" s="1"/>
      <c r="AC224" s="58">
        <v>0.5</v>
      </c>
      <c r="AD224" s="1"/>
      <c r="AE224" s="1"/>
      <c r="AF224" s="1"/>
      <c r="AG224" s="4">
        <f t="shared" si="14"/>
        <v>1</v>
      </c>
      <c r="AH224" s="30">
        <v>45474</v>
      </c>
      <c r="AI224" s="30">
        <v>45626</v>
      </c>
      <c r="AJ224" s="1" t="s">
        <v>656</v>
      </c>
      <c r="AK224" s="28" t="s">
        <v>648</v>
      </c>
      <c r="AL224" s="61" t="s">
        <v>43</v>
      </c>
      <c r="AM224" s="28" t="s">
        <v>652</v>
      </c>
      <c r="AN224" s="61" t="s">
        <v>553</v>
      </c>
      <c r="AO224" s="61"/>
    </row>
    <row r="225" spans="1:41" s="7" customFormat="1" ht="90" x14ac:dyDescent="0.25">
      <c r="A225" s="28" t="s">
        <v>38</v>
      </c>
      <c r="B225" s="61" t="s">
        <v>39</v>
      </c>
      <c r="C225" s="1">
        <v>424</v>
      </c>
      <c r="D225" s="1" t="s">
        <v>198</v>
      </c>
      <c r="E225" s="1" t="s">
        <v>198</v>
      </c>
      <c r="F225" s="28" t="s">
        <v>649</v>
      </c>
      <c r="G225" s="28" t="s">
        <v>657</v>
      </c>
      <c r="H225" s="58">
        <v>0.15</v>
      </c>
      <c r="I225" s="1"/>
      <c r="J225" s="1"/>
      <c r="K225" s="1"/>
      <c r="L225" s="1"/>
      <c r="M225" s="1"/>
      <c r="N225" s="1"/>
      <c r="O225" s="1"/>
      <c r="P225" s="1"/>
      <c r="Q225" s="1"/>
      <c r="R225" s="1"/>
      <c r="S225" s="1"/>
      <c r="T225" s="1"/>
      <c r="U225" s="58">
        <v>0.3</v>
      </c>
      <c r="V225" s="1"/>
      <c r="W225" s="1"/>
      <c r="X225" s="1"/>
      <c r="Y225" s="1"/>
      <c r="Z225" s="1"/>
      <c r="AA225" s="58">
        <v>0.7</v>
      </c>
      <c r="AB225" s="1"/>
      <c r="AC225" s="1"/>
      <c r="AD225" s="1"/>
      <c r="AE225" s="1"/>
      <c r="AF225" s="1"/>
      <c r="AG225" s="4">
        <f t="shared" si="14"/>
        <v>1</v>
      </c>
      <c r="AH225" s="30">
        <v>45474</v>
      </c>
      <c r="AI225" s="30">
        <v>45596</v>
      </c>
      <c r="AJ225" s="1" t="s">
        <v>658</v>
      </c>
      <c r="AK225" s="28" t="s">
        <v>648</v>
      </c>
      <c r="AL225" s="61" t="s">
        <v>43</v>
      </c>
      <c r="AM225" s="28" t="s">
        <v>652</v>
      </c>
      <c r="AN225" s="61" t="s">
        <v>553</v>
      </c>
      <c r="AO225" s="61"/>
    </row>
    <row r="226" spans="1:41" s="7" customFormat="1" ht="90" x14ac:dyDescent="0.25">
      <c r="A226" s="28" t="s">
        <v>38</v>
      </c>
      <c r="B226" s="61" t="s">
        <v>39</v>
      </c>
      <c r="C226" s="1">
        <v>424</v>
      </c>
      <c r="D226" s="1" t="s">
        <v>198</v>
      </c>
      <c r="E226" s="1" t="s">
        <v>198</v>
      </c>
      <c r="F226" s="137" t="s">
        <v>649</v>
      </c>
      <c r="G226" s="137" t="s">
        <v>659</v>
      </c>
      <c r="H226" s="150">
        <v>0.15</v>
      </c>
      <c r="I226" s="153"/>
      <c r="J226" s="153"/>
      <c r="K226" s="153"/>
      <c r="L226" s="153"/>
      <c r="M226" s="150"/>
      <c r="N226" s="153"/>
      <c r="O226" s="150">
        <v>0.25</v>
      </c>
      <c r="P226" s="153"/>
      <c r="Q226" s="153"/>
      <c r="R226" s="153"/>
      <c r="S226" s="150"/>
      <c r="T226" s="153"/>
      <c r="U226" s="150">
        <v>0.25</v>
      </c>
      <c r="V226" s="153"/>
      <c r="W226" s="153"/>
      <c r="X226" s="153"/>
      <c r="Y226" s="150"/>
      <c r="Z226" s="153"/>
      <c r="AA226" s="150">
        <v>0.25</v>
      </c>
      <c r="AB226" s="153"/>
      <c r="AC226" s="153"/>
      <c r="AD226" s="153"/>
      <c r="AE226" s="150">
        <v>0.25</v>
      </c>
      <c r="AF226" s="153"/>
      <c r="AG226" s="149">
        <f t="shared" si="14"/>
        <v>1</v>
      </c>
      <c r="AH226" s="151">
        <v>45383</v>
      </c>
      <c r="AI226" s="151">
        <v>45657</v>
      </c>
      <c r="AJ226" s="1" t="s">
        <v>660</v>
      </c>
      <c r="AK226" s="28" t="s">
        <v>648</v>
      </c>
      <c r="AL226" s="61" t="s">
        <v>43</v>
      </c>
      <c r="AM226" s="28" t="s">
        <v>652</v>
      </c>
      <c r="AN226" s="61" t="s">
        <v>553</v>
      </c>
      <c r="AO226" s="61"/>
    </row>
    <row r="227" spans="1:41" ht="60" x14ac:dyDescent="0.25">
      <c r="A227" s="291" t="s">
        <v>38</v>
      </c>
      <c r="B227" s="153" t="s">
        <v>39</v>
      </c>
      <c r="C227" s="153">
        <v>423</v>
      </c>
      <c r="D227" s="153" t="s">
        <v>198</v>
      </c>
      <c r="E227" s="153" t="s">
        <v>198</v>
      </c>
      <c r="F227" s="290" t="s">
        <v>755</v>
      </c>
      <c r="G227" s="290" t="s">
        <v>756</v>
      </c>
      <c r="H227" s="150">
        <v>0.12</v>
      </c>
      <c r="I227" s="273"/>
      <c r="J227" s="273"/>
      <c r="K227" s="273"/>
      <c r="L227" s="273"/>
      <c r="M227" s="273"/>
      <c r="N227" s="273"/>
      <c r="O227" s="273"/>
      <c r="P227" s="273"/>
      <c r="Q227" s="273">
        <v>0.25</v>
      </c>
      <c r="R227" s="273"/>
      <c r="S227" s="273">
        <v>0.25</v>
      </c>
      <c r="T227" s="273"/>
      <c r="U227" s="273">
        <v>0.5</v>
      </c>
      <c r="V227" s="273"/>
      <c r="W227" s="273"/>
      <c r="X227" s="273"/>
      <c r="Y227" s="273"/>
      <c r="Z227" s="273"/>
      <c r="AA227" s="273"/>
      <c r="AB227" s="273"/>
      <c r="AC227" s="273"/>
      <c r="AD227" s="273"/>
      <c r="AE227" s="273"/>
      <c r="AF227" s="273"/>
      <c r="AG227" s="150">
        <v>1</v>
      </c>
      <c r="AH227" s="151">
        <v>45413</v>
      </c>
      <c r="AI227" s="151">
        <v>45504</v>
      </c>
      <c r="AJ227" s="153" t="s">
        <v>73</v>
      </c>
      <c r="AK227" s="290" t="s">
        <v>62</v>
      </c>
      <c r="AL227" s="281" t="s">
        <v>43</v>
      </c>
      <c r="AM227" s="281" t="s">
        <v>63</v>
      </c>
      <c r="AN227" s="153" t="s">
        <v>64</v>
      </c>
      <c r="AO227" s="153"/>
    </row>
    <row r="228" spans="1:41" ht="90" x14ac:dyDescent="0.25">
      <c r="A228" s="28" t="s">
        <v>38</v>
      </c>
      <c r="B228" s="1" t="s">
        <v>77</v>
      </c>
      <c r="C228" s="3" t="s">
        <v>198</v>
      </c>
      <c r="D228" s="61" t="s">
        <v>198</v>
      </c>
      <c r="E228" s="61" t="s">
        <v>198</v>
      </c>
      <c r="F228" s="32" t="s">
        <v>377</v>
      </c>
      <c r="G228" s="32" t="s">
        <v>378</v>
      </c>
      <c r="H228" s="34">
        <v>0.02</v>
      </c>
      <c r="I228" s="80"/>
      <c r="J228" s="80"/>
      <c r="K228" s="80"/>
      <c r="L228" s="80"/>
      <c r="M228" s="80"/>
      <c r="N228" s="80"/>
      <c r="O228" s="80"/>
      <c r="P228" s="80"/>
      <c r="Q228" s="80">
        <v>0.5</v>
      </c>
      <c r="R228" s="80"/>
      <c r="S228" s="80"/>
      <c r="T228" s="80"/>
      <c r="U228" s="80"/>
      <c r="V228" s="80"/>
      <c r="W228" s="80"/>
      <c r="X228" s="80"/>
      <c r="Y228" s="80"/>
      <c r="Z228" s="80"/>
      <c r="AA228" s="80">
        <v>0.5</v>
      </c>
      <c r="AB228" s="80"/>
      <c r="AC228" s="80"/>
      <c r="AD228" s="80"/>
      <c r="AE228" s="80"/>
      <c r="AF228" s="80"/>
      <c r="AG228" s="80">
        <v>1</v>
      </c>
      <c r="AH228" s="39">
        <v>45413</v>
      </c>
      <c r="AI228" s="39">
        <v>45596</v>
      </c>
      <c r="AJ228" s="61" t="s">
        <v>497</v>
      </c>
      <c r="AK228" s="61" t="s">
        <v>109</v>
      </c>
      <c r="AL228" s="61" t="s">
        <v>43</v>
      </c>
      <c r="AM228" s="61" t="s">
        <v>43</v>
      </c>
      <c r="AN228" s="61" t="s">
        <v>110</v>
      </c>
      <c r="AO228" s="61"/>
    </row>
    <row r="229" spans="1:41" ht="90" x14ac:dyDescent="0.25">
      <c r="A229" s="28" t="s">
        <v>38</v>
      </c>
      <c r="B229" s="1" t="s">
        <v>77</v>
      </c>
      <c r="C229" s="3" t="s">
        <v>198</v>
      </c>
      <c r="D229" s="61" t="s">
        <v>198</v>
      </c>
      <c r="E229" s="61" t="s">
        <v>198</v>
      </c>
      <c r="F229" s="32" t="s">
        <v>483</v>
      </c>
      <c r="G229" s="32" t="s">
        <v>484</v>
      </c>
      <c r="H229" s="34">
        <v>0.03</v>
      </c>
      <c r="I229" s="80"/>
      <c r="J229" s="80"/>
      <c r="K229" s="80"/>
      <c r="L229" s="80"/>
      <c r="M229" s="80">
        <v>0.25</v>
      </c>
      <c r="N229" s="80"/>
      <c r="O229" s="80"/>
      <c r="P229" s="80"/>
      <c r="Q229" s="80"/>
      <c r="R229" s="80"/>
      <c r="S229" s="80">
        <v>0.25</v>
      </c>
      <c r="T229" s="80"/>
      <c r="U229" s="80"/>
      <c r="V229" s="80"/>
      <c r="W229" s="80"/>
      <c r="X229" s="80"/>
      <c r="Y229" s="80">
        <v>0.25</v>
      </c>
      <c r="Z229" s="80"/>
      <c r="AA229" s="80"/>
      <c r="AB229" s="80"/>
      <c r="AC229" s="80"/>
      <c r="AD229" s="80"/>
      <c r="AE229" s="80">
        <v>0.25</v>
      </c>
      <c r="AF229" s="80"/>
      <c r="AG229" s="80">
        <v>1</v>
      </c>
      <c r="AH229" s="39">
        <v>45353</v>
      </c>
      <c r="AI229" s="39">
        <v>45657</v>
      </c>
      <c r="AJ229" s="61" t="s">
        <v>542</v>
      </c>
      <c r="AK229" s="61" t="s">
        <v>170</v>
      </c>
      <c r="AL229" s="61" t="s">
        <v>43</v>
      </c>
      <c r="AM229" s="61" t="s">
        <v>43</v>
      </c>
      <c r="AN229" s="61" t="s">
        <v>110</v>
      </c>
      <c r="AO229" s="61"/>
    </row>
    <row r="230" spans="1:41" ht="105" x14ac:dyDescent="0.25">
      <c r="A230" s="28" t="s">
        <v>38</v>
      </c>
      <c r="B230" s="1" t="s">
        <v>77</v>
      </c>
      <c r="C230" s="3" t="s">
        <v>198</v>
      </c>
      <c r="D230" s="61" t="s">
        <v>198</v>
      </c>
      <c r="E230" s="61" t="s">
        <v>198</v>
      </c>
      <c r="F230" s="32" t="s">
        <v>447</v>
      </c>
      <c r="G230" s="32" t="s">
        <v>448</v>
      </c>
      <c r="H230" s="34">
        <v>0.02</v>
      </c>
      <c r="I230" s="80"/>
      <c r="J230" s="80"/>
      <c r="K230" s="80"/>
      <c r="L230" s="80"/>
      <c r="M230" s="80"/>
      <c r="N230" s="80"/>
      <c r="O230" s="80"/>
      <c r="P230" s="80"/>
      <c r="Q230" s="80">
        <v>0.5</v>
      </c>
      <c r="R230" s="80"/>
      <c r="S230" s="80"/>
      <c r="T230" s="80"/>
      <c r="U230" s="80"/>
      <c r="V230" s="80"/>
      <c r="W230" s="80"/>
      <c r="X230" s="80"/>
      <c r="Y230" s="80"/>
      <c r="Z230" s="80"/>
      <c r="AA230" s="80">
        <v>0.5</v>
      </c>
      <c r="AB230" s="80"/>
      <c r="AC230" s="80"/>
      <c r="AD230" s="80"/>
      <c r="AE230" s="80"/>
      <c r="AF230" s="80"/>
      <c r="AG230" s="80">
        <v>1</v>
      </c>
      <c r="AH230" s="39">
        <v>45413</v>
      </c>
      <c r="AI230" s="39">
        <v>45596</v>
      </c>
      <c r="AJ230" s="61" t="s">
        <v>527</v>
      </c>
      <c r="AK230" s="61" t="s">
        <v>528</v>
      </c>
      <c r="AL230" s="61" t="s">
        <v>43</v>
      </c>
      <c r="AM230" s="61" t="s">
        <v>43</v>
      </c>
      <c r="AN230" s="61" t="s">
        <v>110</v>
      </c>
      <c r="AO230" s="61"/>
    </row>
    <row r="231" spans="1:41" ht="105" x14ac:dyDescent="0.25">
      <c r="A231" s="28" t="s">
        <v>38</v>
      </c>
      <c r="B231" s="1" t="s">
        <v>77</v>
      </c>
      <c r="C231" s="3" t="s">
        <v>198</v>
      </c>
      <c r="D231" s="61" t="s">
        <v>198</v>
      </c>
      <c r="E231" s="61" t="s">
        <v>198</v>
      </c>
      <c r="F231" s="32" t="s">
        <v>449</v>
      </c>
      <c r="G231" s="32" t="s">
        <v>450</v>
      </c>
      <c r="H231" s="34">
        <v>0.02</v>
      </c>
      <c r="I231" s="80"/>
      <c r="J231" s="80"/>
      <c r="K231" s="80">
        <v>0.2</v>
      </c>
      <c r="L231" s="80"/>
      <c r="M231" s="80">
        <v>0.2</v>
      </c>
      <c r="N231" s="80"/>
      <c r="O231" s="80">
        <v>0.6</v>
      </c>
      <c r="P231" s="80"/>
      <c r="Q231" s="80"/>
      <c r="R231" s="80"/>
      <c r="S231" s="80"/>
      <c r="T231" s="80"/>
      <c r="U231" s="80"/>
      <c r="V231" s="80"/>
      <c r="W231" s="80"/>
      <c r="X231" s="80"/>
      <c r="Y231" s="80"/>
      <c r="Z231" s="80"/>
      <c r="AA231" s="80"/>
      <c r="AB231" s="80"/>
      <c r="AC231" s="80"/>
      <c r="AD231" s="80"/>
      <c r="AE231" s="80"/>
      <c r="AF231" s="80"/>
      <c r="AG231" s="80">
        <v>1</v>
      </c>
      <c r="AH231" s="39">
        <v>45323</v>
      </c>
      <c r="AI231" s="39">
        <v>45412</v>
      </c>
      <c r="AJ231" s="61" t="s">
        <v>529</v>
      </c>
      <c r="AK231" s="61" t="s">
        <v>528</v>
      </c>
      <c r="AL231" s="61" t="s">
        <v>43</v>
      </c>
      <c r="AM231" s="61" t="s">
        <v>43</v>
      </c>
      <c r="AN231" s="61" t="s">
        <v>110</v>
      </c>
      <c r="AO231" s="61"/>
    </row>
    <row r="232" spans="1:41" ht="105" x14ac:dyDescent="0.25">
      <c r="A232" s="28" t="s">
        <v>38</v>
      </c>
      <c r="B232" s="1" t="s">
        <v>77</v>
      </c>
      <c r="C232" s="3" t="s">
        <v>198</v>
      </c>
      <c r="D232" s="61" t="s">
        <v>198</v>
      </c>
      <c r="E232" s="61" t="s">
        <v>198</v>
      </c>
      <c r="F232" s="32" t="s">
        <v>451</v>
      </c>
      <c r="G232" s="32" t="s">
        <v>452</v>
      </c>
      <c r="H232" s="34">
        <v>0.05</v>
      </c>
      <c r="I232" s="80"/>
      <c r="J232" s="80"/>
      <c r="K232" s="80">
        <v>0.5</v>
      </c>
      <c r="L232" s="80"/>
      <c r="M232" s="80">
        <v>0.5</v>
      </c>
      <c r="N232" s="80"/>
      <c r="O232" s="80"/>
      <c r="P232" s="80"/>
      <c r="Q232" s="80"/>
      <c r="R232" s="80"/>
      <c r="S232" s="80"/>
      <c r="T232" s="80"/>
      <c r="U232" s="80"/>
      <c r="V232" s="80"/>
      <c r="W232" s="80"/>
      <c r="X232" s="80"/>
      <c r="Y232" s="80"/>
      <c r="Z232" s="80"/>
      <c r="AA232" s="80"/>
      <c r="AB232" s="80"/>
      <c r="AC232" s="80"/>
      <c r="AD232" s="80"/>
      <c r="AE232" s="80"/>
      <c r="AF232" s="80"/>
      <c r="AG232" s="80">
        <v>1</v>
      </c>
      <c r="AH232" s="39">
        <v>45323</v>
      </c>
      <c r="AI232" s="39">
        <v>45382</v>
      </c>
      <c r="AJ232" s="61" t="s">
        <v>530</v>
      </c>
      <c r="AK232" s="61" t="s">
        <v>528</v>
      </c>
      <c r="AL232" s="61" t="s">
        <v>43</v>
      </c>
      <c r="AM232" s="61" t="s">
        <v>43</v>
      </c>
      <c r="AN232" s="61" t="s">
        <v>110</v>
      </c>
      <c r="AO232" s="61"/>
    </row>
    <row r="233" spans="1:41" ht="105" x14ac:dyDescent="0.25">
      <c r="A233" s="28" t="s">
        <v>38</v>
      </c>
      <c r="B233" s="1" t="s">
        <v>77</v>
      </c>
      <c r="C233" s="3" t="s">
        <v>198</v>
      </c>
      <c r="D233" s="61" t="s">
        <v>198</v>
      </c>
      <c r="E233" s="61" t="s">
        <v>198</v>
      </c>
      <c r="F233" s="32" t="s">
        <v>443</v>
      </c>
      <c r="G233" s="32" t="s">
        <v>444</v>
      </c>
      <c r="H233" s="34">
        <v>0.01</v>
      </c>
      <c r="I233" s="80"/>
      <c r="J233" s="80"/>
      <c r="K233" s="80"/>
      <c r="L233" s="80"/>
      <c r="M233" s="80"/>
      <c r="N233" s="80"/>
      <c r="O233" s="80"/>
      <c r="P233" s="80"/>
      <c r="Q233" s="80">
        <v>0.2</v>
      </c>
      <c r="R233" s="80"/>
      <c r="S233" s="80">
        <v>0.3</v>
      </c>
      <c r="T233" s="80"/>
      <c r="U233" s="80">
        <v>0.5</v>
      </c>
      <c r="V233" s="80"/>
      <c r="W233" s="80"/>
      <c r="X233" s="80"/>
      <c r="Y233" s="80"/>
      <c r="Z233" s="80"/>
      <c r="AA233" s="80"/>
      <c r="AB233" s="80"/>
      <c r="AC233" s="80"/>
      <c r="AD233" s="80"/>
      <c r="AE233" s="80"/>
      <c r="AF233" s="80"/>
      <c r="AG233" s="80">
        <v>1</v>
      </c>
      <c r="AH233" s="39">
        <v>45413</v>
      </c>
      <c r="AI233" s="39">
        <v>45504</v>
      </c>
      <c r="AJ233" s="61" t="s">
        <v>524</v>
      </c>
      <c r="AK233" s="61" t="s">
        <v>213</v>
      </c>
      <c r="AL233" s="61" t="s">
        <v>43</v>
      </c>
      <c r="AM233" s="61" t="s">
        <v>43</v>
      </c>
      <c r="AN233" s="61" t="s">
        <v>110</v>
      </c>
      <c r="AO233" s="61"/>
    </row>
    <row r="234" spans="1:41" ht="90" x14ac:dyDescent="0.25">
      <c r="A234" s="28" t="s">
        <v>38</v>
      </c>
      <c r="B234" s="1" t="s">
        <v>77</v>
      </c>
      <c r="C234" s="3" t="s">
        <v>198</v>
      </c>
      <c r="D234" s="61" t="s">
        <v>198</v>
      </c>
      <c r="E234" s="61" t="s">
        <v>198</v>
      </c>
      <c r="F234" s="138" t="s">
        <v>453</v>
      </c>
      <c r="G234" s="138" t="s">
        <v>454</v>
      </c>
      <c r="H234" s="143">
        <v>0.05</v>
      </c>
      <c r="I234" s="145"/>
      <c r="J234" s="145"/>
      <c r="K234" s="145"/>
      <c r="L234" s="145"/>
      <c r="M234" s="145"/>
      <c r="N234" s="145"/>
      <c r="O234" s="145">
        <v>0.25</v>
      </c>
      <c r="P234" s="145"/>
      <c r="Q234" s="145"/>
      <c r="R234" s="145"/>
      <c r="S234" s="145">
        <v>0.25</v>
      </c>
      <c r="T234" s="145"/>
      <c r="U234" s="145"/>
      <c r="V234" s="145"/>
      <c r="W234" s="145"/>
      <c r="X234" s="145"/>
      <c r="Y234" s="145">
        <v>0.25</v>
      </c>
      <c r="Z234" s="145"/>
      <c r="AA234" s="145"/>
      <c r="AB234" s="145"/>
      <c r="AC234" s="145"/>
      <c r="AD234" s="145"/>
      <c r="AE234" s="145">
        <v>0.25</v>
      </c>
      <c r="AF234" s="145"/>
      <c r="AG234" s="145">
        <v>1</v>
      </c>
      <c r="AH234" s="142">
        <v>45383</v>
      </c>
      <c r="AI234" s="142">
        <v>45657</v>
      </c>
      <c r="AJ234" s="61" t="s">
        <v>497</v>
      </c>
      <c r="AK234" s="61" t="s">
        <v>528</v>
      </c>
      <c r="AL234" s="61" t="s">
        <v>43</v>
      </c>
      <c r="AM234" s="61" t="s">
        <v>43</v>
      </c>
      <c r="AN234" s="61" t="s">
        <v>110</v>
      </c>
      <c r="AO234" s="61"/>
    </row>
    <row r="235" spans="1:41" ht="90" x14ac:dyDescent="0.25">
      <c r="A235" s="28" t="s">
        <v>38</v>
      </c>
      <c r="B235" s="1" t="s">
        <v>77</v>
      </c>
      <c r="C235" s="3" t="s">
        <v>198</v>
      </c>
      <c r="D235" s="61" t="s">
        <v>198</v>
      </c>
      <c r="E235" s="61" t="s">
        <v>198</v>
      </c>
      <c r="F235" s="32" t="s">
        <v>453</v>
      </c>
      <c r="G235" s="32" t="s">
        <v>454</v>
      </c>
      <c r="H235" s="34">
        <v>0.02</v>
      </c>
      <c r="I235" s="80"/>
      <c r="J235" s="80"/>
      <c r="K235" s="80"/>
      <c r="L235" s="80"/>
      <c r="M235" s="80">
        <v>0.25</v>
      </c>
      <c r="N235" s="80"/>
      <c r="O235" s="80"/>
      <c r="P235" s="80"/>
      <c r="Q235" s="80"/>
      <c r="R235" s="80"/>
      <c r="S235" s="80">
        <v>0.25</v>
      </c>
      <c r="T235" s="80"/>
      <c r="U235" s="80"/>
      <c r="V235" s="80"/>
      <c r="W235" s="80"/>
      <c r="X235" s="80"/>
      <c r="Y235" s="80">
        <v>0.25</v>
      </c>
      <c r="Z235" s="80"/>
      <c r="AA235" s="80"/>
      <c r="AB235" s="80"/>
      <c r="AC235" s="80"/>
      <c r="AD235" s="80"/>
      <c r="AE235" s="80">
        <v>0.25</v>
      </c>
      <c r="AF235" s="80"/>
      <c r="AG235" s="80">
        <v>1</v>
      </c>
      <c r="AH235" s="39">
        <v>45352</v>
      </c>
      <c r="AI235" s="39">
        <v>45657</v>
      </c>
      <c r="AJ235" s="61" t="s">
        <v>497</v>
      </c>
      <c r="AK235" s="61" t="s">
        <v>170</v>
      </c>
      <c r="AL235" s="61" t="s">
        <v>43</v>
      </c>
      <c r="AM235" s="61" t="s">
        <v>43</v>
      </c>
      <c r="AN235" s="61" t="s">
        <v>110</v>
      </c>
      <c r="AO235" s="61"/>
    </row>
    <row r="236" spans="1:41" ht="90" x14ac:dyDescent="0.25">
      <c r="A236" s="28" t="s">
        <v>38</v>
      </c>
      <c r="B236" s="1" t="s">
        <v>77</v>
      </c>
      <c r="C236" s="3" t="s">
        <v>198</v>
      </c>
      <c r="D236" s="61" t="s">
        <v>198</v>
      </c>
      <c r="E236" s="61" t="s">
        <v>198</v>
      </c>
      <c r="F236" s="138" t="s">
        <v>455</v>
      </c>
      <c r="G236" s="138" t="s">
        <v>456</v>
      </c>
      <c r="H236" s="143">
        <v>0.05</v>
      </c>
      <c r="I236" s="145"/>
      <c r="J236" s="145"/>
      <c r="K236" s="145"/>
      <c r="L236" s="145"/>
      <c r="M236" s="145"/>
      <c r="N236" s="145"/>
      <c r="O236" s="145"/>
      <c r="P236" s="145"/>
      <c r="Q236" s="145"/>
      <c r="R236" s="145"/>
      <c r="S236" s="145"/>
      <c r="T236" s="145"/>
      <c r="U236" s="145"/>
      <c r="V236" s="145"/>
      <c r="W236" s="145"/>
      <c r="X236" s="145"/>
      <c r="Y236" s="145">
        <v>0.25</v>
      </c>
      <c r="Z236" s="145"/>
      <c r="AA236" s="145">
        <v>0.25</v>
      </c>
      <c r="AB236" s="145"/>
      <c r="AC236" s="145">
        <v>0.5</v>
      </c>
      <c r="AD236" s="145"/>
      <c r="AE236" s="145"/>
      <c r="AF236" s="145"/>
      <c r="AG236" s="145">
        <v>1</v>
      </c>
      <c r="AH236" s="142">
        <v>45536</v>
      </c>
      <c r="AI236" s="142">
        <v>45626</v>
      </c>
      <c r="AJ236" s="61" t="s">
        <v>531</v>
      </c>
      <c r="AK236" s="61" t="s">
        <v>528</v>
      </c>
      <c r="AL236" s="61" t="s">
        <v>43</v>
      </c>
      <c r="AM236" s="61" t="s">
        <v>43</v>
      </c>
      <c r="AN236" s="61" t="s">
        <v>110</v>
      </c>
      <c r="AO236" s="61"/>
    </row>
    <row r="237" spans="1:41" ht="90" x14ac:dyDescent="0.25">
      <c r="A237" s="28" t="s">
        <v>38</v>
      </c>
      <c r="B237" s="1" t="s">
        <v>77</v>
      </c>
      <c r="C237" s="3" t="s">
        <v>198</v>
      </c>
      <c r="D237" s="61" t="s">
        <v>198</v>
      </c>
      <c r="E237" s="61" t="s">
        <v>198</v>
      </c>
      <c r="F237" s="32" t="s">
        <v>457</v>
      </c>
      <c r="G237" s="32" t="s">
        <v>458</v>
      </c>
      <c r="H237" s="34">
        <v>0.08</v>
      </c>
      <c r="I237" s="80"/>
      <c r="J237" s="80" t="s">
        <v>60</v>
      </c>
      <c r="K237" s="80">
        <v>0.09</v>
      </c>
      <c r="L237" s="80" t="s">
        <v>60</v>
      </c>
      <c r="M237" s="80">
        <v>0.09</v>
      </c>
      <c r="N237" s="80" t="s">
        <v>60</v>
      </c>
      <c r="O237" s="80">
        <v>0.09</v>
      </c>
      <c r="P237" s="80" t="s">
        <v>60</v>
      </c>
      <c r="Q237" s="80">
        <v>0.1</v>
      </c>
      <c r="R237" s="80" t="s">
        <v>60</v>
      </c>
      <c r="S237" s="80">
        <v>0.09</v>
      </c>
      <c r="T237" s="80" t="s">
        <v>60</v>
      </c>
      <c r="U237" s="80">
        <v>0.09</v>
      </c>
      <c r="V237" s="80" t="s">
        <v>60</v>
      </c>
      <c r="W237" s="80">
        <v>0.09</v>
      </c>
      <c r="X237" s="80" t="s">
        <v>60</v>
      </c>
      <c r="Y237" s="80">
        <v>0.09</v>
      </c>
      <c r="Z237" s="80" t="s">
        <v>60</v>
      </c>
      <c r="AA237" s="80">
        <v>0.09</v>
      </c>
      <c r="AB237" s="80" t="s">
        <v>60</v>
      </c>
      <c r="AC237" s="80">
        <v>0.09</v>
      </c>
      <c r="AD237" s="80" t="s">
        <v>60</v>
      </c>
      <c r="AE237" s="80">
        <v>0.09</v>
      </c>
      <c r="AF237" s="80" t="s">
        <v>60</v>
      </c>
      <c r="AG237" s="80">
        <v>1</v>
      </c>
      <c r="AH237" s="39">
        <v>45323</v>
      </c>
      <c r="AI237" s="31">
        <v>45657</v>
      </c>
      <c r="AJ237" s="61" t="s">
        <v>532</v>
      </c>
      <c r="AK237" s="61" t="s">
        <v>528</v>
      </c>
      <c r="AL237" s="61" t="s">
        <v>43</v>
      </c>
      <c r="AM237" s="61" t="s">
        <v>43</v>
      </c>
      <c r="AN237" s="61" t="s">
        <v>110</v>
      </c>
      <c r="AO237" s="61"/>
    </row>
    <row r="238" spans="1:41" s="7" customFormat="1" ht="100.5" customHeight="1" x14ac:dyDescent="0.25">
      <c r="A238" s="28" t="s">
        <v>38</v>
      </c>
      <c r="B238" s="1" t="s">
        <v>77</v>
      </c>
      <c r="C238" s="81" t="s">
        <v>198</v>
      </c>
      <c r="D238" s="81" t="s">
        <v>198</v>
      </c>
      <c r="E238" s="81" t="s">
        <v>198</v>
      </c>
      <c r="F238" s="84" t="s">
        <v>698</v>
      </c>
      <c r="G238" s="28" t="s">
        <v>696</v>
      </c>
      <c r="H238" s="4">
        <v>1.4279999999999999E-2</v>
      </c>
      <c r="I238" s="4"/>
      <c r="J238" s="4"/>
      <c r="K238" s="4"/>
      <c r="L238" s="4"/>
      <c r="M238" s="4">
        <v>0.25</v>
      </c>
      <c r="N238" s="4"/>
      <c r="O238" s="4"/>
      <c r="P238" s="4"/>
      <c r="Q238" s="4"/>
      <c r="R238" s="4"/>
      <c r="S238" s="4">
        <v>0.25</v>
      </c>
      <c r="T238" s="4"/>
      <c r="U238" s="4"/>
      <c r="V238" s="4"/>
      <c r="W238" s="4"/>
      <c r="X238" s="4"/>
      <c r="Y238" s="4">
        <v>0.25</v>
      </c>
      <c r="Z238" s="4"/>
      <c r="AA238" s="4"/>
      <c r="AB238" s="4"/>
      <c r="AC238" s="4"/>
      <c r="AD238" s="4"/>
      <c r="AE238" s="4">
        <v>0.25</v>
      </c>
      <c r="AF238" s="4"/>
      <c r="AG238" s="4">
        <f t="shared" ref="AG238" si="15">+I238+K238+M238+O238+Q238+S238+U238+W238+Y238+AA238+AC238+AE238</f>
        <v>1</v>
      </c>
      <c r="AH238" s="30">
        <v>45352</v>
      </c>
      <c r="AI238" s="82">
        <v>45657</v>
      </c>
      <c r="AJ238" s="83" t="s">
        <v>697</v>
      </c>
      <c r="AK238" s="84" t="s">
        <v>682</v>
      </c>
      <c r="AL238" s="84" t="s">
        <v>43</v>
      </c>
      <c r="AM238" s="84" t="s">
        <v>43</v>
      </c>
      <c r="AN238" s="85" t="s">
        <v>110</v>
      </c>
      <c r="AO238" s="85"/>
    </row>
    <row r="239" spans="1:41" ht="135" x14ac:dyDescent="0.25">
      <c r="A239" s="28" t="s">
        <v>38</v>
      </c>
      <c r="B239" s="1" t="s">
        <v>77</v>
      </c>
      <c r="C239" s="3" t="s">
        <v>198</v>
      </c>
      <c r="D239" s="61" t="s">
        <v>198</v>
      </c>
      <c r="E239" s="61" t="s">
        <v>198</v>
      </c>
      <c r="F239" s="32" t="s">
        <v>459</v>
      </c>
      <c r="G239" s="32" t="s">
        <v>460</v>
      </c>
      <c r="H239" s="34">
        <v>0.03</v>
      </c>
      <c r="I239" s="80"/>
      <c r="J239" s="80"/>
      <c r="K239" s="80"/>
      <c r="L239" s="80"/>
      <c r="M239" s="80"/>
      <c r="N239" s="80"/>
      <c r="O239" s="80">
        <v>0.33</v>
      </c>
      <c r="P239" s="80"/>
      <c r="Q239" s="80"/>
      <c r="R239" s="80"/>
      <c r="S239" s="80"/>
      <c r="T239" s="80"/>
      <c r="U239" s="80">
        <v>0.33</v>
      </c>
      <c r="V239" s="80"/>
      <c r="W239" s="80"/>
      <c r="X239" s="80"/>
      <c r="Y239" s="80"/>
      <c r="Z239" s="80"/>
      <c r="AA239" s="80"/>
      <c r="AB239" s="80"/>
      <c r="AC239" s="80">
        <v>0.33</v>
      </c>
      <c r="AD239" s="80"/>
      <c r="AE239" s="80"/>
      <c r="AF239" s="80"/>
      <c r="AG239" s="80">
        <v>1</v>
      </c>
      <c r="AH239" s="39">
        <v>45383</v>
      </c>
      <c r="AI239" s="39">
        <v>45626</v>
      </c>
      <c r="AJ239" s="61" t="s">
        <v>533</v>
      </c>
      <c r="AK239" s="61" t="s">
        <v>528</v>
      </c>
      <c r="AL239" s="61" t="s">
        <v>43</v>
      </c>
      <c r="AM239" s="61" t="s">
        <v>43</v>
      </c>
      <c r="AN239" s="61" t="s">
        <v>110</v>
      </c>
      <c r="AO239" s="61"/>
    </row>
    <row r="240" spans="1:41" ht="90" x14ac:dyDescent="0.25">
      <c r="A240" s="28" t="s">
        <v>38</v>
      </c>
      <c r="B240" s="1" t="s">
        <v>77</v>
      </c>
      <c r="C240" s="3" t="s">
        <v>198</v>
      </c>
      <c r="D240" s="61" t="s">
        <v>198</v>
      </c>
      <c r="E240" s="61" t="s">
        <v>198</v>
      </c>
      <c r="F240" s="32" t="s">
        <v>461</v>
      </c>
      <c r="G240" s="32" t="s">
        <v>462</v>
      </c>
      <c r="H240" s="34">
        <v>0.1</v>
      </c>
      <c r="I240" s="80"/>
      <c r="J240" s="80"/>
      <c r="K240" s="80"/>
      <c r="L240" s="80"/>
      <c r="M240" s="80"/>
      <c r="N240" s="80"/>
      <c r="O240" s="80">
        <v>0.25</v>
      </c>
      <c r="P240" s="80"/>
      <c r="Q240" s="80"/>
      <c r="R240" s="80"/>
      <c r="S240" s="80"/>
      <c r="T240" s="80"/>
      <c r="U240" s="80">
        <v>0.25</v>
      </c>
      <c r="V240" s="80"/>
      <c r="W240" s="80"/>
      <c r="X240" s="80"/>
      <c r="Y240" s="80"/>
      <c r="Z240" s="80"/>
      <c r="AA240" s="80">
        <v>0.25</v>
      </c>
      <c r="AB240" s="80"/>
      <c r="AC240" s="80"/>
      <c r="AD240" s="80"/>
      <c r="AE240" s="80">
        <v>0.25</v>
      </c>
      <c r="AF240" s="80"/>
      <c r="AG240" s="80">
        <v>1</v>
      </c>
      <c r="AH240" s="39">
        <v>45383</v>
      </c>
      <c r="AI240" s="39">
        <v>45657</v>
      </c>
      <c r="AJ240" s="61" t="s">
        <v>534</v>
      </c>
      <c r="AK240" s="61" t="s">
        <v>528</v>
      </c>
      <c r="AL240" s="61" t="s">
        <v>43</v>
      </c>
      <c r="AM240" s="61" t="s">
        <v>43</v>
      </c>
      <c r="AN240" s="61" t="s">
        <v>110</v>
      </c>
      <c r="AO240" s="61"/>
    </row>
    <row r="241" spans="1:41" ht="150" x14ac:dyDescent="0.25">
      <c r="A241" s="28" t="s">
        <v>38</v>
      </c>
      <c r="B241" s="1" t="s">
        <v>77</v>
      </c>
      <c r="C241" s="3" t="s">
        <v>198</v>
      </c>
      <c r="D241" s="61" t="s">
        <v>198</v>
      </c>
      <c r="E241" s="61" t="s">
        <v>198</v>
      </c>
      <c r="F241" s="32" t="s">
        <v>365</v>
      </c>
      <c r="G241" s="32" t="s">
        <v>366</v>
      </c>
      <c r="H241" s="34">
        <v>0.02</v>
      </c>
      <c r="I241" s="80"/>
      <c r="J241" s="80"/>
      <c r="K241" s="80"/>
      <c r="L241" s="80"/>
      <c r="M241" s="80">
        <v>0.25</v>
      </c>
      <c r="N241" s="80"/>
      <c r="O241" s="80"/>
      <c r="P241" s="80"/>
      <c r="Q241" s="80"/>
      <c r="R241" s="80"/>
      <c r="S241" s="80">
        <v>0.25</v>
      </c>
      <c r="T241" s="80"/>
      <c r="U241" s="80"/>
      <c r="V241" s="80"/>
      <c r="W241" s="80"/>
      <c r="X241" s="80"/>
      <c r="Y241" s="80">
        <v>0.25</v>
      </c>
      <c r="Z241" s="80"/>
      <c r="AA241" s="80"/>
      <c r="AB241" s="80"/>
      <c r="AC241" s="80"/>
      <c r="AD241" s="80"/>
      <c r="AE241" s="80">
        <v>0.25</v>
      </c>
      <c r="AF241" s="80"/>
      <c r="AG241" s="80">
        <v>1</v>
      </c>
      <c r="AH241" s="39">
        <v>45353</v>
      </c>
      <c r="AI241" s="39">
        <v>45641</v>
      </c>
      <c r="AJ241" s="61" t="s">
        <v>491</v>
      </c>
      <c r="AK241" s="61" t="s">
        <v>360</v>
      </c>
      <c r="AL241" s="61" t="s">
        <v>43</v>
      </c>
      <c r="AM241" s="61" t="s">
        <v>43</v>
      </c>
      <c r="AN241" s="61" t="s">
        <v>110</v>
      </c>
      <c r="AO241" s="61"/>
    </row>
    <row r="242" spans="1:41" s="7" customFormat="1" ht="186" customHeight="1" x14ac:dyDescent="0.25">
      <c r="A242" s="28" t="s">
        <v>38</v>
      </c>
      <c r="B242" s="1" t="s">
        <v>77</v>
      </c>
      <c r="C242" s="81" t="s">
        <v>198</v>
      </c>
      <c r="D242" s="81" t="s">
        <v>198</v>
      </c>
      <c r="E242" s="81"/>
      <c r="F242" s="84" t="s">
        <v>365</v>
      </c>
      <c r="G242" s="28" t="s">
        <v>366</v>
      </c>
      <c r="H242" s="4">
        <v>0.05</v>
      </c>
      <c r="I242" s="4"/>
      <c r="J242" s="4"/>
      <c r="K242" s="4"/>
      <c r="L242" s="4"/>
      <c r="M242" s="4">
        <v>0.25</v>
      </c>
      <c r="N242" s="4"/>
      <c r="O242" s="4"/>
      <c r="P242" s="4"/>
      <c r="Q242" s="4"/>
      <c r="R242" s="4"/>
      <c r="S242" s="4">
        <v>0.25</v>
      </c>
      <c r="T242" s="4"/>
      <c r="U242" s="4"/>
      <c r="V242" s="4"/>
      <c r="W242" s="4"/>
      <c r="X242" s="4"/>
      <c r="Y242" s="4">
        <v>0.25</v>
      </c>
      <c r="Z242" s="4"/>
      <c r="AA242" s="4"/>
      <c r="AB242" s="4"/>
      <c r="AC242" s="4"/>
      <c r="AD242" s="4"/>
      <c r="AE242" s="4">
        <v>0.25</v>
      </c>
      <c r="AF242" s="4"/>
      <c r="AG242" s="4">
        <f t="shared" ref="AG242:AG244" si="16">+I242+K242+M242+O242+Q242+S242+U242+W242+Y242+AA242+AC242+AE242</f>
        <v>1</v>
      </c>
      <c r="AH242" s="30">
        <v>45353</v>
      </c>
      <c r="AI242" s="82">
        <v>45641</v>
      </c>
      <c r="AJ242" s="83" t="s">
        <v>491</v>
      </c>
      <c r="AK242" s="84" t="s">
        <v>716</v>
      </c>
      <c r="AL242" s="85" t="s">
        <v>43</v>
      </c>
      <c r="AM242" s="85" t="s">
        <v>43</v>
      </c>
      <c r="AN242" s="85" t="s">
        <v>110</v>
      </c>
      <c r="AO242" s="85"/>
    </row>
    <row r="243" spans="1:41" s="7" customFormat="1" ht="186" customHeight="1" x14ac:dyDescent="0.25">
      <c r="A243" s="28" t="s">
        <v>38</v>
      </c>
      <c r="B243" s="1" t="s">
        <v>77</v>
      </c>
      <c r="C243" s="81" t="s">
        <v>198</v>
      </c>
      <c r="D243" s="81" t="s">
        <v>198</v>
      </c>
      <c r="E243" s="1" t="s">
        <v>198</v>
      </c>
      <c r="F243" s="84" t="s">
        <v>365</v>
      </c>
      <c r="G243" s="28" t="s">
        <v>366</v>
      </c>
      <c r="H243" s="4">
        <v>1.67E-2</v>
      </c>
      <c r="I243" s="4"/>
      <c r="J243" s="4"/>
      <c r="K243" s="4"/>
      <c r="L243" s="4"/>
      <c r="M243" s="4">
        <v>0.25</v>
      </c>
      <c r="N243" s="4"/>
      <c r="O243" s="4"/>
      <c r="P243" s="4"/>
      <c r="Q243" s="4"/>
      <c r="R243" s="4"/>
      <c r="S243" s="4">
        <v>0.25</v>
      </c>
      <c r="T243" s="4"/>
      <c r="U243" s="4"/>
      <c r="V243" s="4"/>
      <c r="W243" s="4"/>
      <c r="X243" s="4"/>
      <c r="Y243" s="4">
        <v>0.25</v>
      </c>
      <c r="Z243" s="4"/>
      <c r="AA243" s="4"/>
      <c r="AB243" s="4"/>
      <c r="AC243" s="4"/>
      <c r="AD243" s="4"/>
      <c r="AE243" s="4">
        <v>0.25</v>
      </c>
      <c r="AF243" s="4"/>
      <c r="AG243" s="4">
        <f t="shared" si="16"/>
        <v>1</v>
      </c>
      <c r="AH243" s="30">
        <v>45353</v>
      </c>
      <c r="AI243" s="82">
        <v>45641</v>
      </c>
      <c r="AJ243" s="83" t="s">
        <v>491</v>
      </c>
      <c r="AK243" s="28" t="s">
        <v>648</v>
      </c>
      <c r="AL243" s="84" t="s">
        <v>43</v>
      </c>
      <c r="AM243" s="84" t="s">
        <v>43</v>
      </c>
      <c r="AN243" s="85" t="s">
        <v>110</v>
      </c>
      <c r="AO243" s="85"/>
    </row>
    <row r="244" spans="1:41" s="7" customFormat="1" ht="186" customHeight="1" x14ac:dyDescent="0.25">
      <c r="A244" s="28" t="s">
        <v>38</v>
      </c>
      <c r="B244" s="1" t="s">
        <v>77</v>
      </c>
      <c r="C244" s="81" t="s">
        <v>198</v>
      </c>
      <c r="D244" s="81" t="s">
        <v>198</v>
      </c>
      <c r="E244" s="81" t="s">
        <v>198</v>
      </c>
      <c r="F244" s="84" t="s">
        <v>365</v>
      </c>
      <c r="G244" s="28" t="s">
        <v>366</v>
      </c>
      <c r="H244" s="4">
        <v>0.01</v>
      </c>
      <c r="I244" s="4"/>
      <c r="J244" s="4"/>
      <c r="K244" s="4"/>
      <c r="L244" s="4"/>
      <c r="M244" s="4">
        <v>0.25</v>
      </c>
      <c r="N244" s="4"/>
      <c r="O244" s="4"/>
      <c r="P244" s="4"/>
      <c r="Q244" s="4"/>
      <c r="R244" s="4"/>
      <c r="S244" s="4">
        <v>0.25</v>
      </c>
      <c r="T244" s="4"/>
      <c r="U244" s="4"/>
      <c r="V244" s="4"/>
      <c r="W244" s="4"/>
      <c r="X244" s="4"/>
      <c r="Y244" s="4">
        <v>0.25</v>
      </c>
      <c r="Z244" s="4"/>
      <c r="AA244" s="4"/>
      <c r="AB244" s="4"/>
      <c r="AC244" s="4"/>
      <c r="AD244" s="4"/>
      <c r="AE244" s="4">
        <v>0.25</v>
      </c>
      <c r="AF244" s="4"/>
      <c r="AG244" s="4">
        <f t="shared" si="16"/>
        <v>1</v>
      </c>
      <c r="AH244" s="30">
        <v>45353</v>
      </c>
      <c r="AI244" s="82">
        <v>45641</v>
      </c>
      <c r="AJ244" s="83" t="s">
        <v>491</v>
      </c>
      <c r="AK244" s="61" t="s">
        <v>552</v>
      </c>
      <c r="AL244" s="84" t="s">
        <v>43</v>
      </c>
      <c r="AM244" s="84" t="s">
        <v>43</v>
      </c>
      <c r="AN244" s="85" t="s">
        <v>110</v>
      </c>
      <c r="AO244" s="85"/>
    </row>
    <row r="245" spans="1:41" ht="150" x14ac:dyDescent="0.25">
      <c r="A245" s="28" t="s">
        <v>38</v>
      </c>
      <c r="B245" s="1" t="s">
        <v>77</v>
      </c>
      <c r="C245" s="3" t="s">
        <v>198</v>
      </c>
      <c r="D245" s="61" t="s">
        <v>198</v>
      </c>
      <c r="E245" s="61" t="s">
        <v>198</v>
      </c>
      <c r="F245" s="32" t="s">
        <v>365</v>
      </c>
      <c r="G245" s="32" t="s">
        <v>366</v>
      </c>
      <c r="H245" s="34">
        <v>0.25</v>
      </c>
      <c r="I245" s="80"/>
      <c r="J245" s="80"/>
      <c r="K245" s="80"/>
      <c r="L245" s="80"/>
      <c r="M245" s="80">
        <v>0.25</v>
      </c>
      <c r="N245" s="80"/>
      <c r="O245" s="80"/>
      <c r="P245" s="80"/>
      <c r="Q245" s="80"/>
      <c r="R245" s="80"/>
      <c r="S245" s="80">
        <v>0.25</v>
      </c>
      <c r="T245" s="80"/>
      <c r="U245" s="80"/>
      <c r="V245" s="80"/>
      <c r="W245" s="80"/>
      <c r="X245" s="80"/>
      <c r="Y245" s="80">
        <v>0.25</v>
      </c>
      <c r="Z245" s="80"/>
      <c r="AA245" s="80"/>
      <c r="AB245" s="80"/>
      <c r="AC245" s="80"/>
      <c r="AD245" s="80"/>
      <c r="AE245" s="80">
        <v>0.25</v>
      </c>
      <c r="AF245" s="80"/>
      <c r="AG245" s="80">
        <v>1</v>
      </c>
      <c r="AH245" s="39">
        <v>45353</v>
      </c>
      <c r="AI245" s="39">
        <v>45641</v>
      </c>
      <c r="AJ245" s="61" t="s">
        <v>491</v>
      </c>
      <c r="AK245" s="61" t="s">
        <v>525</v>
      </c>
      <c r="AL245" s="61" t="s">
        <v>43</v>
      </c>
      <c r="AM245" s="61" t="s">
        <v>43</v>
      </c>
      <c r="AN245" s="61" t="s">
        <v>110</v>
      </c>
      <c r="AO245" s="61"/>
    </row>
    <row r="246" spans="1:41" ht="150" x14ac:dyDescent="0.25">
      <c r="A246" s="28" t="s">
        <v>38</v>
      </c>
      <c r="B246" s="1" t="s">
        <v>77</v>
      </c>
      <c r="C246" s="3" t="s">
        <v>198</v>
      </c>
      <c r="D246" s="61" t="s">
        <v>198</v>
      </c>
      <c r="E246" s="61" t="s">
        <v>198</v>
      </c>
      <c r="F246" s="32" t="s">
        <v>365</v>
      </c>
      <c r="G246" s="32" t="s">
        <v>366</v>
      </c>
      <c r="H246" s="34">
        <v>2.5000000000000001E-2</v>
      </c>
      <c r="I246" s="80"/>
      <c r="J246" s="80"/>
      <c r="K246" s="80"/>
      <c r="L246" s="80"/>
      <c r="M246" s="80">
        <v>0.25</v>
      </c>
      <c r="N246" s="80"/>
      <c r="O246" s="80"/>
      <c r="P246" s="80"/>
      <c r="Q246" s="80"/>
      <c r="R246" s="80"/>
      <c r="S246" s="80">
        <v>0.25</v>
      </c>
      <c r="T246" s="80"/>
      <c r="U246" s="80"/>
      <c r="V246" s="80"/>
      <c r="W246" s="80"/>
      <c r="X246" s="80"/>
      <c r="Y246" s="80">
        <v>0.25</v>
      </c>
      <c r="Z246" s="80"/>
      <c r="AA246" s="80"/>
      <c r="AB246" s="80"/>
      <c r="AC246" s="80"/>
      <c r="AD246" s="80"/>
      <c r="AE246" s="80">
        <v>0.25</v>
      </c>
      <c r="AF246" s="80"/>
      <c r="AG246" s="80">
        <v>1</v>
      </c>
      <c r="AH246" s="39">
        <v>45353</v>
      </c>
      <c r="AI246" s="39">
        <v>45641</v>
      </c>
      <c r="AJ246" s="61" t="s">
        <v>491</v>
      </c>
      <c r="AK246" s="61" t="s">
        <v>213</v>
      </c>
      <c r="AL246" s="61" t="s">
        <v>43</v>
      </c>
      <c r="AM246" s="61" t="s">
        <v>43</v>
      </c>
      <c r="AN246" s="61" t="s">
        <v>110</v>
      </c>
      <c r="AO246" s="61"/>
    </row>
    <row r="247" spans="1:41" ht="150" x14ac:dyDescent="0.25">
      <c r="A247" s="28" t="s">
        <v>38</v>
      </c>
      <c r="B247" s="1" t="s">
        <v>77</v>
      </c>
      <c r="C247" s="3" t="s">
        <v>198</v>
      </c>
      <c r="D247" s="61" t="s">
        <v>198</v>
      </c>
      <c r="E247" s="61" t="s">
        <v>198</v>
      </c>
      <c r="F247" s="32" t="s">
        <v>365</v>
      </c>
      <c r="G247" s="32" t="s">
        <v>366</v>
      </c>
      <c r="H247" s="34">
        <v>0.02</v>
      </c>
      <c r="I247" s="80"/>
      <c r="J247" s="80"/>
      <c r="K247" s="80"/>
      <c r="L247" s="80"/>
      <c r="M247" s="80">
        <v>0.25</v>
      </c>
      <c r="N247" s="80"/>
      <c r="O247" s="80"/>
      <c r="P247" s="80"/>
      <c r="Q247" s="80"/>
      <c r="R247" s="80"/>
      <c r="S247" s="80">
        <v>0.25</v>
      </c>
      <c r="T247" s="80"/>
      <c r="U247" s="80"/>
      <c r="V247" s="80"/>
      <c r="W247" s="80"/>
      <c r="X247" s="80"/>
      <c r="Y247" s="80">
        <v>0.25</v>
      </c>
      <c r="Z247" s="80"/>
      <c r="AA247" s="80"/>
      <c r="AB247" s="80"/>
      <c r="AC247" s="80"/>
      <c r="AD247" s="80"/>
      <c r="AE247" s="80">
        <v>0.25</v>
      </c>
      <c r="AF247" s="80"/>
      <c r="AG247" s="80">
        <v>1</v>
      </c>
      <c r="AH247" s="39">
        <v>45353</v>
      </c>
      <c r="AI247" s="39">
        <v>45641</v>
      </c>
      <c r="AJ247" s="61" t="s">
        <v>491</v>
      </c>
      <c r="AK247" s="61" t="s">
        <v>142</v>
      </c>
      <c r="AL247" s="61" t="s">
        <v>43</v>
      </c>
      <c r="AM247" s="61" t="s">
        <v>43</v>
      </c>
      <c r="AN247" s="61" t="s">
        <v>110</v>
      </c>
      <c r="AO247" s="61"/>
    </row>
    <row r="248" spans="1:41" ht="150" x14ac:dyDescent="0.25">
      <c r="A248" s="28" t="s">
        <v>38</v>
      </c>
      <c r="B248" s="1" t="s">
        <v>77</v>
      </c>
      <c r="C248" s="3" t="s">
        <v>198</v>
      </c>
      <c r="D248" s="61" t="s">
        <v>198</v>
      </c>
      <c r="E248" s="1" t="s">
        <v>198</v>
      </c>
      <c r="F248" s="32" t="s">
        <v>365</v>
      </c>
      <c r="G248" s="32" t="s">
        <v>366</v>
      </c>
      <c r="H248" s="34">
        <v>0.03</v>
      </c>
      <c r="I248" s="80"/>
      <c r="J248" s="80"/>
      <c r="K248" s="80"/>
      <c r="L248" s="80"/>
      <c r="M248" s="80">
        <v>0.25</v>
      </c>
      <c r="N248" s="80"/>
      <c r="O248" s="80"/>
      <c r="P248" s="80"/>
      <c r="Q248" s="80"/>
      <c r="R248" s="80"/>
      <c r="S248" s="80">
        <v>0.25</v>
      </c>
      <c r="T248" s="80"/>
      <c r="U248" s="80"/>
      <c r="V248" s="80"/>
      <c r="W248" s="80"/>
      <c r="X248" s="80"/>
      <c r="Y248" s="80">
        <v>0.25</v>
      </c>
      <c r="Z248" s="80"/>
      <c r="AA248" s="80"/>
      <c r="AB248" s="80"/>
      <c r="AC248" s="80"/>
      <c r="AD248" s="80"/>
      <c r="AE248" s="80">
        <v>0.25</v>
      </c>
      <c r="AF248" s="80"/>
      <c r="AG248" s="80">
        <v>1</v>
      </c>
      <c r="AH248" s="39">
        <v>45353</v>
      </c>
      <c r="AI248" s="39">
        <v>45641</v>
      </c>
      <c r="AJ248" s="61" t="s">
        <v>491</v>
      </c>
      <c r="AK248" s="61" t="s">
        <v>293</v>
      </c>
      <c r="AL248" s="61" t="s">
        <v>43</v>
      </c>
      <c r="AM248" s="61" t="s">
        <v>43</v>
      </c>
      <c r="AN248" s="61" t="s">
        <v>110</v>
      </c>
      <c r="AO248" s="61"/>
    </row>
    <row r="249" spans="1:41" ht="150" x14ac:dyDescent="0.25">
      <c r="A249" s="28" t="s">
        <v>38</v>
      </c>
      <c r="B249" s="1" t="s">
        <v>77</v>
      </c>
      <c r="C249" s="3" t="s">
        <v>198</v>
      </c>
      <c r="D249" s="61" t="s">
        <v>198</v>
      </c>
      <c r="E249" s="1" t="s">
        <v>198</v>
      </c>
      <c r="F249" s="32" t="s">
        <v>365</v>
      </c>
      <c r="G249" s="32" t="s">
        <v>366</v>
      </c>
      <c r="H249" s="34">
        <v>0.05</v>
      </c>
      <c r="I249" s="80"/>
      <c r="J249" s="80"/>
      <c r="K249" s="80"/>
      <c r="L249" s="80"/>
      <c r="M249" s="80">
        <v>0.25</v>
      </c>
      <c r="N249" s="80"/>
      <c r="O249" s="80"/>
      <c r="P249" s="80"/>
      <c r="Q249" s="80"/>
      <c r="R249" s="80"/>
      <c r="S249" s="80">
        <v>0.25</v>
      </c>
      <c r="T249" s="80"/>
      <c r="U249" s="80"/>
      <c r="V249" s="80"/>
      <c r="W249" s="80"/>
      <c r="X249" s="80"/>
      <c r="Y249" s="80">
        <v>0.25</v>
      </c>
      <c r="Z249" s="80"/>
      <c r="AA249" s="80"/>
      <c r="AB249" s="80"/>
      <c r="AC249" s="80"/>
      <c r="AD249" s="80"/>
      <c r="AE249" s="80">
        <v>0.25</v>
      </c>
      <c r="AF249" s="80"/>
      <c r="AG249" s="80">
        <v>1</v>
      </c>
      <c r="AH249" s="39">
        <v>45353</v>
      </c>
      <c r="AI249" s="39">
        <v>45641</v>
      </c>
      <c r="AJ249" s="61" t="s">
        <v>491</v>
      </c>
      <c r="AK249" s="61" t="s">
        <v>117</v>
      </c>
      <c r="AL249" s="61" t="s">
        <v>43</v>
      </c>
      <c r="AM249" s="61" t="s">
        <v>43</v>
      </c>
      <c r="AN249" s="61" t="s">
        <v>110</v>
      </c>
      <c r="AO249" s="61"/>
    </row>
    <row r="250" spans="1:41" ht="150" x14ac:dyDescent="0.25">
      <c r="A250" s="28" t="s">
        <v>38</v>
      </c>
      <c r="B250" s="1" t="s">
        <v>77</v>
      </c>
      <c r="C250" s="3" t="s">
        <v>198</v>
      </c>
      <c r="D250" s="61" t="s">
        <v>198</v>
      </c>
      <c r="E250" s="61" t="s">
        <v>198</v>
      </c>
      <c r="F250" s="32" t="s">
        <v>365</v>
      </c>
      <c r="G250" s="32" t="s">
        <v>366</v>
      </c>
      <c r="H250" s="34">
        <v>5.0000000000000001E-3</v>
      </c>
      <c r="I250" s="80"/>
      <c r="J250" s="80"/>
      <c r="K250" s="80"/>
      <c r="L250" s="80"/>
      <c r="M250" s="80">
        <v>0.25</v>
      </c>
      <c r="N250" s="80"/>
      <c r="O250" s="80"/>
      <c r="P250" s="80"/>
      <c r="Q250" s="80"/>
      <c r="R250" s="80"/>
      <c r="S250" s="80">
        <v>0.25</v>
      </c>
      <c r="T250" s="80"/>
      <c r="U250" s="80"/>
      <c r="V250" s="80"/>
      <c r="W250" s="80"/>
      <c r="X250" s="80"/>
      <c r="Y250" s="80">
        <v>0.25</v>
      </c>
      <c r="Z250" s="80"/>
      <c r="AA250" s="80"/>
      <c r="AB250" s="80"/>
      <c r="AC250" s="80"/>
      <c r="AD250" s="80"/>
      <c r="AE250" s="80">
        <v>0.25</v>
      </c>
      <c r="AF250" s="80"/>
      <c r="AG250" s="80">
        <v>1</v>
      </c>
      <c r="AH250" s="39">
        <v>45353</v>
      </c>
      <c r="AI250" s="39">
        <v>45641</v>
      </c>
      <c r="AJ250" s="61" t="s">
        <v>491</v>
      </c>
      <c r="AK250" s="61" t="s">
        <v>528</v>
      </c>
      <c r="AL250" s="61" t="s">
        <v>43</v>
      </c>
      <c r="AM250" s="61" t="s">
        <v>43</v>
      </c>
      <c r="AN250" s="61" t="s">
        <v>110</v>
      </c>
      <c r="AO250" s="61"/>
    </row>
    <row r="251" spans="1:41" ht="150" x14ac:dyDescent="0.25">
      <c r="A251" s="28" t="s">
        <v>38</v>
      </c>
      <c r="B251" s="1" t="s">
        <v>77</v>
      </c>
      <c r="C251" s="3" t="s">
        <v>198</v>
      </c>
      <c r="D251" s="61" t="s">
        <v>198</v>
      </c>
      <c r="E251" s="61" t="s">
        <v>198</v>
      </c>
      <c r="F251" s="32" t="s">
        <v>365</v>
      </c>
      <c r="G251" s="32" t="s">
        <v>366</v>
      </c>
      <c r="H251" s="34">
        <v>0.02</v>
      </c>
      <c r="I251" s="80"/>
      <c r="J251" s="80"/>
      <c r="K251" s="80"/>
      <c r="L251" s="80"/>
      <c r="M251" s="80">
        <v>0.25</v>
      </c>
      <c r="N251" s="80"/>
      <c r="O251" s="80"/>
      <c r="P251" s="80"/>
      <c r="Q251" s="80"/>
      <c r="R251" s="80"/>
      <c r="S251" s="80">
        <v>0.25</v>
      </c>
      <c r="T251" s="80"/>
      <c r="U251" s="80"/>
      <c r="V251" s="80"/>
      <c r="W251" s="80"/>
      <c r="X251" s="80"/>
      <c r="Y251" s="80">
        <v>0.25</v>
      </c>
      <c r="Z251" s="80"/>
      <c r="AA251" s="80"/>
      <c r="AB251" s="80"/>
      <c r="AC251" s="80"/>
      <c r="AD251" s="80"/>
      <c r="AE251" s="80">
        <v>0.25</v>
      </c>
      <c r="AF251" s="80"/>
      <c r="AG251" s="80">
        <v>1</v>
      </c>
      <c r="AH251" s="39">
        <v>45353</v>
      </c>
      <c r="AI251" s="39">
        <v>45641</v>
      </c>
      <c r="AJ251" s="61" t="s">
        <v>491</v>
      </c>
      <c r="AK251" s="61" t="s">
        <v>109</v>
      </c>
      <c r="AL251" s="61" t="s">
        <v>43</v>
      </c>
      <c r="AM251" s="61" t="s">
        <v>43</v>
      </c>
      <c r="AN251" s="61" t="s">
        <v>110</v>
      </c>
      <c r="AO251" s="61"/>
    </row>
    <row r="252" spans="1:41" ht="150" x14ac:dyDescent="0.25">
      <c r="A252" s="28" t="s">
        <v>38</v>
      </c>
      <c r="B252" s="1" t="s">
        <v>77</v>
      </c>
      <c r="C252" s="3" t="s">
        <v>198</v>
      </c>
      <c r="D252" s="61" t="s">
        <v>198</v>
      </c>
      <c r="E252" s="61" t="s">
        <v>198</v>
      </c>
      <c r="F252" s="32" t="s">
        <v>365</v>
      </c>
      <c r="G252" s="32" t="s">
        <v>366</v>
      </c>
      <c r="H252" s="34">
        <v>0.03</v>
      </c>
      <c r="I252" s="80"/>
      <c r="J252" s="80"/>
      <c r="K252" s="80"/>
      <c r="L252" s="80"/>
      <c r="M252" s="80">
        <v>0.25</v>
      </c>
      <c r="N252" s="80"/>
      <c r="O252" s="80"/>
      <c r="P252" s="80"/>
      <c r="Q252" s="80"/>
      <c r="R252" s="80"/>
      <c r="S252" s="80">
        <v>0.25</v>
      </c>
      <c r="T252" s="80"/>
      <c r="U252" s="80"/>
      <c r="V252" s="80"/>
      <c r="W252" s="80"/>
      <c r="X252" s="80"/>
      <c r="Y252" s="80">
        <v>0.25</v>
      </c>
      <c r="Z252" s="80"/>
      <c r="AA252" s="80"/>
      <c r="AB252" s="80"/>
      <c r="AC252" s="80"/>
      <c r="AD252" s="80"/>
      <c r="AE252" s="80">
        <v>0.25</v>
      </c>
      <c r="AF252" s="80"/>
      <c r="AG252" s="80">
        <v>1</v>
      </c>
      <c r="AH252" s="39">
        <v>45353</v>
      </c>
      <c r="AI252" s="39">
        <v>45641</v>
      </c>
      <c r="AJ252" s="61" t="s">
        <v>491</v>
      </c>
      <c r="AK252" s="61" t="s">
        <v>170</v>
      </c>
      <c r="AL252" s="61" t="s">
        <v>43</v>
      </c>
      <c r="AM252" s="61" t="s">
        <v>43</v>
      </c>
      <c r="AN252" s="61" t="s">
        <v>110</v>
      </c>
      <c r="AO252" s="61"/>
    </row>
    <row r="253" spans="1:41" ht="150" x14ac:dyDescent="0.25">
      <c r="A253" s="28" t="s">
        <v>38</v>
      </c>
      <c r="B253" s="1" t="s">
        <v>77</v>
      </c>
      <c r="C253" s="3" t="s">
        <v>198</v>
      </c>
      <c r="D253" s="61" t="s">
        <v>198</v>
      </c>
      <c r="E253" s="1" t="s">
        <v>198</v>
      </c>
      <c r="F253" s="32" t="s">
        <v>365</v>
      </c>
      <c r="G253" s="32" t="s">
        <v>366</v>
      </c>
      <c r="H253" s="34">
        <v>0.01</v>
      </c>
      <c r="I253" s="80"/>
      <c r="J253" s="80"/>
      <c r="K253" s="80"/>
      <c r="L253" s="80"/>
      <c r="M253" s="80">
        <v>0.25</v>
      </c>
      <c r="N253" s="80"/>
      <c r="O253" s="80"/>
      <c r="P253" s="80"/>
      <c r="Q253" s="80"/>
      <c r="R253" s="80"/>
      <c r="S253" s="80">
        <v>0.25</v>
      </c>
      <c r="T253" s="80"/>
      <c r="U253" s="80"/>
      <c r="V253" s="80"/>
      <c r="W253" s="80"/>
      <c r="X253" s="80"/>
      <c r="Y253" s="80">
        <v>0.25</v>
      </c>
      <c r="Z253" s="80"/>
      <c r="AA253" s="80"/>
      <c r="AB253" s="80"/>
      <c r="AC253" s="80"/>
      <c r="AD253" s="80"/>
      <c r="AE253" s="80">
        <v>0.25</v>
      </c>
      <c r="AF253" s="80"/>
      <c r="AG253" s="80">
        <v>1</v>
      </c>
      <c r="AH253" s="39">
        <v>45353</v>
      </c>
      <c r="AI253" s="39">
        <v>45641</v>
      </c>
      <c r="AJ253" s="61" t="s">
        <v>491</v>
      </c>
      <c r="AK253" s="61" t="s">
        <v>99</v>
      </c>
      <c r="AL253" s="61" t="s">
        <v>43</v>
      </c>
      <c r="AM253" s="61" t="s">
        <v>43</v>
      </c>
      <c r="AN253" s="61" t="s">
        <v>110</v>
      </c>
      <c r="AO253" s="61"/>
    </row>
    <row r="254" spans="1:41" ht="150" x14ac:dyDescent="0.25">
      <c r="A254" s="28" t="s">
        <v>38</v>
      </c>
      <c r="B254" s="1" t="s">
        <v>77</v>
      </c>
      <c r="C254" s="3" t="s">
        <v>198</v>
      </c>
      <c r="D254" s="61" t="s">
        <v>198</v>
      </c>
      <c r="E254" s="61" t="s">
        <v>198</v>
      </c>
      <c r="F254" s="32" t="s">
        <v>365</v>
      </c>
      <c r="G254" s="32" t="s">
        <v>366</v>
      </c>
      <c r="H254" s="34">
        <v>0.04</v>
      </c>
      <c r="I254" s="80"/>
      <c r="J254" s="80"/>
      <c r="K254" s="80"/>
      <c r="L254" s="80"/>
      <c r="M254" s="80">
        <v>0.25</v>
      </c>
      <c r="N254" s="80"/>
      <c r="O254" s="80"/>
      <c r="P254" s="80"/>
      <c r="Q254" s="80"/>
      <c r="R254" s="80"/>
      <c r="S254" s="80">
        <v>0.25</v>
      </c>
      <c r="T254" s="80"/>
      <c r="U254" s="80"/>
      <c r="V254" s="80"/>
      <c r="W254" s="80"/>
      <c r="X254" s="80"/>
      <c r="Y254" s="80">
        <v>0.25</v>
      </c>
      <c r="Z254" s="80"/>
      <c r="AA254" s="80"/>
      <c r="AB254" s="80"/>
      <c r="AC254" s="80"/>
      <c r="AD254" s="80"/>
      <c r="AE254" s="80">
        <v>0.25</v>
      </c>
      <c r="AF254" s="80"/>
      <c r="AG254" s="80">
        <v>1</v>
      </c>
      <c r="AH254" s="39">
        <v>45353</v>
      </c>
      <c r="AI254" s="39">
        <v>45641</v>
      </c>
      <c r="AJ254" s="61" t="s">
        <v>491</v>
      </c>
      <c r="AK254" s="61" t="s">
        <v>42</v>
      </c>
      <c r="AL254" s="61" t="s">
        <v>43</v>
      </c>
      <c r="AM254" s="61" t="s">
        <v>43</v>
      </c>
      <c r="AN254" s="61" t="s">
        <v>110</v>
      </c>
      <c r="AO254" s="61"/>
    </row>
    <row r="255" spans="1:41" ht="150" x14ac:dyDescent="0.25">
      <c r="A255" s="28" t="s">
        <v>38</v>
      </c>
      <c r="B255" s="1" t="s">
        <v>77</v>
      </c>
      <c r="C255" s="3" t="s">
        <v>198</v>
      </c>
      <c r="D255" s="61" t="s">
        <v>198</v>
      </c>
      <c r="E255" s="61" t="s">
        <v>198</v>
      </c>
      <c r="F255" s="32" t="s">
        <v>365</v>
      </c>
      <c r="G255" s="32" t="s">
        <v>366</v>
      </c>
      <c r="H255" s="34">
        <v>5.0000000000000001E-3</v>
      </c>
      <c r="I255" s="80"/>
      <c r="J255" s="80"/>
      <c r="K255" s="80"/>
      <c r="L255" s="80"/>
      <c r="M255" s="80">
        <v>0.25</v>
      </c>
      <c r="N255" s="80"/>
      <c r="O255" s="80"/>
      <c r="P255" s="80"/>
      <c r="Q255" s="80"/>
      <c r="R255" s="80"/>
      <c r="S255" s="80">
        <v>0.25</v>
      </c>
      <c r="T255" s="80"/>
      <c r="U255" s="80"/>
      <c r="V255" s="80"/>
      <c r="W255" s="80"/>
      <c r="X255" s="80"/>
      <c r="Y255" s="80">
        <v>0.25</v>
      </c>
      <c r="Z255" s="80"/>
      <c r="AA255" s="80"/>
      <c r="AB255" s="80"/>
      <c r="AC255" s="80"/>
      <c r="AD255" s="80"/>
      <c r="AE255" s="80">
        <v>0.25</v>
      </c>
      <c r="AF255" s="80"/>
      <c r="AG255" s="80">
        <v>1</v>
      </c>
      <c r="AH255" s="39">
        <v>45353</v>
      </c>
      <c r="AI255" s="39">
        <v>45641</v>
      </c>
      <c r="AJ255" s="61" t="s">
        <v>491</v>
      </c>
      <c r="AK255" s="61" t="s">
        <v>231</v>
      </c>
      <c r="AL255" s="61" t="s">
        <v>43</v>
      </c>
      <c r="AM255" s="61" t="s">
        <v>43</v>
      </c>
      <c r="AN255" s="61" t="s">
        <v>110</v>
      </c>
      <c r="AO255" s="61"/>
    </row>
    <row r="256" spans="1:41" ht="150" x14ac:dyDescent="0.25">
      <c r="A256" s="28" t="s">
        <v>38</v>
      </c>
      <c r="B256" s="1" t="s">
        <v>77</v>
      </c>
      <c r="C256" s="3" t="s">
        <v>198</v>
      </c>
      <c r="D256" s="61" t="s">
        <v>198</v>
      </c>
      <c r="E256" s="61" t="s">
        <v>198</v>
      </c>
      <c r="F256" s="32" t="s">
        <v>365</v>
      </c>
      <c r="G256" s="32" t="s">
        <v>366</v>
      </c>
      <c r="H256" s="34">
        <v>0.05</v>
      </c>
      <c r="I256" s="80"/>
      <c r="J256" s="80"/>
      <c r="K256" s="80"/>
      <c r="L256" s="80"/>
      <c r="M256" s="80">
        <v>0.25</v>
      </c>
      <c r="N256" s="80"/>
      <c r="O256" s="80"/>
      <c r="P256" s="80"/>
      <c r="Q256" s="80"/>
      <c r="R256" s="80"/>
      <c r="S256" s="80">
        <v>0.25</v>
      </c>
      <c r="T256" s="80"/>
      <c r="U256" s="80"/>
      <c r="V256" s="80"/>
      <c r="W256" s="80"/>
      <c r="X256" s="80"/>
      <c r="Y256" s="80">
        <v>0.25</v>
      </c>
      <c r="Z256" s="80"/>
      <c r="AA256" s="80"/>
      <c r="AB256" s="80"/>
      <c r="AC256" s="80"/>
      <c r="AD256" s="80"/>
      <c r="AE256" s="80">
        <v>0.25</v>
      </c>
      <c r="AF256" s="80"/>
      <c r="AG256" s="80">
        <v>1</v>
      </c>
      <c r="AH256" s="39">
        <v>45353</v>
      </c>
      <c r="AI256" s="39">
        <v>45641</v>
      </c>
      <c r="AJ256" s="61" t="s">
        <v>491</v>
      </c>
      <c r="AK256" s="61" t="s">
        <v>90</v>
      </c>
      <c r="AL256" s="61" t="s">
        <v>43</v>
      </c>
      <c r="AM256" s="61" t="s">
        <v>43</v>
      </c>
      <c r="AN256" s="61" t="s">
        <v>110</v>
      </c>
      <c r="AO256" s="61"/>
    </row>
    <row r="257" spans="1:41" s="7" customFormat="1" ht="186" customHeight="1" x14ac:dyDescent="0.25">
      <c r="A257" s="28" t="s">
        <v>38</v>
      </c>
      <c r="B257" s="1" t="s">
        <v>77</v>
      </c>
      <c r="C257" s="81" t="s">
        <v>198</v>
      </c>
      <c r="D257" s="81" t="s">
        <v>198</v>
      </c>
      <c r="E257" s="1" t="s">
        <v>198</v>
      </c>
      <c r="F257" s="84" t="s">
        <v>365</v>
      </c>
      <c r="G257" s="28" t="s">
        <v>366</v>
      </c>
      <c r="H257" s="4">
        <v>0.02</v>
      </c>
      <c r="I257" s="4"/>
      <c r="J257" s="4"/>
      <c r="K257" s="4"/>
      <c r="L257" s="4"/>
      <c r="M257" s="4">
        <v>0.25</v>
      </c>
      <c r="N257" s="4"/>
      <c r="O257" s="4"/>
      <c r="P257" s="4"/>
      <c r="Q257" s="4"/>
      <c r="R257" s="4"/>
      <c r="S257" s="4">
        <v>0.25</v>
      </c>
      <c r="T257" s="4"/>
      <c r="U257" s="4"/>
      <c r="V257" s="4"/>
      <c r="W257" s="4"/>
      <c r="X257" s="4"/>
      <c r="Y257" s="4">
        <v>0.25</v>
      </c>
      <c r="Z257" s="4"/>
      <c r="AA257" s="4"/>
      <c r="AB257" s="4"/>
      <c r="AC257" s="4"/>
      <c r="AD257" s="4"/>
      <c r="AE257" s="4">
        <v>0.25</v>
      </c>
      <c r="AF257" s="4"/>
      <c r="AG257" s="4">
        <f t="shared" ref="AG257:AG261" si="17">+I257+K257+M257+O257+Q257+S257+U257+W257+Y257+AA257+AC257+AE257</f>
        <v>1</v>
      </c>
      <c r="AH257" s="30">
        <v>45353</v>
      </c>
      <c r="AI257" s="82">
        <v>45641</v>
      </c>
      <c r="AJ257" s="83" t="s">
        <v>491</v>
      </c>
      <c r="AK257" s="28" t="s">
        <v>300</v>
      </c>
      <c r="AL257" s="84" t="s">
        <v>43</v>
      </c>
      <c r="AM257" s="84" t="s">
        <v>43</v>
      </c>
      <c r="AN257" s="85" t="s">
        <v>110</v>
      </c>
      <c r="AO257" s="85"/>
    </row>
    <row r="258" spans="1:41" s="7" customFormat="1" ht="186" customHeight="1" x14ac:dyDescent="0.25">
      <c r="A258" s="28" t="s">
        <v>38</v>
      </c>
      <c r="B258" s="1" t="s">
        <v>77</v>
      </c>
      <c r="C258" s="81" t="s">
        <v>198</v>
      </c>
      <c r="D258" s="81" t="s">
        <v>198</v>
      </c>
      <c r="E258" s="81" t="s">
        <v>198</v>
      </c>
      <c r="F258" s="84" t="s">
        <v>365</v>
      </c>
      <c r="G258" s="28" t="s">
        <v>366</v>
      </c>
      <c r="H258" s="4">
        <v>1.67E-2</v>
      </c>
      <c r="I258" s="4"/>
      <c r="J258" s="4"/>
      <c r="K258" s="4"/>
      <c r="L258" s="4"/>
      <c r="M258" s="4">
        <v>0.25</v>
      </c>
      <c r="N258" s="4"/>
      <c r="O258" s="4"/>
      <c r="P258" s="4"/>
      <c r="Q258" s="4"/>
      <c r="R258" s="4"/>
      <c r="S258" s="4">
        <v>0.25</v>
      </c>
      <c r="T258" s="4"/>
      <c r="U258" s="4"/>
      <c r="V258" s="4"/>
      <c r="W258" s="4"/>
      <c r="X258" s="4"/>
      <c r="Y258" s="4">
        <v>0.25</v>
      </c>
      <c r="Z258" s="4"/>
      <c r="AA258" s="4"/>
      <c r="AB258" s="4"/>
      <c r="AC258" s="4"/>
      <c r="AD258" s="4"/>
      <c r="AE258" s="4">
        <v>0.25</v>
      </c>
      <c r="AF258" s="4"/>
      <c r="AG258" s="4">
        <f t="shared" si="17"/>
        <v>1</v>
      </c>
      <c r="AH258" s="30">
        <v>45353</v>
      </c>
      <c r="AI258" s="82">
        <v>45641</v>
      </c>
      <c r="AJ258" s="83" t="s">
        <v>491</v>
      </c>
      <c r="AK258" s="61" t="s">
        <v>613</v>
      </c>
      <c r="AL258" s="84" t="s">
        <v>43</v>
      </c>
      <c r="AM258" s="84" t="s">
        <v>43</v>
      </c>
      <c r="AN258" s="85" t="s">
        <v>110</v>
      </c>
      <c r="AO258" s="85"/>
    </row>
    <row r="259" spans="1:41" s="7" customFormat="1" ht="186" customHeight="1" x14ac:dyDescent="0.25">
      <c r="A259" s="28" t="s">
        <v>38</v>
      </c>
      <c r="B259" s="1" t="s">
        <v>77</v>
      </c>
      <c r="C259" s="81" t="s">
        <v>198</v>
      </c>
      <c r="D259" s="81" t="s">
        <v>198</v>
      </c>
      <c r="E259" s="81" t="s">
        <v>198</v>
      </c>
      <c r="F259" s="84" t="s">
        <v>365</v>
      </c>
      <c r="G259" s="28" t="s">
        <v>366</v>
      </c>
      <c r="H259" s="4">
        <v>0.02</v>
      </c>
      <c r="I259" s="4"/>
      <c r="J259" s="4"/>
      <c r="K259" s="4"/>
      <c r="L259" s="4"/>
      <c r="M259" s="4">
        <v>0.25</v>
      </c>
      <c r="N259" s="4"/>
      <c r="O259" s="4"/>
      <c r="P259" s="4"/>
      <c r="Q259" s="4"/>
      <c r="R259" s="4"/>
      <c r="S259" s="4">
        <v>0.25</v>
      </c>
      <c r="T259" s="4"/>
      <c r="U259" s="4"/>
      <c r="V259" s="4"/>
      <c r="W259" s="4"/>
      <c r="X259" s="4"/>
      <c r="Y259" s="4">
        <v>0.25</v>
      </c>
      <c r="Z259" s="4"/>
      <c r="AA259" s="4"/>
      <c r="AB259" s="4"/>
      <c r="AC259" s="4"/>
      <c r="AD259" s="4"/>
      <c r="AE259" s="4">
        <v>0.25</v>
      </c>
      <c r="AF259" s="4"/>
      <c r="AG259" s="4">
        <f t="shared" si="17"/>
        <v>1</v>
      </c>
      <c r="AH259" s="30">
        <v>45353</v>
      </c>
      <c r="AI259" s="82">
        <v>45641</v>
      </c>
      <c r="AJ259" s="83" t="s">
        <v>491</v>
      </c>
      <c r="AK259" s="84" t="s">
        <v>186</v>
      </c>
      <c r="AL259" s="84" t="s">
        <v>43</v>
      </c>
      <c r="AM259" s="84" t="s">
        <v>43</v>
      </c>
      <c r="AN259" s="85" t="s">
        <v>110</v>
      </c>
      <c r="AO259" s="85"/>
    </row>
    <row r="260" spans="1:41" s="7" customFormat="1" ht="186" customHeight="1" x14ac:dyDescent="0.25">
      <c r="A260" s="28" t="s">
        <v>38</v>
      </c>
      <c r="B260" s="1" t="s">
        <v>77</v>
      </c>
      <c r="C260" s="81" t="s">
        <v>198</v>
      </c>
      <c r="D260" s="81" t="s">
        <v>198</v>
      </c>
      <c r="E260" s="81" t="s">
        <v>198</v>
      </c>
      <c r="F260" s="84" t="s">
        <v>365</v>
      </c>
      <c r="G260" s="28" t="s">
        <v>366</v>
      </c>
      <c r="H260" s="4">
        <v>1.4279999999999999E-2</v>
      </c>
      <c r="I260" s="4"/>
      <c r="J260" s="4"/>
      <c r="K260" s="4"/>
      <c r="L260" s="4"/>
      <c r="M260" s="4">
        <v>0.25</v>
      </c>
      <c r="N260" s="4"/>
      <c r="O260" s="4"/>
      <c r="P260" s="4"/>
      <c r="Q260" s="4"/>
      <c r="R260" s="4"/>
      <c r="S260" s="4">
        <v>0.25</v>
      </c>
      <c r="T260" s="4"/>
      <c r="U260" s="4"/>
      <c r="V260" s="4"/>
      <c r="W260" s="4"/>
      <c r="X260" s="4"/>
      <c r="Y260" s="4">
        <v>0.25</v>
      </c>
      <c r="Z260" s="4"/>
      <c r="AA260" s="4"/>
      <c r="AB260" s="4"/>
      <c r="AC260" s="4"/>
      <c r="AD260" s="4"/>
      <c r="AE260" s="4">
        <v>0.25</v>
      </c>
      <c r="AF260" s="4"/>
      <c r="AG260" s="4">
        <f t="shared" si="17"/>
        <v>1</v>
      </c>
      <c r="AH260" s="30">
        <v>45353</v>
      </c>
      <c r="AI260" s="82">
        <v>45641</v>
      </c>
      <c r="AJ260" s="83" t="s">
        <v>491</v>
      </c>
      <c r="AK260" s="84" t="s">
        <v>682</v>
      </c>
      <c r="AL260" s="84" t="s">
        <v>43</v>
      </c>
      <c r="AM260" s="84" t="s">
        <v>43</v>
      </c>
      <c r="AN260" s="85" t="s">
        <v>110</v>
      </c>
      <c r="AO260" s="85"/>
    </row>
    <row r="261" spans="1:41" ht="150" x14ac:dyDescent="0.25">
      <c r="A261" s="28" t="s">
        <v>38</v>
      </c>
      <c r="B261" s="1" t="s">
        <v>77</v>
      </c>
      <c r="C261" s="81" t="s">
        <v>198</v>
      </c>
      <c r="D261" s="81" t="s">
        <v>198</v>
      </c>
      <c r="E261" s="81" t="s">
        <v>198</v>
      </c>
      <c r="F261" s="84" t="s">
        <v>365</v>
      </c>
      <c r="G261" s="28" t="s">
        <v>366</v>
      </c>
      <c r="H261" s="4">
        <v>0.03</v>
      </c>
      <c r="I261" s="4"/>
      <c r="J261" s="4"/>
      <c r="K261" s="4"/>
      <c r="L261" s="4"/>
      <c r="M261" s="4">
        <v>0.25</v>
      </c>
      <c r="N261" s="4"/>
      <c r="O261" s="4"/>
      <c r="P261" s="4"/>
      <c r="Q261" s="4"/>
      <c r="R261" s="4"/>
      <c r="S261" s="4">
        <v>0.25</v>
      </c>
      <c r="T261" s="4"/>
      <c r="U261" s="4"/>
      <c r="V261" s="4"/>
      <c r="W261" s="4"/>
      <c r="X261" s="4"/>
      <c r="Y261" s="4">
        <v>0.25</v>
      </c>
      <c r="Z261" s="4"/>
      <c r="AA261" s="4"/>
      <c r="AB261" s="4"/>
      <c r="AC261" s="4"/>
      <c r="AD261" s="4"/>
      <c r="AE261" s="4">
        <v>0.25</v>
      </c>
      <c r="AF261" s="4"/>
      <c r="AG261" s="4">
        <f t="shared" si="17"/>
        <v>1</v>
      </c>
      <c r="AH261" s="30">
        <v>45353</v>
      </c>
      <c r="AI261" s="82">
        <v>45641</v>
      </c>
      <c r="AJ261" s="83" t="s">
        <v>491</v>
      </c>
      <c r="AK261" s="84" t="s">
        <v>62</v>
      </c>
      <c r="AL261" s="84" t="s">
        <v>43</v>
      </c>
      <c r="AM261" s="84" t="s">
        <v>43</v>
      </c>
      <c r="AN261" s="85" t="s">
        <v>110</v>
      </c>
      <c r="AO261" s="85"/>
    </row>
    <row r="262" spans="1:41" ht="180" x14ac:dyDescent="0.25">
      <c r="A262" s="28" t="s">
        <v>38</v>
      </c>
      <c r="B262" s="1" t="s">
        <v>77</v>
      </c>
      <c r="C262" s="3" t="s">
        <v>198</v>
      </c>
      <c r="D262" s="61" t="s">
        <v>198</v>
      </c>
      <c r="E262" s="61" t="s">
        <v>198</v>
      </c>
      <c r="F262" s="32" t="s">
        <v>485</v>
      </c>
      <c r="G262" s="32" t="s">
        <v>486</v>
      </c>
      <c r="H262" s="34">
        <v>0.05</v>
      </c>
      <c r="I262" s="80"/>
      <c r="J262" s="80"/>
      <c r="K262" s="80"/>
      <c r="L262" s="80"/>
      <c r="M262" s="80"/>
      <c r="N262" s="80"/>
      <c r="O262" s="80">
        <v>0.25</v>
      </c>
      <c r="P262" s="80"/>
      <c r="Q262" s="80"/>
      <c r="R262" s="80"/>
      <c r="S262" s="80"/>
      <c r="T262" s="80"/>
      <c r="U262" s="80">
        <v>0.25</v>
      </c>
      <c r="V262" s="80"/>
      <c r="W262" s="80"/>
      <c r="X262" s="80"/>
      <c r="Y262" s="80"/>
      <c r="Z262" s="80"/>
      <c r="AA262" s="80">
        <v>0.25</v>
      </c>
      <c r="AB262" s="80"/>
      <c r="AC262" s="80"/>
      <c r="AD262" s="80"/>
      <c r="AE262" s="80">
        <v>0.25</v>
      </c>
      <c r="AF262" s="80"/>
      <c r="AG262" s="80">
        <v>1</v>
      </c>
      <c r="AH262" s="39">
        <v>45383</v>
      </c>
      <c r="AI262" s="39">
        <v>45657</v>
      </c>
      <c r="AJ262" s="61" t="s">
        <v>543</v>
      </c>
      <c r="AK262" s="61" t="s">
        <v>170</v>
      </c>
      <c r="AL262" s="61" t="s">
        <v>43</v>
      </c>
      <c r="AM262" s="61" t="s">
        <v>43</v>
      </c>
      <c r="AN262" s="61" t="s">
        <v>110</v>
      </c>
      <c r="AO262" s="61"/>
    </row>
    <row r="263" spans="1:41" ht="90" x14ac:dyDescent="0.25">
      <c r="A263" s="28" t="s">
        <v>38</v>
      </c>
      <c r="B263" s="1" t="s">
        <v>77</v>
      </c>
      <c r="C263" s="3" t="s">
        <v>198</v>
      </c>
      <c r="D263" s="61" t="s">
        <v>198</v>
      </c>
      <c r="E263" s="61" t="s">
        <v>198</v>
      </c>
      <c r="F263" s="32" t="s">
        <v>379</v>
      </c>
      <c r="G263" s="32" t="s">
        <v>380</v>
      </c>
      <c r="H263" s="34">
        <v>0.02</v>
      </c>
      <c r="I263" s="80"/>
      <c r="J263" s="80"/>
      <c r="K263" s="80"/>
      <c r="L263" s="80"/>
      <c r="M263" s="80"/>
      <c r="N263" s="80"/>
      <c r="O263" s="80"/>
      <c r="P263" s="80"/>
      <c r="Q263" s="80">
        <v>0.5</v>
      </c>
      <c r="R263" s="80"/>
      <c r="S263" s="80"/>
      <c r="T263" s="80"/>
      <c r="U263" s="80"/>
      <c r="V263" s="80"/>
      <c r="W263" s="80"/>
      <c r="X263" s="80"/>
      <c r="Y263" s="80">
        <v>0.5</v>
      </c>
      <c r="Z263" s="80"/>
      <c r="AA263" s="80"/>
      <c r="AB263" s="80"/>
      <c r="AC263" s="80"/>
      <c r="AD263" s="80"/>
      <c r="AE263" s="80"/>
      <c r="AF263" s="80"/>
      <c r="AG263" s="80">
        <v>1</v>
      </c>
      <c r="AH263" s="39">
        <v>45413</v>
      </c>
      <c r="AI263" s="39">
        <v>45565</v>
      </c>
      <c r="AJ263" s="61" t="s">
        <v>498</v>
      </c>
      <c r="AK263" s="61" t="s">
        <v>109</v>
      </c>
      <c r="AL263" s="61" t="s">
        <v>43</v>
      </c>
      <c r="AM263" s="61" t="s">
        <v>43</v>
      </c>
      <c r="AN263" s="61" t="s">
        <v>110</v>
      </c>
      <c r="AO263" s="61"/>
    </row>
    <row r="264" spans="1:41" ht="75" x14ac:dyDescent="0.25">
      <c r="A264" s="28" t="s">
        <v>38</v>
      </c>
      <c r="B264" s="1" t="s">
        <v>77</v>
      </c>
      <c r="C264" s="3" t="s">
        <v>198</v>
      </c>
      <c r="D264" s="61" t="s">
        <v>198</v>
      </c>
      <c r="E264" s="61" t="s">
        <v>198</v>
      </c>
      <c r="F264" s="32" t="s">
        <v>381</v>
      </c>
      <c r="G264" s="32" t="s">
        <v>382</v>
      </c>
      <c r="H264" s="34">
        <v>0.02</v>
      </c>
      <c r="I264" s="80">
        <v>1</v>
      </c>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v>1</v>
      </c>
      <c r="AH264" s="31">
        <v>45293</v>
      </c>
      <c r="AI264" s="39">
        <v>45322</v>
      </c>
      <c r="AJ264" s="61" t="s">
        <v>499</v>
      </c>
      <c r="AK264" s="61" t="s">
        <v>109</v>
      </c>
      <c r="AL264" s="61" t="s">
        <v>43</v>
      </c>
      <c r="AM264" s="61" t="s">
        <v>43</v>
      </c>
      <c r="AN264" s="61" t="s">
        <v>110</v>
      </c>
      <c r="AO264" s="61"/>
    </row>
    <row r="265" spans="1:41" s="284" customFormat="1" ht="75" x14ac:dyDescent="0.25">
      <c r="A265" s="100" t="s">
        <v>38</v>
      </c>
      <c r="B265" s="153" t="s">
        <v>77</v>
      </c>
      <c r="C265" s="291" t="s">
        <v>198</v>
      </c>
      <c r="D265" s="153" t="s">
        <v>198</v>
      </c>
      <c r="E265" s="153" t="s">
        <v>198</v>
      </c>
      <c r="F265" s="281" t="s">
        <v>487</v>
      </c>
      <c r="G265" s="281" t="s">
        <v>488</v>
      </c>
      <c r="H265" s="292">
        <v>0.05</v>
      </c>
      <c r="I265" s="311"/>
      <c r="J265" s="311"/>
      <c r="K265" s="311">
        <v>0.2</v>
      </c>
      <c r="L265" s="311"/>
      <c r="M265" s="311"/>
      <c r="N265" s="311"/>
      <c r="O265" s="311">
        <v>0.4</v>
      </c>
      <c r="P265" s="311"/>
      <c r="Q265" s="311">
        <v>0.4</v>
      </c>
      <c r="R265" s="311"/>
      <c r="S265" s="311"/>
      <c r="T265" s="311"/>
      <c r="U265" s="311"/>
      <c r="V265" s="311"/>
      <c r="W265" s="311"/>
      <c r="X265" s="311"/>
      <c r="Y265" s="311"/>
      <c r="Z265" s="311"/>
      <c r="AA265" s="311"/>
      <c r="AB265" s="311"/>
      <c r="AC265" s="311"/>
      <c r="AD265" s="311"/>
      <c r="AE265" s="311"/>
      <c r="AF265" s="311"/>
      <c r="AG265" s="311">
        <v>1</v>
      </c>
      <c r="AH265" s="151">
        <v>45323</v>
      </c>
      <c r="AI265" s="151">
        <v>45442</v>
      </c>
      <c r="AJ265" s="153" t="s">
        <v>544</v>
      </c>
      <c r="AK265" s="153" t="s">
        <v>170</v>
      </c>
      <c r="AL265" s="153" t="s">
        <v>43</v>
      </c>
      <c r="AM265" s="153" t="s">
        <v>43</v>
      </c>
      <c r="AN265" s="153" t="s">
        <v>110</v>
      </c>
      <c r="AO265" s="153"/>
    </row>
    <row r="266" spans="1:41" s="284" customFormat="1" ht="75" x14ac:dyDescent="0.25">
      <c r="A266" s="100" t="s">
        <v>38</v>
      </c>
      <c r="B266" s="153" t="s">
        <v>77</v>
      </c>
      <c r="C266" s="291" t="s">
        <v>198</v>
      </c>
      <c r="D266" s="153" t="s">
        <v>198</v>
      </c>
      <c r="E266" s="153" t="s">
        <v>198</v>
      </c>
      <c r="F266" s="281" t="s">
        <v>489</v>
      </c>
      <c r="G266" s="281" t="s">
        <v>490</v>
      </c>
      <c r="H266" s="292">
        <v>0.05</v>
      </c>
      <c r="I266" s="311"/>
      <c r="J266" s="311"/>
      <c r="K266" s="311">
        <v>0.7</v>
      </c>
      <c r="L266" s="311"/>
      <c r="M266" s="311"/>
      <c r="N266" s="311"/>
      <c r="O266" s="311"/>
      <c r="P266" s="311"/>
      <c r="Q266" s="311">
        <v>0.3</v>
      </c>
      <c r="R266" s="311"/>
      <c r="S266" s="311"/>
      <c r="T266" s="311"/>
      <c r="U266" s="311"/>
      <c r="V266" s="311"/>
      <c r="W266" s="311"/>
      <c r="X266" s="311"/>
      <c r="Y266" s="311"/>
      <c r="Z266" s="311"/>
      <c r="AA266" s="311"/>
      <c r="AB266" s="311"/>
      <c r="AC266" s="311"/>
      <c r="AD266" s="311"/>
      <c r="AE266" s="311"/>
      <c r="AF266" s="311"/>
      <c r="AG266" s="311">
        <v>1</v>
      </c>
      <c r="AH266" s="151">
        <v>45323</v>
      </c>
      <c r="AI266" s="151">
        <v>45442</v>
      </c>
      <c r="AJ266" s="153" t="s">
        <v>545</v>
      </c>
      <c r="AK266" s="153" t="s">
        <v>170</v>
      </c>
      <c r="AL266" s="153" t="s">
        <v>43</v>
      </c>
      <c r="AM266" s="153" t="s">
        <v>43</v>
      </c>
      <c r="AN266" s="153" t="s">
        <v>110</v>
      </c>
      <c r="AO266" s="153"/>
    </row>
    <row r="267" spans="1:41" ht="75" x14ac:dyDescent="0.25">
      <c r="A267" s="28" t="s">
        <v>38</v>
      </c>
      <c r="B267" s="1" t="s">
        <v>77</v>
      </c>
      <c r="C267" s="3" t="s">
        <v>198</v>
      </c>
      <c r="D267" s="61" t="s">
        <v>198</v>
      </c>
      <c r="E267" s="61" t="s">
        <v>198</v>
      </c>
      <c r="F267" s="32" t="s">
        <v>463</v>
      </c>
      <c r="G267" s="32" t="s">
        <v>464</v>
      </c>
      <c r="H267" s="34">
        <v>0.15</v>
      </c>
      <c r="I267" s="80"/>
      <c r="J267" s="80"/>
      <c r="K267" s="80">
        <v>0.2</v>
      </c>
      <c r="L267" s="80"/>
      <c r="M267" s="80">
        <v>0.2</v>
      </c>
      <c r="N267" s="80"/>
      <c r="O267" s="80">
        <v>0.3</v>
      </c>
      <c r="P267" s="80"/>
      <c r="Q267" s="80">
        <v>0.3</v>
      </c>
      <c r="R267" s="80"/>
      <c r="S267" s="80"/>
      <c r="T267" s="80"/>
      <c r="U267" s="80"/>
      <c r="V267" s="80"/>
      <c r="W267" s="80"/>
      <c r="X267" s="80"/>
      <c r="Y267" s="80"/>
      <c r="Z267" s="80"/>
      <c r="AA267" s="80"/>
      <c r="AB267" s="80"/>
      <c r="AC267" s="80"/>
      <c r="AD267" s="80"/>
      <c r="AE267" s="80"/>
      <c r="AF267" s="80"/>
      <c r="AG267" s="80">
        <v>1</v>
      </c>
      <c r="AH267" s="39">
        <v>45323</v>
      </c>
      <c r="AI267" s="39">
        <v>45443</v>
      </c>
      <c r="AJ267" s="61" t="s">
        <v>535</v>
      </c>
      <c r="AK267" s="61" t="s">
        <v>528</v>
      </c>
      <c r="AL267" s="61" t="s">
        <v>43</v>
      </c>
      <c r="AM267" s="61" t="s">
        <v>43</v>
      </c>
      <c r="AN267" s="61" t="s">
        <v>110</v>
      </c>
      <c r="AO267" s="61"/>
    </row>
    <row r="268" spans="1:41" ht="75" x14ac:dyDescent="0.25">
      <c r="A268" s="28" t="s">
        <v>38</v>
      </c>
      <c r="B268" s="1" t="s">
        <v>77</v>
      </c>
      <c r="C268" s="3" t="s">
        <v>198</v>
      </c>
      <c r="D268" s="61" t="s">
        <v>198</v>
      </c>
      <c r="E268" s="61" t="s">
        <v>198</v>
      </c>
      <c r="F268" s="32" t="s">
        <v>383</v>
      </c>
      <c r="G268" s="32" t="s">
        <v>384</v>
      </c>
      <c r="H268" s="34">
        <v>0.02</v>
      </c>
      <c r="I268" s="80"/>
      <c r="J268" s="80"/>
      <c r="K268" s="80"/>
      <c r="L268" s="80"/>
      <c r="M268" s="80">
        <v>0.5</v>
      </c>
      <c r="N268" s="80"/>
      <c r="O268" s="80"/>
      <c r="P268" s="80"/>
      <c r="Q268" s="80"/>
      <c r="R268" s="80"/>
      <c r="S268" s="80"/>
      <c r="T268" s="80"/>
      <c r="U268" s="80"/>
      <c r="V268" s="80"/>
      <c r="W268" s="80">
        <v>0.5</v>
      </c>
      <c r="X268" s="80"/>
      <c r="Y268" s="80"/>
      <c r="Z268" s="80"/>
      <c r="AA268" s="80"/>
      <c r="AB268" s="80"/>
      <c r="AC268" s="80"/>
      <c r="AD268" s="80"/>
      <c r="AE268" s="80"/>
      <c r="AF268" s="80"/>
      <c r="AG268" s="80">
        <v>1</v>
      </c>
      <c r="AH268" s="39">
        <v>45352</v>
      </c>
      <c r="AI268" s="39">
        <v>45535</v>
      </c>
      <c r="AJ268" s="61" t="s">
        <v>497</v>
      </c>
      <c r="AK268" s="61" t="s">
        <v>109</v>
      </c>
      <c r="AL268" s="61" t="s">
        <v>43</v>
      </c>
      <c r="AM268" s="61" t="s">
        <v>43</v>
      </c>
      <c r="AN268" s="61" t="s">
        <v>110</v>
      </c>
      <c r="AO268" s="61"/>
    </row>
    <row r="269" spans="1:41" ht="87.75" customHeight="1" x14ac:dyDescent="0.25">
      <c r="A269" s="28" t="s">
        <v>38</v>
      </c>
      <c r="B269" s="1" t="s">
        <v>77</v>
      </c>
      <c r="C269" s="3" t="s">
        <v>198</v>
      </c>
      <c r="D269" s="61" t="s">
        <v>198</v>
      </c>
      <c r="E269" s="61" t="s">
        <v>198</v>
      </c>
      <c r="F269" s="32" t="s">
        <v>367</v>
      </c>
      <c r="G269" s="32" t="s">
        <v>368</v>
      </c>
      <c r="H269" s="34">
        <v>0.01</v>
      </c>
      <c r="I269" s="80"/>
      <c r="J269" s="80"/>
      <c r="K269" s="80">
        <v>0.09</v>
      </c>
      <c r="L269" s="80"/>
      <c r="M269" s="80">
        <v>0.09</v>
      </c>
      <c r="N269" s="80"/>
      <c r="O269" s="80">
        <v>0.1</v>
      </c>
      <c r="P269" s="80"/>
      <c r="Q269" s="80">
        <v>0.09</v>
      </c>
      <c r="R269" s="80"/>
      <c r="S269" s="80">
        <v>0.09</v>
      </c>
      <c r="T269" s="80"/>
      <c r="U269" s="80">
        <v>0.09</v>
      </c>
      <c r="V269" s="80"/>
      <c r="W269" s="80">
        <v>0.1</v>
      </c>
      <c r="X269" s="80"/>
      <c r="Y269" s="80">
        <v>0.09</v>
      </c>
      <c r="Z269" s="80"/>
      <c r="AA269" s="80">
        <v>0.09</v>
      </c>
      <c r="AB269" s="80"/>
      <c r="AC269" s="80">
        <v>0.09</v>
      </c>
      <c r="AD269" s="80"/>
      <c r="AE269" s="80">
        <v>0.08</v>
      </c>
      <c r="AF269" s="80"/>
      <c r="AG269" s="80">
        <v>1</v>
      </c>
      <c r="AH269" s="39">
        <v>45324</v>
      </c>
      <c r="AI269" s="39">
        <v>45657</v>
      </c>
      <c r="AJ269" s="61" t="s">
        <v>492</v>
      </c>
      <c r="AK269" s="61" t="s">
        <v>142</v>
      </c>
      <c r="AL269" s="61" t="s">
        <v>43</v>
      </c>
      <c r="AM269" s="61" t="s">
        <v>43</v>
      </c>
      <c r="AN269" s="61" t="s">
        <v>110</v>
      </c>
      <c r="AO269" s="61"/>
    </row>
    <row r="270" spans="1:41" ht="75" x14ac:dyDescent="0.25">
      <c r="A270" s="28" t="s">
        <v>38</v>
      </c>
      <c r="B270" s="1" t="s">
        <v>77</v>
      </c>
      <c r="C270" s="3" t="s">
        <v>198</v>
      </c>
      <c r="D270" s="61" t="s">
        <v>198</v>
      </c>
      <c r="E270" s="61" t="s">
        <v>198</v>
      </c>
      <c r="F270" s="32" t="s">
        <v>367</v>
      </c>
      <c r="G270" s="32" t="s">
        <v>368</v>
      </c>
      <c r="H270" s="34">
        <v>0.01</v>
      </c>
      <c r="I270" s="80"/>
      <c r="J270" s="80"/>
      <c r="K270" s="80">
        <v>0.09</v>
      </c>
      <c r="L270" s="80"/>
      <c r="M270" s="80">
        <v>0.09</v>
      </c>
      <c r="N270" s="80"/>
      <c r="O270" s="80">
        <v>0.1</v>
      </c>
      <c r="P270" s="80"/>
      <c r="Q270" s="80">
        <v>0.09</v>
      </c>
      <c r="R270" s="80"/>
      <c r="S270" s="80">
        <v>0.09</v>
      </c>
      <c r="T270" s="80"/>
      <c r="U270" s="80">
        <v>0.09</v>
      </c>
      <c r="V270" s="80"/>
      <c r="W270" s="80">
        <v>0.1</v>
      </c>
      <c r="X270" s="80"/>
      <c r="Y270" s="80">
        <v>0.09</v>
      </c>
      <c r="Z270" s="80"/>
      <c r="AA270" s="80">
        <v>0.09</v>
      </c>
      <c r="AB270" s="80"/>
      <c r="AC270" s="80">
        <v>0.09</v>
      </c>
      <c r="AD270" s="80"/>
      <c r="AE270" s="80">
        <v>0.08</v>
      </c>
      <c r="AF270" s="80"/>
      <c r="AG270" s="80">
        <v>1</v>
      </c>
      <c r="AH270" s="39">
        <v>45324</v>
      </c>
      <c r="AI270" s="39">
        <v>45657</v>
      </c>
      <c r="AJ270" s="61" t="s">
        <v>492</v>
      </c>
      <c r="AK270" s="61" t="s">
        <v>42</v>
      </c>
      <c r="AL270" s="61" t="s">
        <v>43</v>
      </c>
      <c r="AM270" s="61" t="s">
        <v>43</v>
      </c>
      <c r="AN270" s="61" t="s">
        <v>110</v>
      </c>
      <c r="AO270" s="61"/>
    </row>
    <row r="271" spans="1:41" s="7" customFormat="1" ht="97.9" customHeight="1" x14ac:dyDescent="0.25">
      <c r="A271" s="28" t="s">
        <v>38</v>
      </c>
      <c r="B271" s="1" t="s">
        <v>77</v>
      </c>
      <c r="C271" s="81" t="s">
        <v>198</v>
      </c>
      <c r="D271" s="81" t="s">
        <v>198</v>
      </c>
      <c r="E271" s="81" t="s">
        <v>198</v>
      </c>
      <c r="F271" s="84" t="s">
        <v>367</v>
      </c>
      <c r="G271" s="28" t="s">
        <v>368</v>
      </c>
      <c r="H271" s="4">
        <v>0.01</v>
      </c>
      <c r="I271" s="4"/>
      <c r="J271" s="4"/>
      <c r="K271" s="4">
        <v>0.09</v>
      </c>
      <c r="L271" s="4"/>
      <c r="M271" s="4">
        <v>0.09</v>
      </c>
      <c r="N271" s="4"/>
      <c r="O271" s="4">
        <v>0.1</v>
      </c>
      <c r="P271" s="4"/>
      <c r="Q271" s="4">
        <v>0.09</v>
      </c>
      <c r="R271" s="4"/>
      <c r="S271" s="4">
        <v>0.09</v>
      </c>
      <c r="T271" s="4"/>
      <c r="U271" s="4">
        <v>0.09</v>
      </c>
      <c r="V271" s="4"/>
      <c r="W271" s="4">
        <v>0.1</v>
      </c>
      <c r="X271" s="4"/>
      <c r="Y271" s="4">
        <v>0.09</v>
      </c>
      <c r="Z271" s="4"/>
      <c r="AA271" s="4">
        <v>0.09</v>
      </c>
      <c r="AB271" s="4"/>
      <c r="AC271" s="4">
        <v>0.09</v>
      </c>
      <c r="AD271" s="4"/>
      <c r="AE271" s="4">
        <v>0.08</v>
      </c>
      <c r="AF271" s="4"/>
      <c r="AG271" s="4">
        <f>+I271+K271+M271+O271+Q271+S271+U271+W271+Y271+AA271+AC271+AE271</f>
        <v>0.99999999999999978</v>
      </c>
      <c r="AH271" s="30">
        <v>45324</v>
      </c>
      <c r="AI271" s="82">
        <v>45657</v>
      </c>
      <c r="AJ271" s="83" t="s">
        <v>492</v>
      </c>
      <c r="AK271" s="61" t="s">
        <v>552</v>
      </c>
      <c r="AL271" s="84" t="s">
        <v>43</v>
      </c>
      <c r="AM271" s="84" t="s">
        <v>43</v>
      </c>
      <c r="AN271" s="85" t="s">
        <v>110</v>
      </c>
      <c r="AO271" s="85"/>
    </row>
    <row r="272" spans="1:41" s="7" customFormat="1" ht="97.9" customHeight="1" x14ac:dyDescent="0.25">
      <c r="A272" s="28" t="s">
        <v>38</v>
      </c>
      <c r="B272" s="1" t="s">
        <v>77</v>
      </c>
      <c r="C272" s="81" t="s">
        <v>198</v>
      </c>
      <c r="D272" s="81" t="s">
        <v>198</v>
      </c>
      <c r="E272" s="1" t="s">
        <v>198</v>
      </c>
      <c r="F272" s="84" t="s">
        <v>367</v>
      </c>
      <c r="G272" s="28" t="s">
        <v>368</v>
      </c>
      <c r="H272" s="4">
        <v>1.67E-2</v>
      </c>
      <c r="I272" s="4"/>
      <c r="J272" s="4"/>
      <c r="K272" s="4">
        <v>0.09</v>
      </c>
      <c r="L272" s="4"/>
      <c r="M272" s="4">
        <v>0.09</v>
      </c>
      <c r="N272" s="4"/>
      <c r="O272" s="4">
        <v>0.1</v>
      </c>
      <c r="P272" s="4"/>
      <c r="Q272" s="4">
        <v>0.09</v>
      </c>
      <c r="R272" s="4"/>
      <c r="S272" s="4">
        <v>0.09</v>
      </c>
      <c r="T272" s="4"/>
      <c r="U272" s="4">
        <v>0.09</v>
      </c>
      <c r="V272" s="4"/>
      <c r="W272" s="4">
        <v>0.1</v>
      </c>
      <c r="X272" s="4"/>
      <c r="Y272" s="4">
        <v>0.09</v>
      </c>
      <c r="Z272" s="4"/>
      <c r="AA272" s="4">
        <v>0.09</v>
      </c>
      <c r="AB272" s="4"/>
      <c r="AC272" s="4">
        <v>0.09</v>
      </c>
      <c r="AD272" s="4"/>
      <c r="AE272" s="4">
        <v>0.08</v>
      </c>
      <c r="AF272" s="4"/>
      <c r="AG272" s="4">
        <f>+I272+K272+M272+O272+Q272+S272+U272+W272+Y272+AA272+AC272+AE272</f>
        <v>0.99999999999999978</v>
      </c>
      <c r="AH272" s="30">
        <v>45324</v>
      </c>
      <c r="AI272" s="82">
        <v>45657</v>
      </c>
      <c r="AJ272" s="83" t="s">
        <v>492</v>
      </c>
      <c r="AK272" s="28" t="s">
        <v>648</v>
      </c>
      <c r="AL272" s="84" t="s">
        <v>43</v>
      </c>
      <c r="AM272" s="84" t="s">
        <v>43</v>
      </c>
      <c r="AN272" s="85" t="s">
        <v>110</v>
      </c>
      <c r="AO272" s="85"/>
    </row>
    <row r="273" spans="1:41" ht="75" x14ac:dyDescent="0.25">
      <c r="A273" s="28" t="s">
        <v>38</v>
      </c>
      <c r="B273" s="1" t="s">
        <v>77</v>
      </c>
      <c r="C273" s="81" t="s">
        <v>198</v>
      </c>
      <c r="D273" s="81" t="s">
        <v>198</v>
      </c>
      <c r="E273" s="81" t="s">
        <v>198</v>
      </c>
      <c r="F273" s="84" t="s">
        <v>367</v>
      </c>
      <c r="G273" s="28" t="s">
        <v>368</v>
      </c>
      <c r="H273" s="4">
        <v>0.03</v>
      </c>
      <c r="I273" s="4"/>
      <c r="J273" s="4"/>
      <c r="K273" s="4">
        <v>0.09</v>
      </c>
      <c r="L273" s="4"/>
      <c r="M273" s="4">
        <v>0.09</v>
      </c>
      <c r="N273" s="4"/>
      <c r="O273" s="4">
        <v>0.1</v>
      </c>
      <c r="P273" s="4"/>
      <c r="Q273" s="4">
        <v>0.09</v>
      </c>
      <c r="R273" s="4"/>
      <c r="S273" s="4">
        <v>0.09</v>
      </c>
      <c r="T273" s="4"/>
      <c r="U273" s="4">
        <v>0.09</v>
      </c>
      <c r="V273" s="4"/>
      <c r="W273" s="4">
        <v>0.1</v>
      </c>
      <c r="X273" s="4"/>
      <c r="Y273" s="4">
        <v>0.09</v>
      </c>
      <c r="Z273" s="4"/>
      <c r="AA273" s="4">
        <v>0.09</v>
      </c>
      <c r="AB273" s="4"/>
      <c r="AC273" s="4">
        <v>0.09</v>
      </c>
      <c r="AD273" s="4"/>
      <c r="AE273" s="4">
        <v>0.08</v>
      </c>
      <c r="AF273" s="4"/>
      <c r="AG273" s="4">
        <f>+I273+K273+M273+O273+Q273+S273+U273+W273+Y273+AA273+AC273+AE273</f>
        <v>0.99999999999999978</v>
      </c>
      <c r="AH273" s="30">
        <v>45324</v>
      </c>
      <c r="AI273" s="82">
        <v>45657</v>
      </c>
      <c r="AJ273" s="83" t="s">
        <v>492</v>
      </c>
      <c r="AK273" s="84" t="s">
        <v>62</v>
      </c>
      <c r="AL273" s="84" t="s">
        <v>43</v>
      </c>
      <c r="AM273" s="84" t="s">
        <v>43</v>
      </c>
      <c r="AN273" s="85" t="s">
        <v>110</v>
      </c>
      <c r="AO273" s="85"/>
    </row>
    <row r="274" spans="1:41" s="7" customFormat="1" ht="97.9" customHeight="1" x14ac:dyDescent="0.25">
      <c r="A274" s="28" t="s">
        <v>38</v>
      </c>
      <c r="B274" s="1" t="s">
        <v>77</v>
      </c>
      <c r="C274" s="81" t="s">
        <v>198</v>
      </c>
      <c r="D274" s="81" t="s">
        <v>198</v>
      </c>
      <c r="E274" s="81" t="s">
        <v>198</v>
      </c>
      <c r="F274" s="84" t="s">
        <v>367</v>
      </c>
      <c r="G274" s="28" t="s">
        <v>368</v>
      </c>
      <c r="H274" s="4">
        <v>0.02</v>
      </c>
      <c r="I274" s="4"/>
      <c r="J274" s="4"/>
      <c r="K274" s="4">
        <v>0.09</v>
      </c>
      <c r="L274" s="4"/>
      <c r="M274" s="4">
        <v>0.09</v>
      </c>
      <c r="N274" s="4"/>
      <c r="O274" s="4">
        <v>0.1</v>
      </c>
      <c r="P274" s="4"/>
      <c r="Q274" s="4">
        <v>0.09</v>
      </c>
      <c r="R274" s="4"/>
      <c r="S274" s="4">
        <v>0.09</v>
      </c>
      <c r="T274" s="4"/>
      <c r="U274" s="4">
        <v>0.09</v>
      </c>
      <c r="V274" s="4"/>
      <c r="W274" s="4">
        <v>0.1</v>
      </c>
      <c r="X274" s="4"/>
      <c r="Y274" s="4">
        <v>0.09</v>
      </c>
      <c r="Z274" s="4"/>
      <c r="AA274" s="4">
        <v>0.09</v>
      </c>
      <c r="AB274" s="4"/>
      <c r="AC274" s="4">
        <v>0.09</v>
      </c>
      <c r="AD274" s="4"/>
      <c r="AE274" s="4">
        <v>0.08</v>
      </c>
      <c r="AF274" s="4"/>
      <c r="AG274" s="4">
        <f>+I274+K274+M274+O274+Q274+S274+U274+W274+Y274+AA274+AC274+AE274</f>
        <v>0.99999999999999978</v>
      </c>
      <c r="AH274" s="30">
        <v>45324</v>
      </c>
      <c r="AI274" s="82">
        <v>45657</v>
      </c>
      <c r="AJ274" s="83" t="s">
        <v>492</v>
      </c>
      <c r="AK274" s="84" t="s">
        <v>186</v>
      </c>
      <c r="AL274" s="84" t="s">
        <v>43</v>
      </c>
      <c r="AM274" s="84" t="s">
        <v>43</v>
      </c>
      <c r="AN274" s="85" t="s">
        <v>110</v>
      </c>
      <c r="AO274" s="85"/>
    </row>
    <row r="275" spans="1:41" s="7" customFormat="1" ht="97.9" customHeight="1" x14ac:dyDescent="0.25">
      <c r="A275" s="28" t="s">
        <v>38</v>
      </c>
      <c r="B275" s="1" t="s">
        <v>77</v>
      </c>
      <c r="C275" s="81" t="s">
        <v>198</v>
      </c>
      <c r="D275" s="81" t="s">
        <v>198</v>
      </c>
      <c r="E275" s="81" t="s">
        <v>198</v>
      </c>
      <c r="F275" s="84" t="s">
        <v>367</v>
      </c>
      <c r="G275" s="28" t="s">
        <v>368</v>
      </c>
      <c r="H275" s="4">
        <v>1.67E-2</v>
      </c>
      <c r="I275" s="4"/>
      <c r="J275" s="4"/>
      <c r="K275" s="4">
        <v>0.09</v>
      </c>
      <c r="L275" s="4"/>
      <c r="M275" s="4">
        <v>0.09</v>
      </c>
      <c r="N275" s="4"/>
      <c r="O275" s="4">
        <v>0.1</v>
      </c>
      <c r="P275" s="4"/>
      <c r="Q275" s="4">
        <v>0.09</v>
      </c>
      <c r="R275" s="4"/>
      <c r="S275" s="4">
        <v>0.09</v>
      </c>
      <c r="T275" s="4"/>
      <c r="U275" s="4">
        <v>0.09</v>
      </c>
      <c r="V275" s="4"/>
      <c r="W275" s="4">
        <v>0.1</v>
      </c>
      <c r="X275" s="4"/>
      <c r="Y275" s="4">
        <v>0.09</v>
      </c>
      <c r="Z275" s="4"/>
      <c r="AA275" s="4">
        <v>0.09</v>
      </c>
      <c r="AB275" s="4"/>
      <c r="AC275" s="4">
        <v>0.09</v>
      </c>
      <c r="AD275" s="4"/>
      <c r="AE275" s="4">
        <v>0.08</v>
      </c>
      <c r="AF275" s="4"/>
      <c r="AG275" s="4">
        <f>+I275+K275+M275+O275+Q275+S275+U275+W275+Y275+AA275+AC275+AE275</f>
        <v>0.99999999999999978</v>
      </c>
      <c r="AH275" s="30">
        <v>45324</v>
      </c>
      <c r="AI275" s="82">
        <v>45657</v>
      </c>
      <c r="AJ275" s="83" t="s">
        <v>492</v>
      </c>
      <c r="AK275" s="61" t="s">
        <v>613</v>
      </c>
      <c r="AL275" s="84" t="s">
        <v>43</v>
      </c>
      <c r="AM275" s="84" t="s">
        <v>43</v>
      </c>
      <c r="AN275" s="85" t="s">
        <v>110</v>
      </c>
      <c r="AO275" s="85"/>
    </row>
    <row r="276" spans="1:41" ht="75" x14ac:dyDescent="0.25">
      <c r="A276" s="28" t="s">
        <v>38</v>
      </c>
      <c r="B276" s="1" t="s">
        <v>77</v>
      </c>
      <c r="C276" s="3" t="s">
        <v>198</v>
      </c>
      <c r="D276" s="61" t="s">
        <v>198</v>
      </c>
      <c r="E276" s="61" t="s">
        <v>198</v>
      </c>
      <c r="F276" s="32" t="s">
        <v>367</v>
      </c>
      <c r="G276" s="32" t="s">
        <v>368</v>
      </c>
      <c r="H276" s="34">
        <v>0.02</v>
      </c>
      <c r="I276" s="80"/>
      <c r="J276" s="80"/>
      <c r="K276" s="80">
        <v>0.09</v>
      </c>
      <c r="L276" s="80"/>
      <c r="M276" s="80">
        <v>0.09</v>
      </c>
      <c r="N276" s="80"/>
      <c r="O276" s="80">
        <v>0.1</v>
      </c>
      <c r="P276" s="80"/>
      <c r="Q276" s="80">
        <v>0.09</v>
      </c>
      <c r="R276" s="80"/>
      <c r="S276" s="80">
        <v>0.09</v>
      </c>
      <c r="T276" s="80"/>
      <c r="U276" s="80">
        <v>0.09</v>
      </c>
      <c r="V276" s="80"/>
      <c r="W276" s="80">
        <v>0.1</v>
      </c>
      <c r="X276" s="80"/>
      <c r="Y276" s="80">
        <v>0.09</v>
      </c>
      <c r="Z276" s="80"/>
      <c r="AA276" s="80">
        <v>0.09</v>
      </c>
      <c r="AB276" s="80"/>
      <c r="AC276" s="80">
        <v>0.09</v>
      </c>
      <c r="AD276" s="80"/>
      <c r="AE276" s="80">
        <v>0.08</v>
      </c>
      <c r="AF276" s="80"/>
      <c r="AG276" s="80">
        <v>1</v>
      </c>
      <c r="AH276" s="39">
        <v>45324</v>
      </c>
      <c r="AI276" s="39">
        <v>45657</v>
      </c>
      <c r="AJ276" s="61" t="s">
        <v>492</v>
      </c>
      <c r="AK276" s="61" t="s">
        <v>360</v>
      </c>
      <c r="AL276" s="61" t="s">
        <v>43</v>
      </c>
      <c r="AM276" s="61" t="s">
        <v>43</v>
      </c>
      <c r="AN276" s="61" t="s">
        <v>110</v>
      </c>
      <c r="AO276" s="61"/>
    </row>
    <row r="277" spans="1:41" s="7" customFormat="1" ht="97.9" customHeight="1" x14ac:dyDescent="0.25">
      <c r="A277" s="28" t="s">
        <v>38</v>
      </c>
      <c r="B277" s="1" t="s">
        <v>77</v>
      </c>
      <c r="C277" s="81" t="s">
        <v>198</v>
      </c>
      <c r="D277" s="81" t="s">
        <v>198</v>
      </c>
      <c r="E277" s="81" t="s">
        <v>198</v>
      </c>
      <c r="F277" s="84" t="s">
        <v>367</v>
      </c>
      <c r="G277" s="28" t="s">
        <v>368</v>
      </c>
      <c r="H277" s="4">
        <v>1.4279999999999999E-2</v>
      </c>
      <c r="I277" s="4"/>
      <c r="J277" s="4"/>
      <c r="K277" s="4">
        <v>0.09</v>
      </c>
      <c r="L277" s="4"/>
      <c r="M277" s="4">
        <v>0.09</v>
      </c>
      <c r="N277" s="4"/>
      <c r="O277" s="4">
        <v>0.1</v>
      </c>
      <c r="P277" s="4"/>
      <c r="Q277" s="4">
        <v>0.09</v>
      </c>
      <c r="R277" s="4"/>
      <c r="S277" s="4">
        <v>0.09</v>
      </c>
      <c r="T277" s="4"/>
      <c r="U277" s="4">
        <v>0.09</v>
      </c>
      <c r="V277" s="4"/>
      <c r="W277" s="4">
        <v>0.1</v>
      </c>
      <c r="X277" s="4"/>
      <c r="Y277" s="4">
        <v>0.09</v>
      </c>
      <c r="Z277" s="4"/>
      <c r="AA277" s="4">
        <v>0.09</v>
      </c>
      <c r="AB277" s="4"/>
      <c r="AC277" s="4">
        <v>0.09</v>
      </c>
      <c r="AD277" s="4"/>
      <c r="AE277" s="4">
        <v>0.08</v>
      </c>
      <c r="AF277" s="4"/>
      <c r="AG277" s="4">
        <f>+I277+K277+M277+O277+Q277+S277+U277+W277+Y277+AA277+AC277+AE277</f>
        <v>0.99999999999999978</v>
      </c>
      <c r="AH277" s="30">
        <v>45324</v>
      </c>
      <c r="AI277" s="82">
        <v>45657</v>
      </c>
      <c r="AJ277" s="83" t="s">
        <v>492</v>
      </c>
      <c r="AK277" s="84" t="s">
        <v>682</v>
      </c>
      <c r="AL277" s="84" t="s">
        <v>43</v>
      </c>
      <c r="AM277" s="84" t="s">
        <v>43</v>
      </c>
      <c r="AN277" s="85" t="s">
        <v>110</v>
      </c>
      <c r="AO277" s="85"/>
    </row>
    <row r="278" spans="1:41" s="7" customFormat="1" ht="97.9" customHeight="1" x14ac:dyDescent="0.25">
      <c r="A278" s="28" t="s">
        <v>38</v>
      </c>
      <c r="B278" s="1" t="s">
        <v>77</v>
      </c>
      <c r="C278" s="81" t="s">
        <v>198</v>
      </c>
      <c r="D278" s="81" t="s">
        <v>198</v>
      </c>
      <c r="E278" s="81"/>
      <c r="F278" s="84" t="s">
        <v>367</v>
      </c>
      <c r="G278" s="28" t="s">
        <v>368</v>
      </c>
      <c r="H278" s="4">
        <v>1</v>
      </c>
      <c r="I278" s="4"/>
      <c r="J278" s="4"/>
      <c r="K278" s="4">
        <v>0.09</v>
      </c>
      <c r="L278" s="4"/>
      <c r="M278" s="4">
        <v>0.09</v>
      </c>
      <c r="N278" s="4"/>
      <c r="O278" s="4">
        <v>0.1</v>
      </c>
      <c r="P278" s="4"/>
      <c r="Q278" s="4">
        <v>0.09</v>
      </c>
      <c r="R278" s="4"/>
      <c r="S278" s="4">
        <v>0.09</v>
      </c>
      <c r="T278" s="4"/>
      <c r="U278" s="4">
        <v>0.09</v>
      </c>
      <c r="V278" s="4"/>
      <c r="W278" s="4">
        <v>0.1</v>
      </c>
      <c r="X278" s="4"/>
      <c r="Y278" s="4">
        <v>0.09</v>
      </c>
      <c r="Z278" s="4"/>
      <c r="AA278" s="4">
        <v>0.09</v>
      </c>
      <c r="AB278" s="4"/>
      <c r="AC278" s="4">
        <v>0.09</v>
      </c>
      <c r="AD278" s="4"/>
      <c r="AE278" s="4">
        <v>0.08</v>
      </c>
      <c r="AF278" s="4"/>
      <c r="AG278" s="4">
        <f>+I278+K278+M278+O278+Q278+S278+U278+W278+Y278+AA278+AC278+AE278</f>
        <v>0.99999999999999978</v>
      </c>
      <c r="AH278" s="30">
        <v>45324</v>
      </c>
      <c r="AI278" s="82">
        <v>45657</v>
      </c>
      <c r="AJ278" s="83" t="s">
        <v>492</v>
      </c>
      <c r="AK278" s="84" t="s">
        <v>704</v>
      </c>
      <c r="AL278" s="84" t="s">
        <v>43</v>
      </c>
      <c r="AM278" s="84" t="s">
        <v>43</v>
      </c>
      <c r="AN278" s="85" t="s">
        <v>110</v>
      </c>
      <c r="AO278" s="85"/>
    </row>
    <row r="279" spans="1:41" ht="75" x14ac:dyDescent="0.25">
      <c r="A279" s="28" t="s">
        <v>38</v>
      </c>
      <c r="B279" s="1" t="s">
        <v>77</v>
      </c>
      <c r="C279" s="3" t="s">
        <v>198</v>
      </c>
      <c r="D279" s="61" t="s">
        <v>198</v>
      </c>
      <c r="E279" s="61" t="s">
        <v>198</v>
      </c>
      <c r="F279" s="32" t="s">
        <v>385</v>
      </c>
      <c r="G279" s="32" t="s">
        <v>386</v>
      </c>
      <c r="H279" s="34">
        <v>0.02</v>
      </c>
      <c r="I279" s="80"/>
      <c r="J279" s="80"/>
      <c r="K279" s="80"/>
      <c r="L279" s="80"/>
      <c r="M279" s="80"/>
      <c r="N279" s="80"/>
      <c r="O279" s="80">
        <v>0.2</v>
      </c>
      <c r="P279" s="80"/>
      <c r="Q279" s="80">
        <v>0.8</v>
      </c>
      <c r="R279" s="80"/>
      <c r="S279" s="80"/>
      <c r="T279" s="80"/>
      <c r="U279" s="80"/>
      <c r="V279" s="80"/>
      <c r="W279" s="80"/>
      <c r="X279" s="80"/>
      <c r="Y279" s="80"/>
      <c r="Z279" s="80"/>
      <c r="AA279" s="80"/>
      <c r="AB279" s="80"/>
      <c r="AC279" s="80"/>
      <c r="AD279" s="80"/>
      <c r="AE279" s="80"/>
      <c r="AF279" s="80"/>
      <c r="AG279" s="80">
        <v>1</v>
      </c>
      <c r="AH279" s="39">
        <v>45383</v>
      </c>
      <c r="AI279" s="39">
        <v>45443</v>
      </c>
      <c r="AJ279" s="61" t="s">
        <v>500</v>
      </c>
      <c r="AK279" s="61" t="s">
        <v>109</v>
      </c>
      <c r="AL279" s="61" t="s">
        <v>43</v>
      </c>
      <c r="AM279" s="61" t="s">
        <v>43</v>
      </c>
      <c r="AN279" s="61" t="s">
        <v>110</v>
      </c>
      <c r="AO279" s="61"/>
    </row>
    <row r="280" spans="1:41" s="284" customFormat="1" ht="150.6" customHeight="1" x14ac:dyDescent="0.25">
      <c r="A280" s="100" t="s">
        <v>38</v>
      </c>
      <c r="B280" s="153" t="s">
        <v>77</v>
      </c>
      <c r="C280" s="291" t="s">
        <v>198</v>
      </c>
      <c r="D280" s="153" t="s">
        <v>198</v>
      </c>
      <c r="E280" s="153" t="s">
        <v>198</v>
      </c>
      <c r="F280" s="281" t="s">
        <v>387</v>
      </c>
      <c r="G280" s="281" t="s">
        <v>388</v>
      </c>
      <c r="H280" s="292">
        <v>0.02</v>
      </c>
      <c r="I280" s="311"/>
      <c r="J280" s="311"/>
      <c r="K280" s="311"/>
      <c r="L280" s="311"/>
      <c r="M280" s="311"/>
      <c r="N280" s="311"/>
      <c r="O280" s="311">
        <v>0.25</v>
      </c>
      <c r="P280" s="311"/>
      <c r="Q280" s="311"/>
      <c r="R280" s="311"/>
      <c r="S280" s="311">
        <v>0.25</v>
      </c>
      <c r="T280" s="311"/>
      <c r="U280" s="311"/>
      <c r="V280" s="311"/>
      <c r="W280" s="311"/>
      <c r="X280" s="311"/>
      <c r="Y280" s="311">
        <v>0.25</v>
      </c>
      <c r="Z280" s="311"/>
      <c r="AA280" s="311"/>
      <c r="AB280" s="311"/>
      <c r="AC280" s="311"/>
      <c r="AD280" s="311"/>
      <c r="AE280" s="311">
        <v>0.25</v>
      </c>
      <c r="AF280" s="311"/>
      <c r="AG280" s="311">
        <v>1</v>
      </c>
      <c r="AH280" s="151">
        <v>45383</v>
      </c>
      <c r="AI280" s="151">
        <v>45657</v>
      </c>
      <c r="AJ280" s="153" t="s">
        <v>501</v>
      </c>
      <c r="AK280" s="153" t="s">
        <v>109</v>
      </c>
      <c r="AL280" s="153" t="s">
        <v>43</v>
      </c>
      <c r="AM280" s="153" t="s">
        <v>43</v>
      </c>
      <c r="AN280" s="153" t="s">
        <v>110</v>
      </c>
      <c r="AO280" s="153"/>
    </row>
    <row r="281" spans="1:41" s="284" customFormat="1" ht="125.45" customHeight="1" x14ac:dyDescent="0.25">
      <c r="A281" s="100" t="s">
        <v>38</v>
      </c>
      <c r="B281" s="153" t="s">
        <v>77</v>
      </c>
      <c r="C281" s="291" t="s">
        <v>198</v>
      </c>
      <c r="D281" s="153" t="s">
        <v>198</v>
      </c>
      <c r="E281" s="153" t="s">
        <v>198</v>
      </c>
      <c r="F281" s="281" t="s">
        <v>387</v>
      </c>
      <c r="G281" s="281" t="s">
        <v>388</v>
      </c>
      <c r="H281" s="292">
        <v>0.04</v>
      </c>
      <c r="I281" s="311"/>
      <c r="J281" s="311"/>
      <c r="K281" s="311"/>
      <c r="L281" s="311"/>
      <c r="M281" s="311"/>
      <c r="N281" s="311"/>
      <c r="O281" s="311">
        <v>0.25</v>
      </c>
      <c r="P281" s="311"/>
      <c r="Q281" s="311"/>
      <c r="R281" s="311"/>
      <c r="S281" s="311">
        <v>0.25</v>
      </c>
      <c r="T281" s="311"/>
      <c r="U281" s="311"/>
      <c r="V281" s="311"/>
      <c r="W281" s="311"/>
      <c r="X281" s="311"/>
      <c r="Y281" s="311">
        <v>0.25</v>
      </c>
      <c r="Z281" s="311"/>
      <c r="AA281" s="311"/>
      <c r="AB281" s="311"/>
      <c r="AC281" s="311"/>
      <c r="AD281" s="311"/>
      <c r="AE281" s="311">
        <v>0.25</v>
      </c>
      <c r="AF281" s="311"/>
      <c r="AG281" s="311">
        <v>1</v>
      </c>
      <c r="AH281" s="151">
        <v>45383</v>
      </c>
      <c r="AI281" s="151">
        <v>45657</v>
      </c>
      <c r="AJ281" s="153" t="s">
        <v>501</v>
      </c>
      <c r="AK281" s="153" t="s">
        <v>170</v>
      </c>
      <c r="AL281" s="153" t="s">
        <v>43</v>
      </c>
      <c r="AM281" s="153" t="s">
        <v>43</v>
      </c>
      <c r="AN281" s="153" t="s">
        <v>110</v>
      </c>
      <c r="AO281" s="153"/>
    </row>
    <row r="282" spans="1:41" ht="105" x14ac:dyDescent="0.25">
      <c r="A282" s="28" t="s">
        <v>38</v>
      </c>
      <c r="B282" s="1" t="s">
        <v>77</v>
      </c>
      <c r="C282" s="3" t="s">
        <v>198</v>
      </c>
      <c r="D282" s="61" t="s">
        <v>198</v>
      </c>
      <c r="E282" s="61" t="s">
        <v>198</v>
      </c>
      <c r="F282" s="32" t="s">
        <v>389</v>
      </c>
      <c r="G282" s="32" t="s">
        <v>390</v>
      </c>
      <c r="H282" s="34">
        <v>0.02</v>
      </c>
      <c r="I282" s="80"/>
      <c r="J282" s="80"/>
      <c r="K282" s="80"/>
      <c r="L282" s="80"/>
      <c r="M282" s="80">
        <v>0.25</v>
      </c>
      <c r="N282" s="80"/>
      <c r="O282" s="80"/>
      <c r="P282" s="80"/>
      <c r="Q282" s="80"/>
      <c r="R282" s="80"/>
      <c r="S282" s="80">
        <v>0.25</v>
      </c>
      <c r="T282" s="80"/>
      <c r="U282" s="80"/>
      <c r="V282" s="80"/>
      <c r="W282" s="80"/>
      <c r="X282" s="80"/>
      <c r="Y282" s="80">
        <v>0.25</v>
      </c>
      <c r="Z282" s="80"/>
      <c r="AA282" s="80"/>
      <c r="AB282" s="80"/>
      <c r="AC282" s="80"/>
      <c r="AD282" s="80"/>
      <c r="AE282" s="80">
        <v>0.25</v>
      </c>
      <c r="AF282" s="80"/>
      <c r="AG282" s="80">
        <v>1</v>
      </c>
      <c r="AH282" s="39">
        <v>45352</v>
      </c>
      <c r="AI282" s="39">
        <v>45657</v>
      </c>
      <c r="AJ282" s="61" t="s">
        <v>502</v>
      </c>
      <c r="AK282" s="61" t="s">
        <v>109</v>
      </c>
      <c r="AL282" s="61" t="s">
        <v>43</v>
      </c>
      <c r="AM282" s="61" t="s">
        <v>43</v>
      </c>
      <c r="AN282" s="61" t="s">
        <v>110</v>
      </c>
      <c r="AO282" s="61"/>
    </row>
    <row r="283" spans="1:41" ht="90" x14ac:dyDescent="0.25">
      <c r="A283" s="28" t="s">
        <v>38</v>
      </c>
      <c r="B283" s="1" t="s">
        <v>77</v>
      </c>
      <c r="C283" s="3" t="s">
        <v>198</v>
      </c>
      <c r="D283" s="61" t="s">
        <v>198</v>
      </c>
      <c r="E283" s="61" t="s">
        <v>198</v>
      </c>
      <c r="F283" s="32" t="s">
        <v>465</v>
      </c>
      <c r="G283" s="32" t="s">
        <v>466</v>
      </c>
      <c r="H283" s="34">
        <v>0.03</v>
      </c>
      <c r="I283" s="80"/>
      <c r="J283" s="80"/>
      <c r="K283" s="80"/>
      <c r="L283" s="80"/>
      <c r="M283" s="80"/>
      <c r="N283" s="80"/>
      <c r="O283" s="80"/>
      <c r="P283" s="80"/>
      <c r="Q283" s="80"/>
      <c r="R283" s="80"/>
      <c r="S283" s="80">
        <v>1</v>
      </c>
      <c r="T283" s="80"/>
      <c r="U283" s="80"/>
      <c r="V283" s="80"/>
      <c r="W283" s="80"/>
      <c r="X283" s="80"/>
      <c r="Y283" s="80"/>
      <c r="Z283" s="80"/>
      <c r="AA283" s="80"/>
      <c r="AB283" s="80"/>
      <c r="AC283" s="80"/>
      <c r="AD283" s="80"/>
      <c r="AE283" s="80"/>
      <c r="AF283" s="80"/>
      <c r="AG283" s="80">
        <v>1</v>
      </c>
      <c r="AH283" s="39">
        <v>45444</v>
      </c>
      <c r="AI283" s="39">
        <v>45473</v>
      </c>
      <c r="AJ283" s="61" t="s">
        <v>96</v>
      </c>
      <c r="AK283" s="61" t="s">
        <v>528</v>
      </c>
      <c r="AL283" s="61" t="s">
        <v>43</v>
      </c>
      <c r="AM283" s="61" t="s">
        <v>43</v>
      </c>
      <c r="AN283" s="61" t="s">
        <v>110</v>
      </c>
      <c r="AO283" s="61"/>
    </row>
    <row r="284" spans="1:41" ht="90" x14ac:dyDescent="0.25">
      <c r="A284" s="28" t="s">
        <v>38</v>
      </c>
      <c r="B284" s="1" t="s">
        <v>77</v>
      </c>
      <c r="C284" s="3" t="s">
        <v>198</v>
      </c>
      <c r="D284" s="61" t="s">
        <v>198</v>
      </c>
      <c r="E284" s="61" t="s">
        <v>198</v>
      </c>
      <c r="F284" s="138" t="s">
        <v>467</v>
      </c>
      <c r="G284" s="138" t="s">
        <v>468</v>
      </c>
      <c r="H284" s="143">
        <v>0.02</v>
      </c>
      <c r="I284" s="145"/>
      <c r="J284" s="145"/>
      <c r="K284" s="145"/>
      <c r="L284" s="145"/>
      <c r="M284" s="145"/>
      <c r="N284" s="145"/>
      <c r="O284" s="145">
        <v>0.33</v>
      </c>
      <c r="P284" s="145"/>
      <c r="Q284" s="145">
        <v>0.33</v>
      </c>
      <c r="R284" s="145"/>
      <c r="S284" s="145">
        <v>0.34</v>
      </c>
      <c r="T284" s="145"/>
      <c r="U284" s="145"/>
      <c r="V284" s="145"/>
      <c r="W284" s="145"/>
      <c r="X284" s="145"/>
      <c r="Y284" s="145"/>
      <c r="Z284" s="145"/>
      <c r="AA284" s="145"/>
      <c r="AB284" s="145"/>
      <c r="AC284" s="145"/>
      <c r="AD284" s="145"/>
      <c r="AE284" s="145"/>
      <c r="AF284" s="145"/>
      <c r="AG284" s="145">
        <v>1</v>
      </c>
      <c r="AH284" s="142">
        <v>45383</v>
      </c>
      <c r="AI284" s="142">
        <v>45473</v>
      </c>
      <c r="AJ284" s="61" t="s">
        <v>536</v>
      </c>
      <c r="AK284" s="61" t="s">
        <v>528</v>
      </c>
      <c r="AL284" s="61" t="s">
        <v>43</v>
      </c>
      <c r="AM284" s="61" t="s">
        <v>43</v>
      </c>
      <c r="AN284" s="61" t="s">
        <v>110</v>
      </c>
      <c r="AO284" s="61"/>
    </row>
    <row r="285" spans="1:41" ht="90" x14ac:dyDescent="0.25">
      <c r="A285" s="28" t="s">
        <v>38</v>
      </c>
      <c r="B285" s="1" t="s">
        <v>77</v>
      </c>
      <c r="C285" s="3" t="s">
        <v>198</v>
      </c>
      <c r="D285" s="61" t="s">
        <v>198</v>
      </c>
      <c r="E285" s="61" t="s">
        <v>198</v>
      </c>
      <c r="F285" s="138" t="s">
        <v>469</v>
      </c>
      <c r="G285" s="138" t="s">
        <v>470</v>
      </c>
      <c r="H285" s="143">
        <v>0.05</v>
      </c>
      <c r="I285" s="145"/>
      <c r="J285" s="145"/>
      <c r="K285" s="145"/>
      <c r="L285" s="145"/>
      <c r="M285" s="145"/>
      <c r="N285" s="145"/>
      <c r="O285" s="145">
        <v>0.15</v>
      </c>
      <c r="P285" s="145"/>
      <c r="Q285" s="145">
        <v>0.15</v>
      </c>
      <c r="R285" s="145"/>
      <c r="S285" s="145">
        <v>0.15</v>
      </c>
      <c r="T285" s="145"/>
      <c r="U285" s="145">
        <v>0.15</v>
      </c>
      <c r="V285" s="145"/>
      <c r="W285" s="145">
        <v>0.15</v>
      </c>
      <c r="X285" s="145"/>
      <c r="Y285" s="145">
        <v>0.15</v>
      </c>
      <c r="Z285" s="145"/>
      <c r="AA285" s="145">
        <v>0.1</v>
      </c>
      <c r="AB285" s="145"/>
      <c r="AC285" s="145"/>
      <c r="AD285" s="145"/>
      <c r="AE285" s="145"/>
      <c r="AF285" s="145"/>
      <c r="AG285" s="145">
        <v>1</v>
      </c>
      <c r="AH285" s="142">
        <v>45383</v>
      </c>
      <c r="AI285" s="142">
        <v>45595</v>
      </c>
      <c r="AJ285" s="61" t="s">
        <v>537</v>
      </c>
      <c r="AK285" s="61" t="s">
        <v>528</v>
      </c>
      <c r="AL285" s="61" t="s">
        <v>43</v>
      </c>
      <c r="AM285" s="61" t="s">
        <v>43</v>
      </c>
      <c r="AN285" s="61" t="s">
        <v>110</v>
      </c>
      <c r="AO285" s="61"/>
    </row>
    <row r="286" spans="1:41" ht="90" x14ac:dyDescent="0.25">
      <c r="A286" s="28" t="s">
        <v>38</v>
      </c>
      <c r="B286" s="1" t="s">
        <v>77</v>
      </c>
      <c r="C286" s="3" t="s">
        <v>198</v>
      </c>
      <c r="D286" s="61" t="s">
        <v>198</v>
      </c>
      <c r="E286" s="61" t="s">
        <v>198</v>
      </c>
      <c r="F286" s="138" t="s">
        <v>471</v>
      </c>
      <c r="G286" s="138" t="s">
        <v>472</v>
      </c>
      <c r="H286" s="143">
        <v>0.02</v>
      </c>
      <c r="I286" s="145"/>
      <c r="J286" s="145"/>
      <c r="K286" s="145"/>
      <c r="L286" s="145"/>
      <c r="M286" s="145"/>
      <c r="N286" s="145"/>
      <c r="O286" s="145">
        <v>0.25</v>
      </c>
      <c r="P286" s="145"/>
      <c r="Q286" s="145"/>
      <c r="R286" s="145"/>
      <c r="S286" s="145">
        <v>0.25</v>
      </c>
      <c r="T286" s="145"/>
      <c r="U286" s="145"/>
      <c r="V286" s="145"/>
      <c r="W286" s="145"/>
      <c r="X286" s="145"/>
      <c r="Y286" s="145">
        <v>0.25</v>
      </c>
      <c r="Z286" s="145"/>
      <c r="AA286" s="145"/>
      <c r="AB286" s="145"/>
      <c r="AC286" s="145"/>
      <c r="AD286" s="145"/>
      <c r="AE286" s="145">
        <v>0.25</v>
      </c>
      <c r="AF286" s="145"/>
      <c r="AG286" s="145">
        <v>1</v>
      </c>
      <c r="AH286" s="142">
        <v>45383</v>
      </c>
      <c r="AI286" s="142">
        <v>45657</v>
      </c>
      <c r="AJ286" s="61" t="s">
        <v>536</v>
      </c>
      <c r="AK286" s="61" t="s">
        <v>528</v>
      </c>
      <c r="AL286" s="61" t="s">
        <v>43</v>
      </c>
      <c r="AM286" s="61" t="s">
        <v>43</v>
      </c>
      <c r="AN286" s="61" t="s">
        <v>110</v>
      </c>
      <c r="AO286" s="61"/>
    </row>
    <row r="287" spans="1:41" ht="90" x14ac:dyDescent="0.25">
      <c r="A287" s="28" t="s">
        <v>38</v>
      </c>
      <c r="B287" s="1" t="s">
        <v>77</v>
      </c>
      <c r="C287" s="3" t="s">
        <v>198</v>
      </c>
      <c r="D287" s="61" t="s">
        <v>198</v>
      </c>
      <c r="E287" s="61" t="s">
        <v>198</v>
      </c>
      <c r="F287" s="32" t="s">
        <v>473</v>
      </c>
      <c r="G287" s="32" t="s">
        <v>474</v>
      </c>
      <c r="H287" s="34">
        <v>0.05</v>
      </c>
      <c r="I287" s="80"/>
      <c r="J287" s="80"/>
      <c r="K287" s="80">
        <v>0.25</v>
      </c>
      <c r="L287" s="80"/>
      <c r="M287" s="80"/>
      <c r="N287" s="80"/>
      <c r="O287" s="80"/>
      <c r="P287" s="80"/>
      <c r="Q287" s="80">
        <v>0.25</v>
      </c>
      <c r="R287" s="80"/>
      <c r="S287" s="80"/>
      <c r="T287" s="80"/>
      <c r="U287" s="80"/>
      <c r="V287" s="80"/>
      <c r="W287" s="80">
        <v>0.25</v>
      </c>
      <c r="X287" s="80"/>
      <c r="Y287" s="80"/>
      <c r="Z287" s="80"/>
      <c r="AA287" s="80"/>
      <c r="AB287" s="80"/>
      <c r="AC287" s="80">
        <v>0.25</v>
      </c>
      <c r="AD287" s="80"/>
      <c r="AE287" s="80"/>
      <c r="AF287" s="80"/>
      <c r="AG287" s="80">
        <v>1</v>
      </c>
      <c r="AH287" s="39">
        <v>45323</v>
      </c>
      <c r="AI287" s="39">
        <v>45626</v>
      </c>
      <c r="AJ287" s="61" t="s">
        <v>538</v>
      </c>
      <c r="AK287" s="61" t="s">
        <v>528</v>
      </c>
      <c r="AL287" s="61" t="s">
        <v>43</v>
      </c>
      <c r="AM287" s="61" t="s">
        <v>43</v>
      </c>
      <c r="AN287" s="61" t="s">
        <v>110</v>
      </c>
      <c r="AO287" s="61"/>
    </row>
    <row r="288" spans="1:41" ht="90" x14ac:dyDescent="0.25">
      <c r="A288" s="28" t="s">
        <v>38</v>
      </c>
      <c r="B288" s="1" t="s">
        <v>77</v>
      </c>
      <c r="C288" s="3" t="s">
        <v>198</v>
      </c>
      <c r="D288" s="61" t="s">
        <v>198</v>
      </c>
      <c r="E288" s="61" t="s">
        <v>198</v>
      </c>
      <c r="F288" s="32" t="s">
        <v>475</v>
      </c>
      <c r="G288" s="32" t="s">
        <v>476</v>
      </c>
      <c r="H288" s="34">
        <v>7.0000000000000007E-2</v>
      </c>
      <c r="I288" s="80"/>
      <c r="J288" s="80"/>
      <c r="K288" s="80"/>
      <c r="L288" s="80"/>
      <c r="M288" s="80"/>
      <c r="N288" s="80"/>
      <c r="O288" s="80"/>
      <c r="P288" s="80"/>
      <c r="Q288" s="80">
        <v>0.25</v>
      </c>
      <c r="R288" s="80"/>
      <c r="S288" s="80">
        <v>0.25</v>
      </c>
      <c r="T288" s="80"/>
      <c r="U288" s="80">
        <v>0.5</v>
      </c>
      <c r="V288" s="80"/>
      <c r="W288" s="80"/>
      <c r="X288" s="80"/>
      <c r="Y288" s="80"/>
      <c r="Z288" s="80"/>
      <c r="AA288" s="80"/>
      <c r="AB288" s="80"/>
      <c r="AC288" s="80"/>
      <c r="AD288" s="80"/>
      <c r="AE288" s="80"/>
      <c r="AF288" s="80"/>
      <c r="AG288" s="80">
        <v>1</v>
      </c>
      <c r="AH288" s="39">
        <v>45413</v>
      </c>
      <c r="AI288" s="39">
        <v>45504</v>
      </c>
      <c r="AJ288" s="61" t="s">
        <v>539</v>
      </c>
      <c r="AK288" s="61" t="s">
        <v>528</v>
      </c>
      <c r="AL288" s="61" t="s">
        <v>43</v>
      </c>
      <c r="AM288" s="61" t="s">
        <v>43</v>
      </c>
      <c r="AN288" s="61" t="s">
        <v>110</v>
      </c>
      <c r="AO288" s="61"/>
    </row>
    <row r="289" spans="1:41" ht="75" x14ac:dyDescent="0.25">
      <c r="A289" s="28" t="s">
        <v>38</v>
      </c>
      <c r="B289" s="1" t="s">
        <v>77</v>
      </c>
      <c r="C289" s="3" t="s">
        <v>198</v>
      </c>
      <c r="D289" s="61" t="s">
        <v>198</v>
      </c>
      <c r="E289" s="61" t="s">
        <v>198</v>
      </c>
      <c r="F289" s="32" t="s">
        <v>369</v>
      </c>
      <c r="G289" s="32" t="s">
        <v>370</v>
      </c>
      <c r="H289" s="34">
        <v>0.01</v>
      </c>
      <c r="I289" s="80"/>
      <c r="J289" s="80"/>
      <c r="K289" s="80"/>
      <c r="L289" s="80"/>
      <c r="M289" s="80"/>
      <c r="N289" s="80"/>
      <c r="O289" s="80">
        <v>0.1</v>
      </c>
      <c r="P289" s="80"/>
      <c r="Q289" s="80">
        <v>0.1</v>
      </c>
      <c r="R289" s="80"/>
      <c r="S289" s="80">
        <v>0.1</v>
      </c>
      <c r="T289" s="80"/>
      <c r="U289" s="80">
        <v>0.1</v>
      </c>
      <c r="V289" s="80"/>
      <c r="W289" s="80">
        <v>0.1</v>
      </c>
      <c r="X289" s="80"/>
      <c r="Y289" s="80">
        <v>0.1</v>
      </c>
      <c r="Z289" s="80"/>
      <c r="AA289" s="80">
        <v>0.15</v>
      </c>
      <c r="AB289" s="80"/>
      <c r="AC289" s="80">
        <v>0.1</v>
      </c>
      <c r="AD289" s="80"/>
      <c r="AE289" s="80">
        <v>0.15</v>
      </c>
      <c r="AF289" s="80"/>
      <c r="AG289" s="80">
        <v>1</v>
      </c>
      <c r="AH289" s="39">
        <v>45383</v>
      </c>
      <c r="AI289" s="39">
        <v>45657</v>
      </c>
      <c r="AJ289" s="61" t="s">
        <v>493</v>
      </c>
      <c r="AK289" s="61" t="s">
        <v>142</v>
      </c>
      <c r="AL289" s="61" t="s">
        <v>43</v>
      </c>
      <c r="AM289" s="61" t="s">
        <v>43</v>
      </c>
      <c r="AN289" s="61" t="s">
        <v>110</v>
      </c>
      <c r="AO289" s="61"/>
    </row>
    <row r="290" spans="1:41" s="7" customFormat="1" ht="113.25" customHeight="1" x14ac:dyDescent="0.25">
      <c r="A290" s="28" t="s">
        <v>38</v>
      </c>
      <c r="B290" s="1" t="s">
        <v>77</v>
      </c>
      <c r="C290" s="81" t="s">
        <v>198</v>
      </c>
      <c r="D290" s="81" t="s">
        <v>198</v>
      </c>
      <c r="E290" s="81" t="s">
        <v>198</v>
      </c>
      <c r="F290" s="84" t="s">
        <v>369</v>
      </c>
      <c r="G290" s="28" t="s">
        <v>370</v>
      </c>
      <c r="H290" s="4">
        <v>1.67E-2</v>
      </c>
      <c r="I290" s="1"/>
      <c r="J290" s="1"/>
      <c r="K290" s="1"/>
      <c r="L290" s="1"/>
      <c r="M290" s="1"/>
      <c r="N290" s="1"/>
      <c r="O290" s="58">
        <v>0.1</v>
      </c>
      <c r="P290" s="1"/>
      <c r="Q290" s="58">
        <v>0.1</v>
      </c>
      <c r="R290" s="1"/>
      <c r="S290" s="58">
        <v>0.1</v>
      </c>
      <c r="T290" s="1"/>
      <c r="U290" s="58">
        <v>0.1</v>
      </c>
      <c r="V290" s="1"/>
      <c r="W290" s="58">
        <v>0.1</v>
      </c>
      <c r="X290" s="1"/>
      <c r="Y290" s="58">
        <v>0.1</v>
      </c>
      <c r="Z290" s="1"/>
      <c r="AA290" s="58">
        <v>0.15</v>
      </c>
      <c r="AB290" s="1"/>
      <c r="AC290" s="58">
        <v>0.1</v>
      </c>
      <c r="AD290" s="1"/>
      <c r="AE290" s="58">
        <v>0.15</v>
      </c>
      <c r="AF290" s="1"/>
      <c r="AG290" s="4">
        <f t="shared" ref="AG290:AG293" si="18">+I290+K290+M290+O290+Q290+S290+U290+W290+Y290+AA290+AC290+AE290</f>
        <v>1</v>
      </c>
      <c r="AH290" s="30">
        <v>45383</v>
      </c>
      <c r="AI290" s="30">
        <v>45657</v>
      </c>
      <c r="AJ290" s="1" t="s">
        <v>493</v>
      </c>
      <c r="AK290" s="61" t="s">
        <v>613</v>
      </c>
      <c r="AL290" s="84" t="s">
        <v>43</v>
      </c>
      <c r="AM290" s="84" t="s">
        <v>43</v>
      </c>
      <c r="AN290" s="85" t="s">
        <v>110</v>
      </c>
      <c r="AO290" s="85"/>
    </row>
    <row r="291" spans="1:41" ht="75" x14ac:dyDescent="0.25">
      <c r="A291" s="28" t="s">
        <v>38</v>
      </c>
      <c r="B291" s="1" t="s">
        <v>77</v>
      </c>
      <c r="C291" s="81" t="s">
        <v>198</v>
      </c>
      <c r="D291" s="81" t="s">
        <v>198</v>
      </c>
      <c r="E291" s="81" t="s">
        <v>198</v>
      </c>
      <c r="F291" s="84" t="s">
        <v>369</v>
      </c>
      <c r="G291" s="28" t="s">
        <v>370</v>
      </c>
      <c r="H291" s="4">
        <v>0.03</v>
      </c>
      <c r="I291" s="1"/>
      <c r="J291" s="1"/>
      <c r="K291" s="1"/>
      <c r="L291" s="1"/>
      <c r="M291" s="1"/>
      <c r="N291" s="1"/>
      <c r="O291" s="58">
        <v>0.1</v>
      </c>
      <c r="P291" s="1"/>
      <c r="Q291" s="58">
        <v>0.1</v>
      </c>
      <c r="R291" s="1"/>
      <c r="S291" s="58">
        <v>0.1</v>
      </c>
      <c r="T291" s="1"/>
      <c r="U291" s="58">
        <v>0.1</v>
      </c>
      <c r="V291" s="1"/>
      <c r="W291" s="58">
        <v>0.1</v>
      </c>
      <c r="X291" s="1"/>
      <c r="Y291" s="58">
        <v>0.1</v>
      </c>
      <c r="Z291" s="1"/>
      <c r="AA291" s="58">
        <v>0.15</v>
      </c>
      <c r="AB291" s="1"/>
      <c r="AC291" s="58">
        <v>0.1</v>
      </c>
      <c r="AD291" s="1"/>
      <c r="AE291" s="58">
        <v>0.15</v>
      </c>
      <c r="AF291" s="1"/>
      <c r="AG291" s="4">
        <f t="shared" si="18"/>
        <v>1</v>
      </c>
      <c r="AH291" s="30">
        <v>45383</v>
      </c>
      <c r="AI291" s="30">
        <v>45657</v>
      </c>
      <c r="AJ291" s="1" t="s">
        <v>493</v>
      </c>
      <c r="AK291" s="84" t="s">
        <v>62</v>
      </c>
      <c r="AL291" s="84" t="s">
        <v>43</v>
      </c>
      <c r="AM291" s="84" t="s">
        <v>43</v>
      </c>
      <c r="AN291" s="85" t="s">
        <v>110</v>
      </c>
      <c r="AO291" s="85"/>
    </row>
    <row r="292" spans="1:41" s="7" customFormat="1" ht="113.25" customHeight="1" x14ac:dyDescent="0.25">
      <c r="A292" s="28" t="s">
        <v>38</v>
      </c>
      <c r="B292" s="1" t="s">
        <v>77</v>
      </c>
      <c r="C292" s="81" t="s">
        <v>198</v>
      </c>
      <c r="D292" s="81" t="s">
        <v>198</v>
      </c>
      <c r="E292" s="81" t="s">
        <v>198</v>
      </c>
      <c r="F292" s="84" t="s">
        <v>369</v>
      </c>
      <c r="G292" s="28" t="s">
        <v>370</v>
      </c>
      <c r="H292" s="4">
        <v>0.02</v>
      </c>
      <c r="I292" s="1"/>
      <c r="J292" s="1"/>
      <c r="K292" s="1"/>
      <c r="L292" s="1"/>
      <c r="M292" s="1"/>
      <c r="N292" s="1"/>
      <c r="O292" s="58">
        <v>0.1</v>
      </c>
      <c r="P292" s="1"/>
      <c r="Q292" s="58">
        <v>0.1</v>
      </c>
      <c r="R292" s="1"/>
      <c r="S292" s="58">
        <v>0.1</v>
      </c>
      <c r="T292" s="1"/>
      <c r="U292" s="58">
        <v>0.1</v>
      </c>
      <c r="V292" s="1"/>
      <c r="W292" s="58">
        <v>0.1</v>
      </c>
      <c r="X292" s="1"/>
      <c r="Y292" s="58">
        <v>0.1</v>
      </c>
      <c r="Z292" s="1"/>
      <c r="AA292" s="58">
        <v>0.15</v>
      </c>
      <c r="AB292" s="1"/>
      <c r="AC292" s="58">
        <v>0.1</v>
      </c>
      <c r="AD292" s="1"/>
      <c r="AE292" s="58">
        <v>0.15</v>
      </c>
      <c r="AF292" s="1"/>
      <c r="AG292" s="4">
        <f t="shared" si="18"/>
        <v>1</v>
      </c>
      <c r="AH292" s="30">
        <v>45383</v>
      </c>
      <c r="AI292" s="30">
        <v>45657</v>
      </c>
      <c r="AJ292" s="1" t="s">
        <v>493</v>
      </c>
      <c r="AK292" s="84" t="s">
        <v>186</v>
      </c>
      <c r="AL292" s="84" t="s">
        <v>43</v>
      </c>
      <c r="AM292" s="84" t="s">
        <v>43</v>
      </c>
      <c r="AN292" s="85" t="s">
        <v>110</v>
      </c>
      <c r="AO292" s="85"/>
    </row>
    <row r="293" spans="1:41" s="7" customFormat="1" ht="113.25" customHeight="1" x14ac:dyDescent="0.25">
      <c r="A293" s="28" t="s">
        <v>38</v>
      </c>
      <c r="B293" s="1" t="s">
        <v>77</v>
      </c>
      <c r="C293" s="81" t="s">
        <v>198</v>
      </c>
      <c r="D293" s="81" t="s">
        <v>198</v>
      </c>
      <c r="E293" s="1" t="s">
        <v>198</v>
      </c>
      <c r="F293" s="84" t="s">
        <v>369</v>
      </c>
      <c r="G293" s="28" t="s">
        <v>370</v>
      </c>
      <c r="H293" s="4">
        <v>1.67E-2</v>
      </c>
      <c r="I293" s="1"/>
      <c r="J293" s="1"/>
      <c r="K293" s="1"/>
      <c r="L293" s="1"/>
      <c r="M293" s="1"/>
      <c r="N293" s="1"/>
      <c r="O293" s="58">
        <v>0.1</v>
      </c>
      <c r="P293" s="1"/>
      <c r="Q293" s="58">
        <v>0.1</v>
      </c>
      <c r="R293" s="1"/>
      <c r="S293" s="58">
        <v>0.1</v>
      </c>
      <c r="T293" s="1"/>
      <c r="U293" s="58">
        <v>0.1</v>
      </c>
      <c r="V293" s="1"/>
      <c r="W293" s="58">
        <v>0.1</v>
      </c>
      <c r="X293" s="1"/>
      <c r="Y293" s="58">
        <v>0.1</v>
      </c>
      <c r="Z293" s="1"/>
      <c r="AA293" s="58">
        <v>0.15</v>
      </c>
      <c r="AB293" s="1"/>
      <c r="AC293" s="58">
        <v>0.1</v>
      </c>
      <c r="AD293" s="1"/>
      <c r="AE293" s="58">
        <v>0.15</v>
      </c>
      <c r="AF293" s="1"/>
      <c r="AG293" s="4">
        <f t="shared" si="18"/>
        <v>1</v>
      </c>
      <c r="AH293" s="30">
        <v>45383</v>
      </c>
      <c r="AI293" s="30">
        <v>45657</v>
      </c>
      <c r="AJ293" s="1" t="s">
        <v>493</v>
      </c>
      <c r="AK293" s="28" t="s">
        <v>648</v>
      </c>
      <c r="AL293" s="84" t="s">
        <v>43</v>
      </c>
      <c r="AM293" s="84" t="s">
        <v>43</v>
      </c>
      <c r="AN293" s="85" t="s">
        <v>110</v>
      </c>
      <c r="AO293" s="85"/>
    </row>
    <row r="294" spans="1:41" ht="75" x14ac:dyDescent="0.25">
      <c r="A294" s="28" t="s">
        <v>38</v>
      </c>
      <c r="B294" s="1" t="s">
        <v>77</v>
      </c>
      <c r="C294" s="3" t="s">
        <v>198</v>
      </c>
      <c r="D294" s="61" t="s">
        <v>198</v>
      </c>
      <c r="E294" s="61" t="s">
        <v>198</v>
      </c>
      <c r="F294" s="32" t="s">
        <v>369</v>
      </c>
      <c r="G294" s="32" t="s">
        <v>370</v>
      </c>
      <c r="H294" s="34">
        <v>0.02</v>
      </c>
      <c r="I294" s="80"/>
      <c r="J294" s="80"/>
      <c r="K294" s="80"/>
      <c r="L294" s="80"/>
      <c r="M294" s="80"/>
      <c r="N294" s="80"/>
      <c r="O294" s="80">
        <v>0.1</v>
      </c>
      <c r="P294" s="80"/>
      <c r="Q294" s="80">
        <v>0.1</v>
      </c>
      <c r="R294" s="80"/>
      <c r="S294" s="80">
        <v>0.1</v>
      </c>
      <c r="T294" s="80"/>
      <c r="U294" s="80">
        <v>0.1</v>
      </c>
      <c r="V294" s="80"/>
      <c r="W294" s="80">
        <v>0.1</v>
      </c>
      <c r="X294" s="80"/>
      <c r="Y294" s="80">
        <v>0.1</v>
      </c>
      <c r="Z294" s="80"/>
      <c r="AA294" s="80">
        <v>0.15</v>
      </c>
      <c r="AB294" s="80"/>
      <c r="AC294" s="80">
        <v>0.1</v>
      </c>
      <c r="AD294" s="80"/>
      <c r="AE294" s="80">
        <v>0.15</v>
      </c>
      <c r="AF294" s="80"/>
      <c r="AG294" s="80">
        <v>1</v>
      </c>
      <c r="AH294" s="39">
        <v>45383</v>
      </c>
      <c r="AI294" s="39">
        <v>45657</v>
      </c>
      <c r="AJ294" s="61" t="s">
        <v>493</v>
      </c>
      <c r="AK294" s="61" t="s">
        <v>360</v>
      </c>
      <c r="AL294" s="61" t="s">
        <v>43</v>
      </c>
      <c r="AM294" s="61" t="s">
        <v>43</v>
      </c>
      <c r="AN294" s="61" t="s">
        <v>110</v>
      </c>
      <c r="AO294" s="61"/>
    </row>
    <row r="295" spans="1:41" s="7" customFormat="1" ht="113.25" customHeight="1" x14ac:dyDescent="0.25">
      <c r="A295" s="28" t="s">
        <v>38</v>
      </c>
      <c r="B295" s="1" t="s">
        <v>77</v>
      </c>
      <c r="C295" s="81" t="s">
        <v>198</v>
      </c>
      <c r="D295" s="81" t="s">
        <v>198</v>
      </c>
      <c r="E295" s="81"/>
      <c r="F295" s="84" t="s">
        <v>369</v>
      </c>
      <c r="G295" s="28" t="s">
        <v>370</v>
      </c>
      <c r="H295" s="4">
        <v>0.05</v>
      </c>
      <c r="I295" s="1"/>
      <c r="J295" s="1"/>
      <c r="K295" s="1"/>
      <c r="L295" s="1"/>
      <c r="M295" s="1"/>
      <c r="N295" s="1"/>
      <c r="O295" s="58">
        <v>0.1</v>
      </c>
      <c r="P295" s="1"/>
      <c r="Q295" s="58">
        <v>0.1</v>
      </c>
      <c r="R295" s="1"/>
      <c r="S295" s="58">
        <v>0.1</v>
      </c>
      <c r="T295" s="1"/>
      <c r="U295" s="58">
        <v>0.1</v>
      </c>
      <c r="V295" s="1"/>
      <c r="W295" s="58">
        <v>0.1</v>
      </c>
      <c r="X295" s="1"/>
      <c r="Y295" s="58">
        <v>0.1</v>
      </c>
      <c r="Z295" s="1"/>
      <c r="AA295" s="58">
        <v>0.15</v>
      </c>
      <c r="AB295" s="1"/>
      <c r="AC295" s="58">
        <v>0.1</v>
      </c>
      <c r="AD295" s="1"/>
      <c r="AE295" s="58">
        <v>0.15</v>
      </c>
      <c r="AF295" s="1"/>
      <c r="AG295" s="4">
        <f t="shared" ref="AG295:AG297" si="19">+I295+K295+M295+O295+Q295+S295+U295+W295+Y295+AA295+AC295+AE295</f>
        <v>1</v>
      </c>
      <c r="AH295" s="30">
        <v>45383</v>
      </c>
      <c r="AI295" s="30">
        <v>45657</v>
      </c>
      <c r="AJ295" s="1" t="s">
        <v>493</v>
      </c>
      <c r="AK295" s="84" t="s">
        <v>716</v>
      </c>
      <c r="AL295" s="84" t="s">
        <v>43</v>
      </c>
      <c r="AM295" s="84" t="s">
        <v>43</v>
      </c>
      <c r="AN295" s="85" t="s">
        <v>110</v>
      </c>
      <c r="AO295" s="85"/>
    </row>
    <row r="296" spans="1:41" s="7" customFormat="1" ht="113.25" customHeight="1" x14ac:dyDescent="0.25">
      <c r="A296" s="28" t="s">
        <v>38</v>
      </c>
      <c r="B296" s="1" t="s">
        <v>77</v>
      </c>
      <c r="C296" s="81" t="s">
        <v>198</v>
      </c>
      <c r="D296" s="81" t="s">
        <v>198</v>
      </c>
      <c r="E296" s="81" t="s">
        <v>198</v>
      </c>
      <c r="F296" s="84" t="s">
        <v>369</v>
      </c>
      <c r="G296" s="28" t="s">
        <v>370</v>
      </c>
      <c r="H296" s="4">
        <v>0.01</v>
      </c>
      <c r="I296" s="1"/>
      <c r="J296" s="1"/>
      <c r="K296" s="1"/>
      <c r="L296" s="1"/>
      <c r="M296" s="1"/>
      <c r="N296" s="1"/>
      <c r="O296" s="58">
        <v>0.1</v>
      </c>
      <c r="P296" s="1"/>
      <c r="Q296" s="58">
        <v>0.1</v>
      </c>
      <c r="R296" s="1"/>
      <c r="S296" s="58">
        <v>0.1</v>
      </c>
      <c r="T296" s="1"/>
      <c r="U296" s="58">
        <v>0.1</v>
      </c>
      <c r="V296" s="1"/>
      <c r="W296" s="58">
        <v>0.1</v>
      </c>
      <c r="X296" s="1"/>
      <c r="Y296" s="58">
        <v>0.1</v>
      </c>
      <c r="Z296" s="1"/>
      <c r="AA296" s="58">
        <v>0.15</v>
      </c>
      <c r="AB296" s="1"/>
      <c r="AC296" s="58">
        <v>0.1</v>
      </c>
      <c r="AD296" s="1"/>
      <c r="AE296" s="58">
        <v>0.15</v>
      </c>
      <c r="AF296" s="1"/>
      <c r="AG296" s="4">
        <f t="shared" si="19"/>
        <v>1</v>
      </c>
      <c r="AH296" s="30">
        <v>45383</v>
      </c>
      <c r="AI296" s="30">
        <v>45657</v>
      </c>
      <c r="AJ296" s="1" t="s">
        <v>493</v>
      </c>
      <c r="AK296" s="61" t="s">
        <v>552</v>
      </c>
      <c r="AL296" s="84" t="s">
        <v>43</v>
      </c>
      <c r="AM296" s="84" t="s">
        <v>43</v>
      </c>
      <c r="AN296" s="85" t="s">
        <v>110</v>
      </c>
      <c r="AO296" s="85"/>
    </row>
    <row r="297" spans="1:41" s="7" customFormat="1" ht="113.25" customHeight="1" x14ac:dyDescent="0.25">
      <c r="A297" s="28" t="s">
        <v>38</v>
      </c>
      <c r="B297" s="1" t="s">
        <v>77</v>
      </c>
      <c r="C297" s="81" t="s">
        <v>198</v>
      </c>
      <c r="D297" s="81" t="s">
        <v>198</v>
      </c>
      <c r="E297" s="81" t="s">
        <v>198</v>
      </c>
      <c r="F297" s="84" t="s">
        <v>369</v>
      </c>
      <c r="G297" s="28" t="s">
        <v>370</v>
      </c>
      <c r="H297" s="4">
        <v>1.4279999999999999E-2</v>
      </c>
      <c r="I297" s="1"/>
      <c r="J297" s="1"/>
      <c r="K297" s="1"/>
      <c r="L297" s="1"/>
      <c r="M297" s="1"/>
      <c r="N297" s="1"/>
      <c r="O297" s="58">
        <v>0.1</v>
      </c>
      <c r="P297" s="1"/>
      <c r="Q297" s="58">
        <v>0.1</v>
      </c>
      <c r="R297" s="1"/>
      <c r="S297" s="58">
        <v>0.1</v>
      </c>
      <c r="T297" s="1"/>
      <c r="U297" s="58">
        <v>0.1</v>
      </c>
      <c r="V297" s="1"/>
      <c r="W297" s="58">
        <v>0.1</v>
      </c>
      <c r="X297" s="1"/>
      <c r="Y297" s="58">
        <v>0.1</v>
      </c>
      <c r="Z297" s="1"/>
      <c r="AA297" s="58">
        <v>0.15</v>
      </c>
      <c r="AB297" s="1"/>
      <c r="AC297" s="58">
        <v>0.1</v>
      </c>
      <c r="AD297" s="1"/>
      <c r="AE297" s="58">
        <v>0.15</v>
      </c>
      <c r="AF297" s="1"/>
      <c r="AG297" s="4">
        <f t="shared" si="19"/>
        <v>1</v>
      </c>
      <c r="AH297" s="30">
        <v>45383</v>
      </c>
      <c r="AI297" s="30">
        <v>45657</v>
      </c>
      <c r="AJ297" s="1" t="s">
        <v>493</v>
      </c>
      <c r="AK297" s="84" t="s">
        <v>682</v>
      </c>
      <c r="AL297" s="84" t="s">
        <v>43</v>
      </c>
      <c r="AM297" s="84" t="s">
        <v>43</v>
      </c>
      <c r="AN297" s="85" t="s">
        <v>110</v>
      </c>
      <c r="AO297" s="85"/>
    </row>
    <row r="298" spans="1:41" ht="75" x14ac:dyDescent="0.25">
      <c r="A298" s="28" t="s">
        <v>38</v>
      </c>
      <c r="B298" s="1" t="s">
        <v>77</v>
      </c>
      <c r="C298" s="3" t="s">
        <v>198</v>
      </c>
      <c r="D298" s="61" t="s">
        <v>198</v>
      </c>
      <c r="E298" s="61" t="s">
        <v>198</v>
      </c>
      <c r="F298" s="32" t="s">
        <v>369</v>
      </c>
      <c r="G298" s="32" t="s">
        <v>370</v>
      </c>
      <c r="H298" s="34">
        <v>0.04</v>
      </c>
      <c r="I298" s="80"/>
      <c r="J298" s="80"/>
      <c r="K298" s="80"/>
      <c r="L298" s="80"/>
      <c r="M298" s="80"/>
      <c r="N298" s="80"/>
      <c r="O298" s="80">
        <v>0.1</v>
      </c>
      <c r="P298" s="80"/>
      <c r="Q298" s="80">
        <v>0.1</v>
      </c>
      <c r="R298" s="80"/>
      <c r="S298" s="80">
        <v>0.1</v>
      </c>
      <c r="T298" s="80"/>
      <c r="U298" s="80">
        <v>0.1</v>
      </c>
      <c r="V298" s="80"/>
      <c r="W298" s="80">
        <v>0.1</v>
      </c>
      <c r="X298" s="80"/>
      <c r="Y298" s="80">
        <v>0.1</v>
      </c>
      <c r="Z298" s="80"/>
      <c r="AA298" s="80">
        <v>0.15</v>
      </c>
      <c r="AB298" s="80"/>
      <c r="AC298" s="80">
        <v>0.1</v>
      </c>
      <c r="AD298" s="80"/>
      <c r="AE298" s="80">
        <v>0.15</v>
      </c>
      <c r="AF298" s="80"/>
      <c r="AG298" s="80">
        <v>1</v>
      </c>
      <c r="AH298" s="39">
        <v>45383</v>
      </c>
      <c r="AI298" s="39">
        <v>45657</v>
      </c>
      <c r="AJ298" s="61" t="s">
        <v>493</v>
      </c>
      <c r="AK298" s="61" t="s">
        <v>42</v>
      </c>
      <c r="AL298" s="61" t="s">
        <v>43</v>
      </c>
      <c r="AM298" s="61" t="s">
        <v>43</v>
      </c>
      <c r="AN298" s="61" t="s">
        <v>110</v>
      </c>
      <c r="AO298" s="61"/>
    </row>
    <row r="299" spans="1:41" ht="75" x14ac:dyDescent="0.25">
      <c r="A299" s="28" t="s">
        <v>38</v>
      </c>
      <c r="B299" s="1" t="s">
        <v>77</v>
      </c>
      <c r="C299" s="3" t="s">
        <v>198</v>
      </c>
      <c r="D299" s="61" t="s">
        <v>198</v>
      </c>
      <c r="E299" s="61" t="s">
        <v>198</v>
      </c>
      <c r="F299" s="32" t="s">
        <v>477</v>
      </c>
      <c r="G299" s="32" t="s">
        <v>478</v>
      </c>
      <c r="H299" s="34">
        <v>0.12</v>
      </c>
      <c r="I299" s="80"/>
      <c r="J299" s="80"/>
      <c r="K299" s="80"/>
      <c r="L299" s="80"/>
      <c r="M299" s="80"/>
      <c r="N299" s="80"/>
      <c r="O299" s="80">
        <v>0.25</v>
      </c>
      <c r="P299" s="80"/>
      <c r="Q299" s="80"/>
      <c r="R299" s="80"/>
      <c r="S299" s="80"/>
      <c r="T299" s="80"/>
      <c r="U299" s="80">
        <v>0.25</v>
      </c>
      <c r="V299" s="80"/>
      <c r="W299" s="80"/>
      <c r="X299" s="80"/>
      <c r="Y299" s="80"/>
      <c r="Z299" s="80"/>
      <c r="AA299" s="80">
        <v>0.25</v>
      </c>
      <c r="AB299" s="80"/>
      <c r="AC299" s="80"/>
      <c r="AD299" s="80"/>
      <c r="AE299" s="80">
        <v>0.25</v>
      </c>
      <c r="AF299" s="80"/>
      <c r="AG299" s="80">
        <v>1</v>
      </c>
      <c r="AH299" s="39">
        <v>45383</v>
      </c>
      <c r="AI299" s="39">
        <v>45657</v>
      </c>
      <c r="AJ299" s="61" t="s">
        <v>540</v>
      </c>
      <c r="AK299" s="61" t="s">
        <v>528</v>
      </c>
      <c r="AL299" s="61" t="s">
        <v>43</v>
      </c>
      <c r="AM299" s="61" t="s">
        <v>43</v>
      </c>
      <c r="AN299" s="61" t="s">
        <v>110</v>
      </c>
      <c r="AO299" s="61"/>
    </row>
    <row r="300" spans="1:41" s="7" customFormat="1" ht="90" x14ac:dyDescent="0.25">
      <c r="A300" s="28" t="s">
        <v>38</v>
      </c>
      <c r="B300" s="1" t="s">
        <v>77</v>
      </c>
      <c r="C300" s="81" t="s">
        <v>198</v>
      </c>
      <c r="D300" s="81" t="s">
        <v>198</v>
      </c>
      <c r="E300" s="1" t="s">
        <v>198</v>
      </c>
      <c r="F300" s="84" t="s">
        <v>549</v>
      </c>
      <c r="G300" s="28" t="s">
        <v>547</v>
      </c>
      <c r="H300" s="4">
        <v>0.06</v>
      </c>
      <c r="I300" s="59"/>
      <c r="J300" s="59"/>
      <c r="K300" s="59"/>
      <c r="L300" s="59"/>
      <c r="M300" s="59"/>
      <c r="N300" s="59"/>
      <c r="O300" s="59">
        <v>0.5</v>
      </c>
      <c r="P300" s="59"/>
      <c r="Q300" s="59"/>
      <c r="R300" s="59"/>
      <c r="S300" s="59"/>
      <c r="T300" s="59"/>
      <c r="U300" s="59"/>
      <c r="V300" s="59"/>
      <c r="W300" s="59"/>
      <c r="X300" s="59"/>
      <c r="Y300" s="59"/>
      <c r="Z300" s="59"/>
      <c r="AA300" s="59">
        <v>0.5</v>
      </c>
      <c r="AB300" s="59"/>
      <c r="AC300" s="59"/>
      <c r="AD300" s="59"/>
      <c r="AE300" s="59"/>
      <c r="AF300" s="59"/>
      <c r="AG300" s="4">
        <f>+I300+K300+M300+O300+Q300+S300+U300+W300+Y300+AA300+AC300+AE300</f>
        <v>1</v>
      </c>
      <c r="AH300" s="30">
        <v>45383</v>
      </c>
      <c r="AI300" s="30">
        <v>45596</v>
      </c>
      <c r="AJ300" s="1" t="s">
        <v>548</v>
      </c>
      <c r="AK300" s="28" t="s">
        <v>300</v>
      </c>
      <c r="AL300" s="84" t="s">
        <v>43</v>
      </c>
      <c r="AM300" s="84" t="s">
        <v>43</v>
      </c>
      <c r="AN300" s="85" t="s">
        <v>110</v>
      </c>
      <c r="AO300" s="85"/>
    </row>
    <row r="301" spans="1:41" ht="60" x14ac:dyDescent="0.25">
      <c r="A301" s="28" t="s">
        <v>38</v>
      </c>
      <c r="B301" s="1" t="s">
        <v>77</v>
      </c>
      <c r="C301" s="3" t="s">
        <v>198</v>
      </c>
      <c r="D301" s="61" t="s">
        <v>198</v>
      </c>
      <c r="E301" s="61" t="s">
        <v>198</v>
      </c>
      <c r="F301" s="32" t="s">
        <v>481</v>
      </c>
      <c r="G301" s="32" t="s">
        <v>482</v>
      </c>
      <c r="H301" s="34">
        <v>0.01</v>
      </c>
      <c r="I301" s="80">
        <v>1</v>
      </c>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v>1</v>
      </c>
      <c r="AH301" s="31">
        <v>45293</v>
      </c>
      <c r="AI301" s="39">
        <v>45322</v>
      </c>
      <c r="AJ301" s="61" t="s">
        <v>541</v>
      </c>
      <c r="AK301" s="61" t="s">
        <v>42</v>
      </c>
      <c r="AL301" s="61" t="s">
        <v>43</v>
      </c>
      <c r="AM301" s="61" t="s">
        <v>43</v>
      </c>
      <c r="AN301" s="61" t="s">
        <v>110</v>
      </c>
      <c r="AO301" s="61"/>
    </row>
    <row r="302" spans="1:41" ht="60" x14ac:dyDescent="0.25">
      <c r="A302" s="28" t="s">
        <v>38</v>
      </c>
      <c r="B302" s="1" t="s">
        <v>77</v>
      </c>
      <c r="C302" s="3" t="s">
        <v>198</v>
      </c>
      <c r="D302" s="61" t="s">
        <v>198</v>
      </c>
      <c r="E302" s="61" t="s">
        <v>198</v>
      </c>
      <c r="F302" s="32" t="s">
        <v>391</v>
      </c>
      <c r="G302" s="32" t="s">
        <v>392</v>
      </c>
      <c r="H302" s="34">
        <v>0.02</v>
      </c>
      <c r="I302" s="80"/>
      <c r="J302" s="80"/>
      <c r="K302" s="80"/>
      <c r="L302" s="80"/>
      <c r="M302" s="80">
        <v>0.25</v>
      </c>
      <c r="N302" s="80"/>
      <c r="O302" s="80"/>
      <c r="P302" s="80"/>
      <c r="Q302" s="80"/>
      <c r="R302" s="80"/>
      <c r="S302" s="80">
        <v>0.25</v>
      </c>
      <c r="T302" s="80"/>
      <c r="U302" s="80"/>
      <c r="V302" s="80"/>
      <c r="W302" s="80"/>
      <c r="X302" s="80"/>
      <c r="Y302" s="80">
        <v>0.25</v>
      </c>
      <c r="Z302" s="80"/>
      <c r="AA302" s="80"/>
      <c r="AB302" s="80"/>
      <c r="AC302" s="80"/>
      <c r="AD302" s="80"/>
      <c r="AE302" s="80">
        <v>0.25</v>
      </c>
      <c r="AF302" s="80"/>
      <c r="AG302" s="80">
        <v>1</v>
      </c>
      <c r="AH302" s="39">
        <v>45352</v>
      </c>
      <c r="AI302" s="39">
        <v>45641</v>
      </c>
      <c r="AJ302" s="61" t="s">
        <v>503</v>
      </c>
      <c r="AK302" s="61" t="s">
        <v>109</v>
      </c>
      <c r="AL302" s="61" t="s">
        <v>43</v>
      </c>
      <c r="AM302" s="61" t="s">
        <v>43</v>
      </c>
      <c r="AN302" s="61" t="s">
        <v>110</v>
      </c>
      <c r="AO302" s="61"/>
    </row>
    <row r="303" spans="1:41" ht="75" x14ac:dyDescent="0.25">
      <c r="A303" s="28" t="s">
        <v>38</v>
      </c>
      <c r="B303" s="1" t="s">
        <v>77</v>
      </c>
      <c r="C303" s="3" t="s">
        <v>198</v>
      </c>
      <c r="D303" s="61" t="s">
        <v>198</v>
      </c>
      <c r="E303" s="61" t="s">
        <v>198</v>
      </c>
      <c r="F303" s="32" t="s">
        <v>371</v>
      </c>
      <c r="G303" s="32" t="s">
        <v>372</v>
      </c>
      <c r="H303" s="34">
        <v>0.05</v>
      </c>
      <c r="I303" s="80"/>
      <c r="J303" s="80"/>
      <c r="K303" s="80"/>
      <c r="L303" s="80"/>
      <c r="M303" s="80"/>
      <c r="N303" s="80"/>
      <c r="O303" s="80"/>
      <c r="P303" s="80"/>
      <c r="Q303" s="80"/>
      <c r="R303" s="80"/>
      <c r="S303" s="80"/>
      <c r="T303" s="80"/>
      <c r="U303" s="80"/>
      <c r="V303" s="80"/>
      <c r="W303" s="80">
        <v>0.5</v>
      </c>
      <c r="X303" s="80"/>
      <c r="Y303" s="80">
        <v>0.2</v>
      </c>
      <c r="Z303" s="80"/>
      <c r="AA303" s="80">
        <v>0.2</v>
      </c>
      <c r="AB303" s="80"/>
      <c r="AC303" s="80">
        <v>0.1</v>
      </c>
      <c r="AD303" s="80"/>
      <c r="AE303" s="80"/>
      <c r="AF303" s="80"/>
      <c r="AG303" s="80">
        <v>1</v>
      </c>
      <c r="AH303" s="39">
        <v>45505</v>
      </c>
      <c r="AI303" s="39">
        <v>45626</v>
      </c>
      <c r="AJ303" s="61" t="s">
        <v>494</v>
      </c>
      <c r="AK303" s="61" t="s">
        <v>528</v>
      </c>
      <c r="AL303" s="61" t="s">
        <v>43</v>
      </c>
      <c r="AM303" s="61" t="s">
        <v>43</v>
      </c>
      <c r="AN303" s="61" t="s">
        <v>110</v>
      </c>
      <c r="AO303" s="61"/>
    </row>
    <row r="304" spans="1:41" s="7" customFormat="1" ht="107.45" customHeight="1" x14ac:dyDescent="0.25">
      <c r="A304" s="28" t="s">
        <v>38</v>
      </c>
      <c r="B304" s="1" t="s">
        <v>77</v>
      </c>
      <c r="C304" s="81" t="s">
        <v>198</v>
      </c>
      <c r="D304" s="81" t="s">
        <v>198</v>
      </c>
      <c r="E304" s="81" t="s">
        <v>198</v>
      </c>
      <c r="F304" s="84" t="s">
        <v>371</v>
      </c>
      <c r="G304" s="28" t="s">
        <v>372</v>
      </c>
      <c r="H304" s="4">
        <v>0.03</v>
      </c>
      <c r="I304" s="4"/>
      <c r="J304" s="4"/>
      <c r="K304" s="4"/>
      <c r="L304" s="4"/>
      <c r="M304" s="4"/>
      <c r="N304" s="4"/>
      <c r="O304" s="4"/>
      <c r="P304" s="4"/>
      <c r="Q304" s="4"/>
      <c r="R304" s="4"/>
      <c r="S304" s="4"/>
      <c r="T304" s="4"/>
      <c r="U304" s="4"/>
      <c r="V304" s="4"/>
      <c r="W304" s="4">
        <v>0.5</v>
      </c>
      <c r="X304" s="4"/>
      <c r="Y304" s="4">
        <v>0.2</v>
      </c>
      <c r="Z304" s="4"/>
      <c r="AA304" s="4">
        <v>0.2</v>
      </c>
      <c r="AB304" s="4"/>
      <c r="AC304" s="4">
        <v>0.1</v>
      </c>
      <c r="AD304" s="4"/>
      <c r="AE304" s="4"/>
      <c r="AF304" s="4"/>
      <c r="AG304" s="4">
        <f>+I304+K304+M304+O304+Q304+S304+U304+W304+Y304+AA304+AC304+AE304</f>
        <v>0.99999999999999989</v>
      </c>
      <c r="AH304" s="30">
        <v>45505</v>
      </c>
      <c r="AI304" s="82">
        <v>45626</v>
      </c>
      <c r="AJ304" s="83" t="s">
        <v>494</v>
      </c>
      <c r="AK304" s="84" t="s">
        <v>62</v>
      </c>
      <c r="AL304" s="84" t="s">
        <v>43</v>
      </c>
      <c r="AM304" s="84" t="s">
        <v>43</v>
      </c>
      <c r="AN304" s="85" t="s">
        <v>110</v>
      </c>
      <c r="AO304" s="85"/>
    </row>
    <row r="305" spans="1:41" s="7" customFormat="1" ht="107.45" customHeight="1" x14ac:dyDescent="0.25">
      <c r="A305" s="28" t="s">
        <v>38</v>
      </c>
      <c r="B305" s="1" t="s">
        <v>77</v>
      </c>
      <c r="C305" s="81" t="s">
        <v>198</v>
      </c>
      <c r="D305" s="81" t="s">
        <v>198</v>
      </c>
      <c r="E305" s="1" t="s">
        <v>198</v>
      </c>
      <c r="F305" s="84" t="s">
        <v>371</v>
      </c>
      <c r="G305" s="28" t="s">
        <v>372</v>
      </c>
      <c r="H305" s="4">
        <v>1.67E-2</v>
      </c>
      <c r="I305" s="4"/>
      <c r="J305" s="4"/>
      <c r="K305" s="4"/>
      <c r="L305" s="4"/>
      <c r="M305" s="4"/>
      <c r="N305" s="4"/>
      <c r="O305" s="4"/>
      <c r="P305" s="4"/>
      <c r="Q305" s="4"/>
      <c r="R305" s="4"/>
      <c r="S305" s="4"/>
      <c r="T305" s="4"/>
      <c r="U305" s="4"/>
      <c r="V305" s="4"/>
      <c r="W305" s="4">
        <v>0.5</v>
      </c>
      <c r="X305" s="4"/>
      <c r="Y305" s="4">
        <v>0.2</v>
      </c>
      <c r="Z305" s="4"/>
      <c r="AA305" s="4">
        <v>0.2</v>
      </c>
      <c r="AB305" s="4"/>
      <c r="AC305" s="4">
        <v>0.1</v>
      </c>
      <c r="AD305" s="4"/>
      <c r="AE305" s="4"/>
      <c r="AF305" s="4"/>
      <c r="AG305" s="4">
        <f>+I305+K305+M305+O305+Q305+S305+U305+W305+Y305+AA305+AC305+AE305</f>
        <v>0.99999999999999989</v>
      </c>
      <c r="AH305" s="30">
        <v>45505</v>
      </c>
      <c r="AI305" s="82">
        <v>45626</v>
      </c>
      <c r="AJ305" s="83" t="s">
        <v>494</v>
      </c>
      <c r="AK305" s="28" t="s">
        <v>648</v>
      </c>
      <c r="AL305" s="84" t="s">
        <v>43</v>
      </c>
      <c r="AM305" s="84" t="s">
        <v>43</v>
      </c>
      <c r="AN305" s="85" t="s">
        <v>110</v>
      </c>
      <c r="AO305" s="85"/>
    </row>
    <row r="306" spans="1:41" s="7" customFormat="1" ht="107.45" customHeight="1" x14ac:dyDescent="0.25">
      <c r="A306" s="28" t="s">
        <v>38</v>
      </c>
      <c r="B306" s="1" t="s">
        <v>77</v>
      </c>
      <c r="C306" s="81" t="s">
        <v>198</v>
      </c>
      <c r="D306" s="81" t="s">
        <v>198</v>
      </c>
      <c r="E306" s="81" t="s">
        <v>198</v>
      </c>
      <c r="F306" s="84" t="s">
        <v>371</v>
      </c>
      <c r="G306" s="28" t="s">
        <v>372</v>
      </c>
      <c r="H306" s="4">
        <v>0.01</v>
      </c>
      <c r="I306" s="4"/>
      <c r="J306" s="4"/>
      <c r="K306" s="4"/>
      <c r="L306" s="4"/>
      <c r="M306" s="4"/>
      <c r="N306" s="4"/>
      <c r="O306" s="4"/>
      <c r="P306" s="4"/>
      <c r="Q306" s="4"/>
      <c r="R306" s="4"/>
      <c r="S306" s="4"/>
      <c r="T306" s="4"/>
      <c r="U306" s="4"/>
      <c r="V306" s="4"/>
      <c r="W306" s="4">
        <v>0.5</v>
      </c>
      <c r="X306" s="4"/>
      <c r="Y306" s="4">
        <v>0.2</v>
      </c>
      <c r="Z306" s="4"/>
      <c r="AA306" s="4">
        <v>0.2</v>
      </c>
      <c r="AB306" s="4"/>
      <c r="AC306" s="4">
        <v>0.1</v>
      </c>
      <c r="AD306" s="4"/>
      <c r="AE306" s="4"/>
      <c r="AF306" s="4"/>
      <c r="AG306" s="4">
        <f>+I306+K306+M306+O306+Q306+S306+U306+W306+Y306+AA306+AC306+AE306</f>
        <v>0.99999999999999989</v>
      </c>
      <c r="AH306" s="30">
        <v>45505</v>
      </c>
      <c r="AI306" s="82">
        <v>45626</v>
      </c>
      <c r="AJ306" s="83" t="s">
        <v>494</v>
      </c>
      <c r="AK306" s="61" t="s">
        <v>552</v>
      </c>
      <c r="AL306" s="84" t="s">
        <v>43</v>
      </c>
      <c r="AM306" s="84" t="s">
        <v>43</v>
      </c>
      <c r="AN306" s="85" t="s">
        <v>110</v>
      </c>
      <c r="AO306" s="85"/>
    </row>
    <row r="307" spans="1:41" s="7" customFormat="1" ht="107.45" customHeight="1" x14ac:dyDescent="0.25">
      <c r="A307" s="28" t="s">
        <v>38</v>
      </c>
      <c r="B307" s="1" t="s">
        <v>77</v>
      </c>
      <c r="C307" s="81" t="s">
        <v>198</v>
      </c>
      <c r="D307" s="81" t="s">
        <v>198</v>
      </c>
      <c r="E307" s="81"/>
      <c r="F307" s="84" t="s">
        <v>371</v>
      </c>
      <c r="G307" s="100" t="s">
        <v>372</v>
      </c>
      <c r="H307" s="4">
        <v>0.03</v>
      </c>
      <c r="I307" s="4"/>
      <c r="J307" s="4"/>
      <c r="K307" s="4"/>
      <c r="L307" s="4"/>
      <c r="M307" s="4"/>
      <c r="N307" s="4"/>
      <c r="O307" s="4"/>
      <c r="P307" s="4"/>
      <c r="Q307" s="4"/>
      <c r="R307" s="4"/>
      <c r="S307" s="4"/>
      <c r="T307" s="4"/>
      <c r="U307" s="4"/>
      <c r="V307" s="4"/>
      <c r="W307" s="4">
        <v>0.5</v>
      </c>
      <c r="X307" s="4"/>
      <c r="Y307" s="4">
        <v>0.2</v>
      </c>
      <c r="Z307" s="4"/>
      <c r="AA307" s="4">
        <v>0.2</v>
      </c>
      <c r="AB307" s="4"/>
      <c r="AC307" s="4">
        <v>0.1</v>
      </c>
      <c r="AD307" s="4"/>
      <c r="AE307" s="4"/>
      <c r="AF307" s="4"/>
      <c r="AG307" s="4">
        <f>+I307+K307+M307+O307+Q307+S307+U307+W307+Y307+AA307+AC307+AE307</f>
        <v>0.99999999999999989</v>
      </c>
      <c r="AH307" s="30">
        <v>45505</v>
      </c>
      <c r="AI307" s="82">
        <v>45626</v>
      </c>
      <c r="AJ307" s="83" t="s">
        <v>494</v>
      </c>
      <c r="AK307" s="84" t="s">
        <v>716</v>
      </c>
      <c r="AL307" s="84" t="s">
        <v>43</v>
      </c>
      <c r="AM307" s="84" t="s">
        <v>43</v>
      </c>
      <c r="AN307" s="85" t="s">
        <v>110</v>
      </c>
      <c r="AO307" s="85"/>
    </row>
    <row r="308" spans="1:41" s="7" customFormat="1" ht="107.45" customHeight="1" x14ac:dyDescent="0.25">
      <c r="A308" s="28" t="s">
        <v>38</v>
      </c>
      <c r="B308" s="1" t="s">
        <v>77</v>
      </c>
      <c r="C308" s="81" t="s">
        <v>198</v>
      </c>
      <c r="D308" s="81" t="s">
        <v>198</v>
      </c>
      <c r="E308" s="81" t="s">
        <v>198</v>
      </c>
      <c r="F308" s="84" t="s">
        <v>371</v>
      </c>
      <c r="G308" s="28" t="s">
        <v>372</v>
      </c>
      <c r="H308" s="4">
        <v>0.02</v>
      </c>
      <c r="I308" s="4"/>
      <c r="J308" s="4"/>
      <c r="K308" s="4"/>
      <c r="L308" s="4"/>
      <c r="M308" s="4"/>
      <c r="N308" s="4"/>
      <c r="O308" s="4"/>
      <c r="P308" s="4"/>
      <c r="Q308" s="4"/>
      <c r="R308" s="4"/>
      <c r="S308" s="4"/>
      <c r="T308" s="4"/>
      <c r="U308" s="4"/>
      <c r="V308" s="4"/>
      <c r="W308" s="4">
        <v>0.5</v>
      </c>
      <c r="X308" s="4"/>
      <c r="Y308" s="4">
        <v>0.2</v>
      </c>
      <c r="Z308" s="4"/>
      <c r="AA308" s="4">
        <v>0.2</v>
      </c>
      <c r="AB308" s="4"/>
      <c r="AC308" s="4">
        <v>0.1</v>
      </c>
      <c r="AD308" s="4"/>
      <c r="AE308" s="4"/>
      <c r="AF308" s="4"/>
      <c r="AG308" s="4">
        <f>+I308+K308+M308+O308+Q308+S308+U308+W308+Y308+AA308+AC308+AE308</f>
        <v>0.99999999999999989</v>
      </c>
      <c r="AH308" s="30">
        <v>45505</v>
      </c>
      <c r="AI308" s="82">
        <v>45626</v>
      </c>
      <c r="AJ308" s="83" t="s">
        <v>494</v>
      </c>
      <c r="AK308" s="84" t="s">
        <v>186</v>
      </c>
      <c r="AL308" s="84" t="s">
        <v>43</v>
      </c>
      <c r="AM308" s="84" t="s">
        <v>43</v>
      </c>
      <c r="AN308" s="85" t="s">
        <v>110</v>
      </c>
      <c r="AO308" s="85"/>
    </row>
    <row r="309" spans="1:41" ht="75" x14ac:dyDescent="0.25">
      <c r="A309" s="28" t="s">
        <v>38</v>
      </c>
      <c r="B309" s="1" t="s">
        <v>77</v>
      </c>
      <c r="C309" s="3" t="s">
        <v>198</v>
      </c>
      <c r="D309" s="61" t="s">
        <v>198</v>
      </c>
      <c r="E309" s="61" t="s">
        <v>198</v>
      </c>
      <c r="F309" s="32" t="s">
        <v>371</v>
      </c>
      <c r="G309" s="32" t="s">
        <v>372</v>
      </c>
      <c r="H309" s="34">
        <v>0.02</v>
      </c>
      <c r="I309" s="80"/>
      <c r="J309" s="80"/>
      <c r="K309" s="80"/>
      <c r="L309" s="80"/>
      <c r="M309" s="80"/>
      <c r="N309" s="80"/>
      <c r="O309" s="80"/>
      <c r="P309" s="80"/>
      <c r="Q309" s="80"/>
      <c r="R309" s="80"/>
      <c r="S309" s="80"/>
      <c r="T309" s="80"/>
      <c r="U309" s="80"/>
      <c r="V309" s="80"/>
      <c r="W309" s="80">
        <v>0.5</v>
      </c>
      <c r="X309" s="80"/>
      <c r="Y309" s="80">
        <v>0.2</v>
      </c>
      <c r="Z309" s="80"/>
      <c r="AA309" s="80">
        <v>0.2</v>
      </c>
      <c r="AB309" s="80"/>
      <c r="AC309" s="80">
        <v>0.1</v>
      </c>
      <c r="AD309" s="80"/>
      <c r="AE309" s="80"/>
      <c r="AF309" s="80"/>
      <c r="AG309" s="80">
        <v>1</v>
      </c>
      <c r="AH309" s="39">
        <v>45505</v>
      </c>
      <c r="AI309" s="39">
        <v>45626</v>
      </c>
      <c r="AJ309" s="61" t="s">
        <v>494</v>
      </c>
      <c r="AK309" s="61" t="s">
        <v>360</v>
      </c>
      <c r="AL309" s="61" t="s">
        <v>43</v>
      </c>
      <c r="AM309" s="61" t="s">
        <v>43</v>
      </c>
      <c r="AN309" s="61" t="s">
        <v>110</v>
      </c>
      <c r="AO309" s="61"/>
    </row>
    <row r="310" spans="1:41" s="7" customFormat="1" ht="107.45" customHeight="1" x14ac:dyDescent="0.25">
      <c r="A310" s="28" t="s">
        <v>38</v>
      </c>
      <c r="B310" s="1" t="s">
        <v>77</v>
      </c>
      <c r="C310" s="81" t="s">
        <v>198</v>
      </c>
      <c r="D310" s="81" t="s">
        <v>198</v>
      </c>
      <c r="E310" s="81" t="s">
        <v>198</v>
      </c>
      <c r="F310" s="84" t="s">
        <v>371</v>
      </c>
      <c r="G310" s="28" t="s">
        <v>372</v>
      </c>
      <c r="H310" s="4">
        <v>1.4279999999999999E-2</v>
      </c>
      <c r="I310" s="4"/>
      <c r="J310" s="4"/>
      <c r="K310" s="4"/>
      <c r="L310" s="4"/>
      <c r="M310" s="4"/>
      <c r="N310" s="4"/>
      <c r="O310" s="4"/>
      <c r="P310" s="4"/>
      <c r="Q310" s="4"/>
      <c r="R310" s="4"/>
      <c r="S310" s="4"/>
      <c r="T310" s="4"/>
      <c r="U310" s="4"/>
      <c r="V310" s="4"/>
      <c r="W310" s="4">
        <v>0.5</v>
      </c>
      <c r="X310" s="4"/>
      <c r="Y310" s="4">
        <v>0.2</v>
      </c>
      <c r="Z310" s="4"/>
      <c r="AA310" s="4">
        <v>0.2</v>
      </c>
      <c r="AB310" s="4"/>
      <c r="AC310" s="4">
        <v>0.1</v>
      </c>
      <c r="AD310" s="4"/>
      <c r="AE310" s="4"/>
      <c r="AF310" s="4"/>
      <c r="AG310" s="4">
        <f>+I310+K310+M310+O310+Q310+S310+U310+W310+Y310+AA310+AC310+AE310</f>
        <v>0.99999999999999989</v>
      </c>
      <c r="AH310" s="30">
        <v>45505</v>
      </c>
      <c r="AI310" s="82">
        <v>45626</v>
      </c>
      <c r="AJ310" s="83" t="s">
        <v>494</v>
      </c>
      <c r="AK310" s="84" t="s">
        <v>682</v>
      </c>
      <c r="AL310" s="84" t="s">
        <v>43</v>
      </c>
      <c r="AM310" s="84" t="s">
        <v>43</v>
      </c>
      <c r="AN310" s="85" t="s">
        <v>110</v>
      </c>
      <c r="AO310" s="85"/>
    </row>
    <row r="311" spans="1:41" s="7" customFormat="1" ht="107.45" customHeight="1" x14ac:dyDescent="0.25">
      <c r="A311" s="28" t="s">
        <v>38</v>
      </c>
      <c r="B311" s="1" t="s">
        <v>77</v>
      </c>
      <c r="C311" s="81" t="s">
        <v>198</v>
      </c>
      <c r="D311" s="81" t="s">
        <v>198</v>
      </c>
      <c r="E311" s="81" t="s">
        <v>198</v>
      </c>
      <c r="F311" s="84" t="s">
        <v>371</v>
      </c>
      <c r="G311" s="28" t="s">
        <v>372</v>
      </c>
      <c r="H311" s="4">
        <v>1.67E-2</v>
      </c>
      <c r="I311" s="4"/>
      <c r="J311" s="4"/>
      <c r="K311" s="4"/>
      <c r="L311" s="4"/>
      <c r="M311" s="4"/>
      <c r="N311" s="4"/>
      <c r="O311" s="4"/>
      <c r="P311" s="4"/>
      <c r="Q311" s="4"/>
      <c r="R311" s="4"/>
      <c r="S311" s="4"/>
      <c r="T311" s="4"/>
      <c r="U311" s="4"/>
      <c r="V311" s="4"/>
      <c r="W311" s="4">
        <v>0.5</v>
      </c>
      <c r="X311" s="4"/>
      <c r="Y311" s="4">
        <v>0.2</v>
      </c>
      <c r="Z311" s="4"/>
      <c r="AA311" s="4">
        <v>0.2</v>
      </c>
      <c r="AB311" s="4"/>
      <c r="AC311" s="4">
        <v>0.1</v>
      </c>
      <c r="AD311" s="4"/>
      <c r="AE311" s="4"/>
      <c r="AF311" s="4"/>
      <c r="AG311" s="4">
        <f>+I311+K311+M311+O311+Q311+S311+U311+W311+Y311+AA311+AC311+AE311</f>
        <v>0.99999999999999989</v>
      </c>
      <c r="AH311" s="30">
        <v>45505</v>
      </c>
      <c r="AI311" s="82">
        <v>45626</v>
      </c>
      <c r="AJ311" s="83" t="s">
        <v>494</v>
      </c>
      <c r="AK311" s="61" t="s">
        <v>613</v>
      </c>
      <c r="AL311" s="84" t="s">
        <v>43</v>
      </c>
      <c r="AM311" s="84" t="s">
        <v>43</v>
      </c>
      <c r="AN311" s="85" t="s">
        <v>110</v>
      </c>
      <c r="AO311" s="85"/>
    </row>
    <row r="312" spans="1:41" ht="75" x14ac:dyDescent="0.25">
      <c r="A312" s="28" t="s">
        <v>38</v>
      </c>
      <c r="B312" s="1" t="s">
        <v>77</v>
      </c>
      <c r="C312" s="3" t="s">
        <v>198</v>
      </c>
      <c r="D312" s="61" t="s">
        <v>198</v>
      </c>
      <c r="E312" s="61" t="s">
        <v>198</v>
      </c>
      <c r="F312" s="32" t="s">
        <v>371</v>
      </c>
      <c r="G312" s="32" t="s">
        <v>372</v>
      </c>
      <c r="H312" s="34">
        <v>0.01</v>
      </c>
      <c r="I312" s="80"/>
      <c r="J312" s="80"/>
      <c r="K312" s="80"/>
      <c r="L312" s="80"/>
      <c r="M312" s="80"/>
      <c r="N312" s="80"/>
      <c r="O312" s="80"/>
      <c r="P312" s="80"/>
      <c r="Q312" s="80"/>
      <c r="R312" s="80"/>
      <c r="S312" s="80"/>
      <c r="T312" s="80"/>
      <c r="U312" s="80"/>
      <c r="V312" s="80"/>
      <c r="W312" s="80">
        <v>0.5</v>
      </c>
      <c r="X312" s="80"/>
      <c r="Y312" s="80">
        <v>0.2</v>
      </c>
      <c r="Z312" s="80"/>
      <c r="AA312" s="80">
        <v>0.2</v>
      </c>
      <c r="AB312" s="80"/>
      <c r="AC312" s="80">
        <v>0.1</v>
      </c>
      <c r="AD312" s="80"/>
      <c r="AE312" s="80"/>
      <c r="AF312" s="80"/>
      <c r="AG312" s="80">
        <v>1</v>
      </c>
      <c r="AH312" s="39">
        <v>45505</v>
      </c>
      <c r="AI312" s="39">
        <v>45626</v>
      </c>
      <c r="AJ312" s="61" t="s">
        <v>494</v>
      </c>
      <c r="AK312" s="61" t="s">
        <v>142</v>
      </c>
      <c r="AL312" s="61" t="s">
        <v>43</v>
      </c>
      <c r="AM312" s="61" t="s">
        <v>43</v>
      </c>
      <c r="AN312" s="61" t="s">
        <v>110</v>
      </c>
      <c r="AO312" s="61"/>
    </row>
    <row r="313" spans="1:41" ht="75" x14ac:dyDescent="0.25">
      <c r="A313" s="28" t="s">
        <v>38</v>
      </c>
      <c r="B313" s="1" t="s">
        <v>77</v>
      </c>
      <c r="C313" s="3" t="s">
        <v>198</v>
      </c>
      <c r="D313" s="61" t="s">
        <v>198</v>
      </c>
      <c r="E313" s="61" t="s">
        <v>198</v>
      </c>
      <c r="F313" s="32" t="s">
        <v>371</v>
      </c>
      <c r="G313" s="32" t="s">
        <v>372</v>
      </c>
      <c r="H313" s="34">
        <v>0.02</v>
      </c>
      <c r="I313" s="80"/>
      <c r="J313" s="80"/>
      <c r="K313" s="80"/>
      <c r="L313" s="80"/>
      <c r="M313" s="80"/>
      <c r="N313" s="80"/>
      <c r="O313" s="80"/>
      <c r="P313" s="80"/>
      <c r="Q313" s="80"/>
      <c r="R313" s="80"/>
      <c r="S313" s="80"/>
      <c r="T313" s="80"/>
      <c r="U313" s="80"/>
      <c r="V313" s="80"/>
      <c r="W313" s="80">
        <v>0.5</v>
      </c>
      <c r="X313" s="80"/>
      <c r="Y313" s="80">
        <v>0.2</v>
      </c>
      <c r="Z313" s="80"/>
      <c r="AA313" s="80">
        <v>0.2</v>
      </c>
      <c r="AB313" s="80"/>
      <c r="AC313" s="80">
        <v>0.1</v>
      </c>
      <c r="AD313" s="80"/>
      <c r="AE313" s="80"/>
      <c r="AF313" s="80"/>
      <c r="AG313" s="80">
        <v>1</v>
      </c>
      <c r="AH313" s="39">
        <v>45505</v>
      </c>
      <c r="AI313" s="39">
        <v>45626</v>
      </c>
      <c r="AJ313" s="61" t="s">
        <v>494</v>
      </c>
      <c r="AK313" s="61" t="s">
        <v>42</v>
      </c>
      <c r="AL313" s="61" t="s">
        <v>43</v>
      </c>
      <c r="AM313" s="61" t="s">
        <v>43</v>
      </c>
      <c r="AN313" s="61" t="s">
        <v>110</v>
      </c>
      <c r="AO313" s="61"/>
    </row>
    <row r="314" spans="1:41" s="7" customFormat="1" ht="105" x14ac:dyDescent="0.25">
      <c r="A314" s="28" t="s">
        <v>38</v>
      </c>
      <c r="B314" s="1" t="s">
        <v>77</v>
      </c>
      <c r="C314" s="81" t="s">
        <v>198</v>
      </c>
      <c r="D314" s="81" t="s">
        <v>198</v>
      </c>
      <c r="E314" s="81" t="s">
        <v>198</v>
      </c>
      <c r="F314" s="84" t="s">
        <v>603</v>
      </c>
      <c r="G314" s="28" t="s">
        <v>601</v>
      </c>
      <c r="H314" s="4">
        <v>0.01</v>
      </c>
      <c r="I314" s="4"/>
      <c r="J314" s="4"/>
      <c r="K314" s="4"/>
      <c r="L314" s="4"/>
      <c r="M314" s="4">
        <v>0.25</v>
      </c>
      <c r="N314" s="4"/>
      <c r="O314" s="4">
        <v>0.25</v>
      </c>
      <c r="P314" s="4"/>
      <c r="Q314" s="4">
        <v>0.5</v>
      </c>
      <c r="R314" s="4"/>
      <c r="S314" s="4"/>
      <c r="T314" s="4"/>
      <c r="U314" s="4"/>
      <c r="V314" s="4"/>
      <c r="W314" s="4"/>
      <c r="X314" s="4"/>
      <c r="Y314" s="4"/>
      <c r="Z314" s="4"/>
      <c r="AA314" s="4"/>
      <c r="AB314" s="4"/>
      <c r="AC314" s="4"/>
      <c r="AD314" s="4"/>
      <c r="AE314" s="4"/>
      <c r="AF314" s="4"/>
      <c r="AG314" s="4">
        <f t="shared" ref="AG314" si="20">+I314+K314+M314+O314+Q314+S314+U314+W314+Y314+AA314+AC314+AE314</f>
        <v>1</v>
      </c>
      <c r="AH314" s="30">
        <v>45352</v>
      </c>
      <c r="AI314" s="39">
        <v>45443</v>
      </c>
      <c r="AJ314" s="83" t="s">
        <v>602</v>
      </c>
      <c r="AK314" s="61" t="s">
        <v>552</v>
      </c>
      <c r="AL314" s="84" t="s">
        <v>43</v>
      </c>
      <c r="AM314" s="84" t="s">
        <v>43</v>
      </c>
      <c r="AN314" s="85" t="s">
        <v>110</v>
      </c>
      <c r="AO314" s="85"/>
    </row>
    <row r="315" spans="1:41" s="7" customFormat="1" ht="165" x14ac:dyDescent="0.25">
      <c r="A315" s="28" t="s">
        <v>38</v>
      </c>
      <c r="B315" s="1" t="s">
        <v>77</v>
      </c>
      <c r="C315" s="81" t="s">
        <v>198</v>
      </c>
      <c r="D315" s="81" t="s">
        <v>198</v>
      </c>
      <c r="E315" s="81" t="s">
        <v>198</v>
      </c>
      <c r="F315" s="84" t="s">
        <v>606</v>
      </c>
      <c r="G315" s="28" t="s">
        <v>604</v>
      </c>
      <c r="H315" s="4">
        <v>0.01</v>
      </c>
      <c r="I315" s="4"/>
      <c r="J315" s="4"/>
      <c r="K315" s="4">
        <v>0.09</v>
      </c>
      <c r="L315" s="4"/>
      <c r="M315" s="4">
        <v>0.09</v>
      </c>
      <c r="N315" s="4"/>
      <c r="O315" s="4">
        <v>0.09</v>
      </c>
      <c r="P315" s="4"/>
      <c r="Q315" s="4">
        <v>0.09</v>
      </c>
      <c r="R315" s="4"/>
      <c r="S315" s="4">
        <v>0.09</v>
      </c>
      <c r="T315" s="4"/>
      <c r="U315" s="4">
        <v>0.09</v>
      </c>
      <c r="V315" s="4"/>
      <c r="W315" s="4">
        <v>0.1</v>
      </c>
      <c r="X315" s="4"/>
      <c r="Y315" s="4">
        <v>0.09</v>
      </c>
      <c r="Z315" s="4"/>
      <c r="AA315" s="4">
        <v>0.09</v>
      </c>
      <c r="AB315" s="4"/>
      <c r="AC315" s="4">
        <v>0.09</v>
      </c>
      <c r="AD315" s="4"/>
      <c r="AE315" s="4">
        <v>0.09</v>
      </c>
      <c r="AF315" s="59"/>
      <c r="AG315" s="59">
        <f>I315+K315+M315+O315+Q315+S315+U315+W315+Y315+AA315+AC315+AE315</f>
        <v>0.99999999999999978</v>
      </c>
      <c r="AH315" s="30">
        <v>45323</v>
      </c>
      <c r="AI315" s="31">
        <v>45657</v>
      </c>
      <c r="AJ315" s="1" t="s">
        <v>605</v>
      </c>
      <c r="AK315" s="61" t="s">
        <v>552</v>
      </c>
      <c r="AL315" s="84" t="s">
        <v>43</v>
      </c>
      <c r="AM315" s="84" t="s">
        <v>43</v>
      </c>
      <c r="AN315" s="85" t="s">
        <v>110</v>
      </c>
      <c r="AO315" s="85"/>
    </row>
    <row r="316" spans="1:41" ht="135" x14ac:dyDescent="0.25">
      <c r="A316" s="28" t="s">
        <v>38</v>
      </c>
      <c r="B316" s="1" t="s">
        <v>77</v>
      </c>
      <c r="C316" s="3" t="s">
        <v>198</v>
      </c>
      <c r="D316" s="61" t="s">
        <v>198</v>
      </c>
      <c r="E316" s="61" t="s">
        <v>198</v>
      </c>
      <c r="F316" s="32" t="s">
        <v>373</v>
      </c>
      <c r="G316" s="32" t="s">
        <v>374</v>
      </c>
      <c r="H316" s="34">
        <v>0.01</v>
      </c>
      <c r="I316" s="80"/>
      <c r="J316" s="80"/>
      <c r="K316" s="80">
        <v>0.09</v>
      </c>
      <c r="L316" s="80"/>
      <c r="M316" s="80">
        <v>0.09</v>
      </c>
      <c r="N316" s="80"/>
      <c r="O316" s="80">
        <v>0.09</v>
      </c>
      <c r="P316" s="80"/>
      <c r="Q316" s="80">
        <v>0.09</v>
      </c>
      <c r="R316" s="80"/>
      <c r="S316" s="80">
        <v>0.09</v>
      </c>
      <c r="T316" s="80"/>
      <c r="U316" s="80">
        <v>0.09</v>
      </c>
      <c r="V316" s="80"/>
      <c r="W316" s="80">
        <v>0.1</v>
      </c>
      <c r="X316" s="80"/>
      <c r="Y316" s="80">
        <v>0.09</v>
      </c>
      <c r="Z316" s="80"/>
      <c r="AA316" s="80">
        <v>0.09</v>
      </c>
      <c r="AB316" s="80"/>
      <c r="AC316" s="80">
        <v>0.09</v>
      </c>
      <c r="AD316" s="80"/>
      <c r="AE316" s="80">
        <v>0.09</v>
      </c>
      <c r="AF316" s="80"/>
      <c r="AG316" s="80">
        <v>1</v>
      </c>
      <c r="AH316" s="39">
        <v>45323</v>
      </c>
      <c r="AI316" s="39">
        <v>45657</v>
      </c>
      <c r="AJ316" s="61" t="s">
        <v>495</v>
      </c>
      <c r="AK316" s="61" t="s">
        <v>142</v>
      </c>
      <c r="AL316" s="61" t="s">
        <v>43</v>
      </c>
      <c r="AM316" s="61" t="s">
        <v>43</v>
      </c>
      <c r="AN316" s="61" t="s">
        <v>110</v>
      </c>
      <c r="AO316" s="61"/>
    </row>
    <row r="317" spans="1:41" s="7" customFormat="1" ht="135" x14ac:dyDescent="0.25">
      <c r="A317" s="28" t="s">
        <v>38</v>
      </c>
      <c r="B317" s="1" t="s">
        <v>77</v>
      </c>
      <c r="C317" s="81" t="s">
        <v>198</v>
      </c>
      <c r="D317" s="81" t="s">
        <v>198</v>
      </c>
      <c r="E317" s="81" t="s">
        <v>198</v>
      </c>
      <c r="F317" s="84" t="s">
        <v>373</v>
      </c>
      <c r="G317" s="28" t="s">
        <v>374</v>
      </c>
      <c r="H317" s="4">
        <v>0.01</v>
      </c>
      <c r="I317" s="4"/>
      <c r="J317" s="4"/>
      <c r="K317" s="4">
        <v>0.09</v>
      </c>
      <c r="L317" s="4"/>
      <c r="M317" s="4">
        <v>0.09</v>
      </c>
      <c r="N317" s="4"/>
      <c r="O317" s="4">
        <v>0.09</v>
      </c>
      <c r="P317" s="4"/>
      <c r="Q317" s="4">
        <v>0.09</v>
      </c>
      <c r="R317" s="4"/>
      <c r="S317" s="4">
        <v>0.09</v>
      </c>
      <c r="T317" s="4"/>
      <c r="U317" s="4">
        <v>0.09</v>
      </c>
      <c r="V317" s="4"/>
      <c r="W317" s="4">
        <v>0.1</v>
      </c>
      <c r="X317" s="4"/>
      <c r="Y317" s="4">
        <v>0.09</v>
      </c>
      <c r="Z317" s="4"/>
      <c r="AA317" s="4">
        <v>0.09</v>
      </c>
      <c r="AB317" s="4"/>
      <c r="AC317" s="4">
        <v>0.09</v>
      </c>
      <c r="AD317" s="4"/>
      <c r="AE317" s="4">
        <v>0.09</v>
      </c>
      <c r="AF317" s="4"/>
      <c r="AG317" s="4">
        <f t="shared" ref="AG317:AG319" si="21">+I317+K317+M317+O317+Q317+S317+U317+W317+Y317+AA317+AC317+AE317</f>
        <v>0.99999999999999978</v>
      </c>
      <c r="AH317" s="30">
        <v>45323</v>
      </c>
      <c r="AI317" s="82">
        <v>45657</v>
      </c>
      <c r="AJ317" s="1" t="s">
        <v>495</v>
      </c>
      <c r="AK317" s="61" t="s">
        <v>552</v>
      </c>
      <c r="AL317" s="84" t="s">
        <v>43</v>
      </c>
      <c r="AM317" s="84" t="s">
        <v>43</v>
      </c>
      <c r="AN317" s="85" t="s">
        <v>110</v>
      </c>
      <c r="AO317" s="85"/>
    </row>
    <row r="318" spans="1:41" s="7" customFormat="1" ht="135" x14ac:dyDescent="0.25">
      <c r="A318" s="28" t="s">
        <v>38</v>
      </c>
      <c r="B318" s="1" t="s">
        <v>77</v>
      </c>
      <c r="C318" s="81" t="s">
        <v>198</v>
      </c>
      <c r="D318" s="81" t="s">
        <v>198</v>
      </c>
      <c r="E318" s="1" t="s">
        <v>198</v>
      </c>
      <c r="F318" s="84" t="s">
        <v>373</v>
      </c>
      <c r="G318" s="28" t="s">
        <v>374</v>
      </c>
      <c r="H318" s="4">
        <v>1.67E-2</v>
      </c>
      <c r="I318" s="4"/>
      <c r="J318" s="4"/>
      <c r="K318" s="4">
        <v>0.09</v>
      </c>
      <c r="L318" s="4"/>
      <c r="M318" s="4">
        <v>0.09</v>
      </c>
      <c r="N318" s="4"/>
      <c r="O318" s="4">
        <v>0.09</v>
      </c>
      <c r="P318" s="4"/>
      <c r="Q318" s="4">
        <v>0.09</v>
      </c>
      <c r="R318" s="4"/>
      <c r="S318" s="4">
        <v>0.09</v>
      </c>
      <c r="T318" s="4"/>
      <c r="U318" s="4">
        <v>0.09</v>
      </c>
      <c r="V318" s="4"/>
      <c r="W318" s="4">
        <v>0.1</v>
      </c>
      <c r="X318" s="4"/>
      <c r="Y318" s="4">
        <v>0.09</v>
      </c>
      <c r="Z318" s="4"/>
      <c r="AA318" s="4">
        <v>0.09</v>
      </c>
      <c r="AB318" s="4"/>
      <c r="AC318" s="4">
        <v>0.09</v>
      </c>
      <c r="AD318" s="4"/>
      <c r="AE318" s="4">
        <v>0.09</v>
      </c>
      <c r="AF318" s="4"/>
      <c r="AG318" s="4">
        <f t="shared" si="21"/>
        <v>0.99999999999999978</v>
      </c>
      <c r="AH318" s="30">
        <v>45323</v>
      </c>
      <c r="AI318" s="82">
        <v>45657</v>
      </c>
      <c r="AJ318" s="1" t="s">
        <v>495</v>
      </c>
      <c r="AK318" s="28" t="s">
        <v>648</v>
      </c>
      <c r="AL318" s="84" t="s">
        <v>43</v>
      </c>
      <c r="AM318" s="84" t="s">
        <v>43</v>
      </c>
      <c r="AN318" s="85" t="s">
        <v>110</v>
      </c>
      <c r="AO318" s="85"/>
    </row>
    <row r="319" spans="1:41" s="7" customFormat="1" ht="135" x14ac:dyDescent="0.25">
      <c r="A319" s="28" t="s">
        <v>38</v>
      </c>
      <c r="B319" s="1" t="s">
        <v>77</v>
      </c>
      <c r="C319" s="81" t="s">
        <v>198</v>
      </c>
      <c r="D319" s="81" t="s">
        <v>198</v>
      </c>
      <c r="E319" s="81" t="s">
        <v>198</v>
      </c>
      <c r="F319" s="84" t="s">
        <v>373</v>
      </c>
      <c r="G319" s="28" t="s">
        <v>374</v>
      </c>
      <c r="H319" s="4">
        <v>0.02</v>
      </c>
      <c r="I319" s="4"/>
      <c r="J319" s="4"/>
      <c r="K319" s="4">
        <v>0.09</v>
      </c>
      <c r="L319" s="4"/>
      <c r="M319" s="4">
        <v>0.09</v>
      </c>
      <c r="N319" s="4"/>
      <c r="O319" s="4">
        <v>0.09</v>
      </c>
      <c r="P319" s="4"/>
      <c r="Q319" s="4">
        <v>0.09</v>
      </c>
      <c r="R319" s="4"/>
      <c r="S319" s="4">
        <v>0.09</v>
      </c>
      <c r="T319" s="4"/>
      <c r="U319" s="4">
        <v>0.09</v>
      </c>
      <c r="V319" s="4"/>
      <c r="W319" s="4">
        <v>0.1</v>
      </c>
      <c r="X319" s="4"/>
      <c r="Y319" s="4">
        <v>0.09</v>
      </c>
      <c r="Z319" s="4"/>
      <c r="AA319" s="4">
        <v>0.09</v>
      </c>
      <c r="AB319" s="4"/>
      <c r="AC319" s="4">
        <v>0.09</v>
      </c>
      <c r="AD319" s="4"/>
      <c r="AE319" s="4">
        <v>0.09</v>
      </c>
      <c r="AF319" s="4"/>
      <c r="AG319" s="4">
        <f t="shared" si="21"/>
        <v>0.99999999999999978</v>
      </c>
      <c r="AH319" s="30">
        <v>45323</v>
      </c>
      <c r="AI319" s="82">
        <v>45657</v>
      </c>
      <c r="AJ319" s="1" t="s">
        <v>495</v>
      </c>
      <c r="AK319" s="84" t="s">
        <v>62</v>
      </c>
      <c r="AL319" s="84" t="s">
        <v>43</v>
      </c>
      <c r="AM319" s="84" t="s">
        <v>43</v>
      </c>
      <c r="AN319" s="85" t="s">
        <v>110</v>
      </c>
      <c r="AO319" s="85"/>
    </row>
    <row r="320" spans="1:41" ht="135" x14ac:dyDescent="0.25">
      <c r="A320" s="28" t="s">
        <v>38</v>
      </c>
      <c r="B320" s="1" t="s">
        <v>77</v>
      </c>
      <c r="C320" s="3" t="s">
        <v>198</v>
      </c>
      <c r="D320" s="61" t="s">
        <v>198</v>
      </c>
      <c r="E320" s="61" t="s">
        <v>198</v>
      </c>
      <c r="F320" s="32" t="s">
        <v>373</v>
      </c>
      <c r="G320" s="32" t="s">
        <v>374</v>
      </c>
      <c r="H320" s="34">
        <v>0.02</v>
      </c>
      <c r="I320" s="80"/>
      <c r="J320" s="80"/>
      <c r="K320" s="80">
        <v>0.09</v>
      </c>
      <c r="L320" s="80"/>
      <c r="M320" s="80">
        <v>0.09</v>
      </c>
      <c r="N320" s="80"/>
      <c r="O320" s="80">
        <v>0.09</v>
      </c>
      <c r="P320" s="80"/>
      <c r="Q320" s="80">
        <v>0.09</v>
      </c>
      <c r="R320" s="80"/>
      <c r="S320" s="80">
        <v>0.09</v>
      </c>
      <c r="T320" s="80"/>
      <c r="U320" s="80">
        <v>0.09</v>
      </c>
      <c r="V320" s="80"/>
      <c r="W320" s="80">
        <v>0.1</v>
      </c>
      <c r="X320" s="80"/>
      <c r="Y320" s="80">
        <v>0.09</v>
      </c>
      <c r="Z320" s="80"/>
      <c r="AA320" s="80">
        <v>0.09</v>
      </c>
      <c r="AB320" s="80"/>
      <c r="AC320" s="80">
        <v>0.09</v>
      </c>
      <c r="AD320" s="80"/>
      <c r="AE320" s="80">
        <v>0.09</v>
      </c>
      <c r="AF320" s="80"/>
      <c r="AG320" s="80">
        <v>1</v>
      </c>
      <c r="AH320" s="39">
        <v>45323</v>
      </c>
      <c r="AI320" s="39">
        <v>45657</v>
      </c>
      <c r="AJ320" s="61" t="s">
        <v>495</v>
      </c>
      <c r="AK320" s="61" t="s">
        <v>360</v>
      </c>
      <c r="AL320" s="61" t="s">
        <v>43</v>
      </c>
      <c r="AM320" s="61" t="s">
        <v>43</v>
      </c>
      <c r="AN320" s="61" t="s">
        <v>110</v>
      </c>
      <c r="AO320" s="61"/>
    </row>
    <row r="321" spans="1:41" s="7" customFormat="1" ht="135" x14ac:dyDescent="0.25">
      <c r="A321" s="28" t="s">
        <v>38</v>
      </c>
      <c r="B321" s="1" t="s">
        <v>77</v>
      </c>
      <c r="C321" s="81" t="s">
        <v>198</v>
      </c>
      <c r="D321" s="81" t="s">
        <v>198</v>
      </c>
      <c r="E321" s="81" t="s">
        <v>198</v>
      </c>
      <c r="F321" s="84" t="s">
        <v>373</v>
      </c>
      <c r="G321" s="28" t="s">
        <v>374</v>
      </c>
      <c r="H321" s="4">
        <v>0.02</v>
      </c>
      <c r="I321" s="4"/>
      <c r="J321" s="4"/>
      <c r="K321" s="4">
        <v>0.09</v>
      </c>
      <c r="L321" s="4"/>
      <c r="M321" s="4">
        <v>0.09</v>
      </c>
      <c r="N321" s="4"/>
      <c r="O321" s="4">
        <v>0.09</v>
      </c>
      <c r="P321" s="4"/>
      <c r="Q321" s="4">
        <v>0.09</v>
      </c>
      <c r="R321" s="4"/>
      <c r="S321" s="4">
        <v>0.09</v>
      </c>
      <c r="T321" s="4"/>
      <c r="U321" s="4">
        <v>0.09</v>
      </c>
      <c r="V321" s="4"/>
      <c r="W321" s="4">
        <v>0.1</v>
      </c>
      <c r="X321" s="4"/>
      <c r="Y321" s="4">
        <v>0.09</v>
      </c>
      <c r="Z321" s="4"/>
      <c r="AA321" s="4">
        <v>0.09</v>
      </c>
      <c r="AB321" s="4"/>
      <c r="AC321" s="4">
        <v>0.09</v>
      </c>
      <c r="AD321" s="4"/>
      <c r="AE321" s="4">
        <v>0.09</v>
      </c>
      <c r="AF321" s="4"/>
      <c r="AG321" s="4">
        <f t="shared" ref="AG321:AG323" si="22">+I321+K321+M321+O321+Q321+S321+U321+W321+Y321+AA321+AC321+AE321</f>
        <v>0.99999999999999978</v>
      </c>
      <c r="AH321" s="30">
        <v>45323</v>
      </c>
      <c r="AI321" s="82">
        <v>45657</v>
      </c>
      <c r="AJ321" s="1" t="s">
        <v>495</v>
      </c>
      <c r="AK321" s="84" t="s">
        <v>186</v>
      </c>
      <c r="AL321" s="84" t="s">
        <v>43</v>
      </c>
      <c r="AM321" s="84" t="s">
        <v>43</v>
      </c>
      <c r="AN321" s="85" t="s">
        <v>110</v>
      </c>
      <c r="AO321" s="85"/>
    </row>
    <row r="322" spans="1:41" s="7" customFormat="1" ht="135" x14ac:dyDescent="0.25">
      <c r="A322" s="28" t="s">
        <v>38</v>
      </c>
      <c r="B322" s="1" t="s">
        <v>77</v>
      </c>
      <c r="C322" s="81" t="s">
        <v>198</v>
      </c>
      <c r="D322" s="81" t="s">
        <v>198</v>
      </c>
      <c r="E322" s="81" t="s">
        <v>198</v>
      </c>
      <c r="F322" s="84" t="s">
        <v>373</v>
      </c>
      <c r="G322" s="28" t="s">
        <v>374</v>
      </c>
      <c r="H322" s="4">
        <v>1.4279999999999999E-2</v>
      </c>
      <c r="I322" s="4"/>
      <c r="J322" s="4"/>
      <c r="K322" s="4">
        <v>0.09</v>
      </c>
      <c r="L322" s="4"/>
      <c r="M322" s="4">
        <v>0.09</v>
      </c>
      <c r="N322" s="4"/>
      <c r="O322" s="4">
        <v>0.09</v>
      </c>
      <c r="P322" s="4"/>
      <c r="Q322" s="4">
        <v>0.09</v>
      </c>
      <c r="R322" s="4"/>
      <c r="S322" s="4">
        <v>0.09</v>
      </c>
      <c r="T322" s="4"/>
      <c r="U322" s="4">
        <v>0.09</v>
      </c>
      <c r="V322" s="4"/>
      <c r="W322" s="4">
        <v>0.1</v>
      </c>
      <c r="X322" s="4"/>
      <c r="Y322" s="4">
        <v>0.09</v>
      </c>
      <c r="Z322" s="4"/>
      <c r="AA322" s="4">
        <v>0.09</v>
      </c>
      <c r="AB322" s="4"/>
      <c r="AC322" s="4">
        <v>0.09</v>
      </c>
      <c r="AD322" s="4"/>
      <c r="AE322" s="4">
        <v>0.09</v>
      </c>
      <c r="AF322" s="4"/>
      <c r="AG322" s="4">
        <f t="shared" si="22"/>
        <v>0.99999999999999978</v>
      </c>
      <c r="AH322" s="30">
        <v>45323</v>
      </c>
      <c r="AI322" s="82">
        <v>45657</v>
      </c>
      <c r="AJ322" s="1" t="s">
        <v>495</v>
      </c>
      <c r="AK322" s="84" t="s">
        <v>682</v>
      </c>
      <c r="AL322" s="84" t="s">
        <v>43</v>
      </c>
      <c r="AM322" s="84" t="s">
        <v>43</v>
      </c>
      <c r="AN322" s="85" t="s">
        <v>110</v>
      </c>
      <c r="AO322" s="85"/>
    </row>
    <row r="323" spans="1:41" s="7" customFormat="1" ht="135" x14ac:dyDescent="0.25">
      <c r="A323" s="28" t="s">
        <v>38</v>
      </c>
      <c r="B323" s="1" t="s">
        <v>77</v>
      </c>
      <c r="C323" s="81" t="s">
        <v>198</v>
      </c>
      <c r="D323" s="81" t="s">
        <v>198</v>
      </c>
      <c r="E323" s="81" t="s">
        <v>198</v>
      </c>
      <c r="F323" s="84" t="s">
        <v>373</v>
      </c>
      <c r="G323" s="28" t="s">
        <v>374</v>
      </c>
      <c r="H323" s="4">
        <v>1.67E-2</v>
      </c>
      <c r="I323" s="4"/>
      <c r="J323" s="4"/>
      <c r="K323" s="4">
        <v>0.09</v>
      </c>
      <c r="L323" s="4"/>
      <c r="M323" s="4">
        <v>0.09</v>
      </c>
      <c r="N323" s="4"/>
      <c r="O323" s="4">
        <v>0.09</v>
      </c>
      <c r="P323" s="4"/>
      <c r="Q323" s="4">
        <v>0.09</v>
      </c>
      <c r="R323" s="4"/>
      <c r="S323" s="4">
        <v>0.09</v>
      </c>
      <c r="T323" s="4"/>
      <c r="U323" s="4">
        <v>0.09</v>
      </c>
      <c r="V323" s="4"/>
      <c r="W323" s="4">
        <v>0.1</v>
      </c>
      <c r="X323" s="4"/>
      <c r="Y323" s="4">
        <v>0.09</v>
      </c>
      <c r="Z323" s="4"/>
      <c r="AA323" s="4">
        <v>0.09</v>
      </c>
      <c r="AB323" s="4"/>
      <c r="AC323" s="4">
        <v>0.09</v>
      </c>
      <c r="AD323" s="4"/>
      <c r="AE323" s="4">
        <v>0.09</v>
      </c>
      <c r="AF323" s="4"/>
      <c r="AG323" s="4">
        <f t="shared" si="22"/>
        <v>0.99999999999999978</v>
      </c>
      <c r="AH323" s="30">
        <v>45323</v>
      </c>
      <c r="AI323" s="82">
        <v>45657</v>
      </c>
      <c r="AJ323" s="1" t="s">
        <v>495</v>
      </c>
      <c r="AK323" s="61" t="s">
        <v>613</v>
      </c>
      <c r="AL323" s="84" t="s">
        <v>43</v>
      </c>
      <c r="AM323" s="84" t="s">
        <v>43</v>
      </c>
      <c r="AN323" s="85" t="s">
        <v>110</v>
      </c>
      <c r="AO323" s="85"/>
    </row>
    <row r="324" spans="1:41" ht="135" x14ac:dyDescent="0.25">
      <c r="A324" s="28" t="s">
        <v>38</v>
      </c>
      <c r="B324" s="1" t="s">
        <v>77</v>
      </c>
      <c r="C324" s="3" t="s">
        <v>198</v>
      </c>
      <c r="D324" s="61" t="s">
        <v>198</v>
      </c>
      <c r="E324" s="61" t="s">
        <v>198</v>
      </c>
      <c r="F324" s="138" t="s">
        <v>373</v>
      </c>
      <c r="G324" s="138" t="s">
        <v>374</v>
      </c>
      <c r="H324" s="143">
        <v>0.01</v>
      </c>
      <c r="I324" s="145"/>
      <c r="J324" s="145"/>
      <c r="K324" s="145"/>
      <c r="L324" s="145"/>
      <c r="M324" s="145"/>
      <c r="N324" s="145"/>
      <c r="O324" s="145">
        <v>0.13</v>
      </c>
      <c r="P324" s="145"/>
      <c r="Q324" s="145">
        <v>0.13</v>
      </c>
      <c r="R324" s="145"/>
      <c r="S324" s="145">
        <v>0.13</v>
      </c>
      <c r="T324" s="145"/>
      <c r="U324" s="145">
        <v>0.13</v>
      </c>
      <c r="V324" s="145"/>
      <c r="W324" s="145">
        <v>0.12</v>
      </c>
      <c r="X324" s="145"/>
      <c r="Y324" s="145">
        <v>0.12</v>
      </c>
      <c r="Z324" s="145"/>
      <c r="AA324" s="145">
        <v>0.12</v>
      </c>
      <c r="AB324" s="145"/>
      <c r="AC324" s="145">
        <v>0.12</v>
      </c>
      <c r="AD324" s="145"/>
      <c r="AE324" s="145"/>
      <c r="AF324" s="145"/>
      <c r="AG324" s="145">
        <v>1</v>
      </c>
      <c r="AH324" s="142">
        <v>45383</v>
      </c>
      <c r="AI324" s="142">
        <v>45626</v>
      </c>
      <c r="AJ324" s="61" t="s">
        <v>495</v>
      </c>
      <c r="AK324" s="61" t="s">
        <v>42</v>
      </c>
      <c r="AL324" s="61" t="s">
        <v>43</v>
      </c>
      <c r="AM324" s="61" t="s">
        <v>43</v>
      </c>
      <c r="AN324" s="61" t="s">
        <v>110</v>
      </c>
      <c r="AO324" s="61"/>
    </row>
    <row r="325" spans="1:41" s="7" customFormat="1" ht="175.15" customHeight="1" x14ac:dyDescent="0.25">
      <c r="A325" s="28" t="s">
        <v>38</v>
      </c>
      <c r="B325" s="1" t="s">
        <v>77</v>
      </c>
      <c r="C325" s="81" t="s">
        <v>198</v>
      </c>
      <c r="D325" s="81" t="s">
        <v>198</v>
      </c>
      <c r="E325" s="81" t="s">
        <v>198</v>
      </c>
      <c r="F325" s="84" t="s">
        <v>609</v>
      </c>
      <c r="G325" s="90" t="s">
        <v>607</v>
      </c>
      <c r="H325" s="4">
        <v>0.01</v>
      </c>
      <c r="I325" s="91"/>
      <c r="J325" s="91"/>
      <c r="K325" s="91"/>
      <c r="L325" s="91"/>
      <c r="M325" s="91">
        <v>0.25</v>
      </c>
      <c r="N325" s="91"/>
      <c r="O325" s="91"/>
      <c r="P325" s="92"/>
      <c r="Q325" s="91"/>
      <c r="R325" s="92"/>
      <c r="S325" s="91">
        <v>0.25</v>
      </c>
      <c r="T325" s="92"/>
      <c r="U325" s="91"/>
      <c r="V325" s="92"/>
      <c r="W325" s="91"/>
      <c r="X325" s="92"/>
      <c r="Y325" s="91">
        <v>0.25</v>
      </c>
      <c r="Z325" s="92"/>
      <c r="AA325" s="91"/>
      <c r="AB325" s="92"/>
      <c r="AC325" s="92"/>
      <c r="AD325" s="92"/>
      <c r="AE325" s="91">
        <v>0.25</v>
      </c>
      <c r="AF325" s="92"/>
      <c r="AG325" s="4">
        <f t="shared" ref="AG325" si="23">+I325+K325+M325+O325+Q325+S325+U325+W325+Y325+AA325+AC325+AE325</f>
        <v>1</v>
      </c>
      <c r="AH325" s="82">
        <v>45352</v>
      </c>
      <c r="AI325" s="30">
        <v>45657</v>
      </c>
      <c r="AJ325" s="81" t="s">
        <v>608</v>
      </c>
      <c r="AK325" s="61" t="s">
        <v>552</v>
      </c>
      <c r="AL325" s="84" t="s">
        <v>43</v>
      </c>
      <c r="AM325" s="84" t="s">
        <v>43</v>
      </c>
      <c r="AN325" s="85" t="s">
        <v>110</v>
      </c>
      <c r="AO325" s="85"/>
    </row>
    <row r="326" spans="1:41" ht="105" x14ac:dyDescent="0.25">
      <c r="A326" s="28" t="s">
        <v>38</v>
      </c>
      <c r="B326" s="1" t="s">
        <v>77</v>
      </c>
      <c r="C326" s="3" t="s">
        <v>198</v>
      </c>
      <c r="D326" s="61" t="s">
        <v>198</v>
      </c>
      <c r="E326" s="61" t="s">
        <v>198</v>
      </c>
      <c r="F326" s="32" t="s">
        <v>445</v>
      </c>
      <c r="G326" s="32" t="s">
        <v>446</v>
      </c>
      <c r="H326" s="34">
        <v>0.5</v>
      </c>
      <c r="I326" s="80"/>
      <c r="J326" s="80"/>
      <c r="K326" s="80"/>
      <c r="L326" s="80"/>
      <c r="M326" s="80"/>
      <c r="N326" s="80"/>
      <c r="O326" s="80">
        <v>0.33</v>
      </c>
      <c r="P326" s="80"/>
      <c r="Q326" s="80"/>
      <c r="R326" s="80"/>
      <c r="S326" s="80"/>
      <c r="T326" s="80"/>
      <c r="U326" s="80"/>
      <c r="V326" s="80"/>
      <c r="W326" s="80">
        <v>0.33</v>
      </c>
      <c r="X326" s="80"/>
      <c r="Y326" s="80"/>
      <c r="Z326" s="80"/>
      <c r="AA326" s="80"/>
      <c r="AB326" s="80"/>
      <c r="AC326" s="80"/>
      <c r="AD326" s="80"/>
      <c r="AE326" s="80">
        <v>0.33</v>
      </c>
      <c r="AF326" s="80"/>
      <c r="AG326" s="80">
        <v>1</v>
      </c>
      <c r="AH326" s="39">
        <v>45383</v>
      </c>
      <c r="AI326" s="39">
        <v>45657</v>
      </c>
      <c r="AJ326" s="61" t="s">
        <v>526</v>
      </c>
      <c r="AK326" s="61" t="s">
        <v>525</v>
      </c>
      <c r="AL326" s="61" t="s">
        <v>43</v>
      </c>
      <c r="AM326" s="61" t="s">
        <v>43</v>
      </c>
      <c r="AN326" s="61" t="s">
        <v>110</v>
      </c>
      <c r="AO326" s="61"/>
    </row>
    <row r="327" spans="1:41" ht="90" x14ac:dyDescent="0.25">
      <c r="A327" s="28" t="s">
        <v>38</v>
      </c>
      <c r="B327" s="1" t="s">
        <v>77</v>
      </c>
      <c r="C327" s="3" t="s">
        <v>198</v>
      </c>
      <c r="D327" s="61" t="s">
        <v>198</v>
      </c>
      <c r="E327" s="61" t="s">
        <v>198</v>
      </c>
      <c r="F327" s="32" t="s">
        <v>393</v>
      </c>
      <c r="G327" s="32" t="s">
        <v>394</v>
      </c>
      <c r="H327" s="34">
        <v>0.02</v>
      </c>
      <c r="I327" s="80"/>
      <c r="J327" s="80"/>
      <c r="K327" s="80"/>
      <c r="L327" s="80"/>
      <c r="M327" s="80"/>
      <c r="N327" s="80"/>
      <c r="O327" s="80"/>
      <c r="P327" s="80"/>
      <c r="Q327" s="80"/>
      <c r="R327" s="80"/>
      <c r="S327" s="80"/>
      <c r="T327" s="80"/>
      <c r="U327" s="80"/>
      <c r="V327" s="80"/>
      <c r="W327" s="80"/>
      <c r="X327" s="80"/>
      <c r="Y327" s="80"/>
      <c r="Z327" s="80"/>
      <c r="AA327" s="80"/>
      <c r="AB327" s="80"/>
      <c r="AC327" s="80">
        <v>0.3</v>
      </c>
      <c r="AD327" s="80"/>
      <c r="AE327" s="80">
        <v>0.7</v>
      </c>
      <c r="AF327" s="80"/>
      <c r="AG327" s="80">
        <v>1</v>
      </c>
      <c r="AH327" s="39">
        <v>45597</v>
      </c>
      <c r="AI327" s="39">
        <v>45657</v>
      </c>
      <c r="AJ327" s="61" t="s">
        <v>504</v>
      </c>
      <c r="AK327" s="61" t="s">
        <v>109</v>
      </c>
      <c r="AL327" s="61" t="s">
        <v>43</v>
      </c>
      <c r="AM327" s="61" t="s">
        <v>43</v>
      </c>
      <c r="AN327" s="61" t="s">
        <v>110</v>
      </c>
      <c r="AO327" s="61"/>
    </row>
    <row r="328" spans="1:41" ht="75" x14ac:dyDescent="0.25">
      <c r="A328" s="28" t="s">
        <v>38</v>
      </c>
      <c r="B328" s="1" t="s">
        <v>77</v>
      </c>
      <c r="C328" s="3" t="s">
        <v>198</v>
      </c>
      <c r="D328" s="61" t="s">
        <v>198</v>
      </c>
      <c r="E328" s="61" t="s">
        <v>198</v>
      </c>
      <c r="F328" s="32" t="s">
        <v>479</v>
      </c>
      <c r="G328" s="32" t="s">
        <v>480</v>
      </c>
      <c r="H328" s="34">
        <v>0.03</v>
      </c>
      <c r="I328" s="80"/>
      <c r="J328" s="80"/>
      <c r="K328" s="80"/>
      <c r="L328" s="80"/>
      <c r="M328" s="80"/>
      <c r="N328" s="80"/>
      <c r="O328" s="80">
        <v>0.25</v>
      </c>
      <c r="P328" s="80"/>
      <c r="Q328" s="80"/>
      <c r="R328" s="80"/>
      <c r="S328" s="80"/>
      <c r="T328" s="80"/>
      <c r="U328" s="80">
        <v>0.25</v>
      </c>
      <c r="V328" s="80"/>
      <c r="W328" s="80"/>
      <c r="X328" s="80"/>
      <c r="Y328" s="80"/>
      <c r="Z328" s="80"/>
      <c r="AA328" s="80">
        <v>0.25</v>
      </c>
      <c r="AB328" s="80"/>
      <c r="AC328" s="80"/>
      <c r="AD328" s="80"/>
      <c r="AE328" s="80">
        <v>0.25</v>
      </c>
      <c r="AF328" s="80"/>
      <c r="AG328" s="80">
        <v>1</v>
      </c>
      <c r="AH328" s="39">
        <v>45383</v>
      </c>
      <c r="AI328" s="39">
        <v>45657</v>
      </c>
      <c r="AJ328" s="61" t="s">
        <v>96</v>
      </c>
      <c r="AK328" s="61" t="s">
        <v>528</v>
      </c>
      <c r="AL328" s="61" t="s">
        <v>43</v>
      </c>
      <c r="AM328" s="61" t="s">
        <v>43</v>
      </c>
      <c r="AN328" s="61" t="s">
        <v>110</v>
      </c>
      <c r="AO328" s="61"/>
    </row>
    <row r="329" spans="1:41" ht="90" x14ac:dyDescent="0.25">
      <c r="A329" s="28" t="s">
        <v>38</v>
      </c>
      <c r="B329" s="1" t="s">
        <v>77</v>
      </c>
      <c r="C329" s="3" t="s">
        <v>198</v>
      </c>
      <c r="D329" s="61" t="s">
        <v>198</v>
      </c>
      <c r="E329" s="61" t="s">
        <v>198</v>
      </c>
      <c r="F329" s="32" t="s">
        <v>395</v>
      </c>
      <c r="G329" s="32" t="s">
        <v>396</v>
      </c>
      <c r="H329" s="34">
        <v>0.02</v>
      </c>
      <c r="I329" s="80"/>
      <c r="J329" s="80"/>
      <c r="K329" s="80"/>
      <c r="L329" s="80"/>
      <c r="M329" s="80">
        <v>0.2</v>
      </c>
      <c r="N329" s="80"/>
      <c r="O329" s="80">
        <v>0.2</v>
      </c>
      <c r="P329" s="80"/>
      <c r="Q329" s="80">
        <v>0.2</v>
      </c>
      <c r="R329" s="80"/>
      <c r="S329" s="80">
        <v>0.4</v>
      </c>
      <c r="T329" s="80"/>
      <c r="U329" s="80"/>
      <c r="V329" s="80"/>
      <c r="W329" s="80"/>
      <c r="X329" s="80"/>
      <c r="Y329" s="80"/>
      <c r="Z329" s="80"/>
      <c r="AA329" s="80"/>
      <c r="AB329" s="80"/>
      <c r="AC329" s="80"/>
      <c r="AD329" s="80"/>
      <c r="AE329" s="80"/>
      <c r="AF329" s="80"/>
      <c r="AG329" s="80">
        <v>1</v>
      </c>
      <c r="AH329" s="39">
        <v>45352</v>
      </c>
      <c r="AI329" s="39">
        <v>45473</v>
      </c>
      <c r="AJ329" s="61" t="s">
        <v>505</v>
      </c>
      <c r="AK329" s="61" t="s">
        <v>109</v>
      </c>
      <c r="AL329" s="61" t="s">
        <v>43</v>
      </c>
      <c r="AM329" s="61" t="s">
        <v>43</v>
      </c>
      <c r="AN329" s="61" t="s">
        <v>110</v>
      </c>
      <c r="AO329" s="61"/>
    </row>
    <row r="330" spans="1:41" s="7" customFormat="1" ht="93" customHeight="1" x14ac:dyDescent="0.25">
      <c r="A330" s="28" t="s">
        <v>38</v>
      </c>
      <c r="B330" s="1" t="s">
        <v>77</v>
      </c>
      <c r="C330" s="93" t="s">
        <v>198</v>
      </c>
      <c r="D330" s="93" t="s">
        <v>198</v>
      </c>
      <c r="E330" s="81" t="s">
        <v>198</v>
      </c>
      <c r="F330" s="84" t="s">
        <v>612</v>
      </c>
      <c r="G330" s="28" t="s">
        <v>610</v>
      </c>
      <c r="H330" s="4">
        <v>0.01</v>
      </c>
      <c r="I330" s="4"/>
      <c r="J330" s="4"/>
      <c r="K330" s="4"/>
      <c r="L330" s="4"/>
      <c r="M330" s="4"/>
      <c r="N330" s="4"/>
      <c r="O330" s="4"/>
      <c r="P330" s="4"/>
      <c r="Q330" s="4"/>
      <c r="R330" s="4"/>
      <c r="S330" s="4"/>
      <c r="T330" s="4"/>
      <c r="U330" s="4">
        <v>0.5</v>
      </c>
      <c r="V330" s="4"/>
      <c r="W330" s="4"/>
      <c r="X330" s="4"/>
      <c r="Y330" s="4"/>
      <c r="Z330" s="4"/>
      <c r="AA330" s="4"/>
      <c r="AB330" s="4"/>
      <c r="AC330" s="4">
        <v>0.5</v>
      </c>
      <c r="AD330" s="4"/>
      <c r="AE330" s="4"/>
      <c r="AF330" s="4"/>
      <c r="AG330" s="4">
        <f t="shared" ref="AG330" si="24">+I330+K330+M330+O330+Q330+S330+U330+W330+Y330+AA330+AC330+AE330</f>
        <v>1</v>
      </c>
      <c r="AH330" s="30">
        <v>45474</v>
      </c>
      <c r="AI330" s="82">
        <v>45626</v>
      </c>
      <c r="AJ330" s="1" t="s">
        <v>611</v>
      </c>
      <c r="AK330" s="61" t="s">
        <v>552</v>
      </c>
      <c r="AL330" s="84" t="s">
        <v>43</v>
      </c>
      <c r="AM330" s="84" t="s">
        <v>43</v>
      </c>
      <c r="AN330" s="85" t="s">
        <v>110</v>
      </c>
      <c r="AO330" s="85"/>
    </row>
    <row r="331" spans="1:41" ht="75" x14ac:dyDescent="0.25">
      <c r="A331" s="28" t="s">
        <v>38</v>
      </c>
      <c r="B331" s="1" t="s">
        <v>77</v>
      </c>
      <c r="C331" s="3" t="s">
        <v>198</v>
      </c>
      <c r="D331" s="61" t="s">
        <v>198</v>
      </c>
      <c r="E331" s="61" t="s">
        <v>198</v>
      </c>
      <c r="F331" s="32" t="s">
        <v>429</v>
      </c>
      <c r="G331" s="32" t="s">
        <v>430</v>
      </c>
      <c r="H331" s="34">
        <v>0.02</v>
      </c>
      <c r="I331" s="80"/>
      <c r="J331" s="80"/>
      <c r="K331" s="80"/>
      <c r="L331" s="80"/>
      <c r="M331" s="80">
        <v>0.5</v>
      </c>
      <c r="N331" s="80"/>
      <c r="O331" s="80">
        <v>0.25</v>
      </c>
      <c r="P331" s="80"/>
      <c r="Q331" s="80">
        <v>0.25</v>
      </c>
      <c r="R331" s="80"/>
      <c r="S331" s="80"/>
      <c r="T331" s="80"/>
      <c r="U331" s="80"/>
      <c r="V331" s="80"/>
      <c r="W331" s="80"/>
      <c r="X331" s="80"/>
      <c r="Y331" s="80"/>
      <c r="Z331" s="80"/>
      <c r="AA331" s="80"/>
      <c r="AB331" s="80"/>
      <c r="AC331" s="80"/>
      <c r="AD331" s="80"/>
      <c r="AE331" s="80"/>
      <c r="AF331" s="80"/>
      <c r="AG331" s="80">
        <v>1</v>
      </c>
      <c r="AH331" s="39">
        <v>45323</v>
      </c>
      <c r="AI331" s="39">
        <v>45382</v>
      </c>
      <c r="AJ331" s="61" t="s">
        <v>519</v>
      </c>
      <c r="AK331" s="61" t="s">
        <v>231</v>
      </c>
      <c r="AL331" s="61" t="s">
        <v>43</v>
      </c>
      <c r="AM331" s="61" t="s">
        <v>43</v>
      </c>
      <c r="AN331" s="61" t="s">
        <v>110</v>
      </c>
      <c r="AO331" s="61"/>
    </row>
    <row r="332" spans="1:41" ht="75" x14ac:dyDescent="0.25">
      <c r="A332" s="28" t="s">
        <v>38</v>
      </c>
      <c r="B332" s="1" t="s">
        <v>77</v>
      </c>
      <c r="C332" s="3" t="s">
        <v>198</v>
      </c>
      <c r="D332" s="61" t="s">
        <v>198</v>
      </c>
      <c r="E332" s="61" t="s">
        <v>198</v>
      </c>
      <c r="F332" s="138" t="s">
        <v>431</v>
      </c>
      <c r="G332" s="138" t="s">
        <v>432</v>
      </c>
      <c r="H332" s="143">
        <v>0.03</v>
      </c>
      <c r="I332" s="145"/>
      <c r="J332" s="145"/>
      <c r="K332" s="145">
        <v>0.25</v>
      </c>
      <c r="L332" s="145"/>
      <c r="M332" s="145">
        <v>0.25</v>
      </c>
      <c r="N332" s="145"/>
      <c r="O332" s="145">
        <v>0.25</v>
      </c>
      <c r="P332" s="145"/>
      <c r="Q332" s="145">
        <v>0.25</v>
      </c>
      <c r="R332" s="145"/>
      <c r="S332" s="145"/>
      <c r="T332" s="145"/>
      <c r="U332" s="145"/>
      <c r="V332" s="145"/>
      <c r="W332" s="145"/>
      <c r="X332" s="145"/>
      <c r="Y332" s="145"/>
      <c r="Z332" s="145"/>
      <c r="AA332" s="145"/>
      <c r="AB332" s="145"/>
      <c r="AC332" s="145"/>
      <c r="AD332" s="145"/>
      <c r="AE332" s="145"/>
      <c r="AF332" s="145"/>
      <c r="AG332" s="145">
        <v>1</v>
      </c>
      <c r="AH332" s="142">
        <v>45323</v>
      </c>
      <c r="AI332" s="142">
        <v>45442</v>
      </c>
      <c r="AJ332" s="61" t="s">
        <v>520</v>
      </c>
      <c r="AK332" s="61" t="s">
        <v>231</v>
      </c>
      <c r="AL332" s="61" t="s">
        <v>43</v>
      </c>
      <c r="AM332" s="61" t="s">
        <v>43</v>
      </c>
      <c r="AN332" s="61" t="s">
        <v>110</v>
      </c>
      <c r="AO332" s="61"/>
    </row>
    <row r="333" spans="1:41" ht="90" x14ac:dyDescent="0.25">
      <c r="A333" s="28" t="s">
        <v>38</v>
      </c>
      <c r="B333" s="1" t="s">
        <v>77</v>
      </c>
      <c r="C333" s="3" t="s">
        <v>198</v>
      </c>
      <c r="D333" s="61" t="s">
        <v>198</v>
      </c>
      <c r="E333" s="61" t="s">
        <v>198</v>
      </c>
      <c r="F333" s="138" t="s">
        <v>433</v>
      </c>
      <c r="G333" s="138" t="s">
        <v>434</v>
      </c>
      <c r="H333" s="143">
        <v>0.02</v>
      </c>
      <c r="I333" s="145"/>
      <c r="J333" s="145"/>
      <c r="K333" s="145">
        <v>0.05</v>
      </c>
      <c r="L333" s="145"/>
      <c r="M333" s="145"/>
      <c r="N333" s="145"/>
      <c r="O333" s="145">
        <v>0.15</v>
      </c>
      <c r="P333" s="145"/>
      <c r="Q333" s="145"/>
      <c r="R333" s="145"/>
      <c r="S333" s="145">
        <v>0.2</v>
      </c>
      <c r="T333" s="145"/>
      <c r="U333" s="145"/>
      <c r="V333" s="145"/>
      <c r="W333" s="145">
        <v>0.2</v>
      </c>
      <c r="X333" s="145"/>
      <c r="Y333" s="145"/>
      <c r="Z333" s="145"/>
      <c r="AA333" s="145">
        <v>0.2</v>
      </c>
      <c r="AB333" s="145"/>
      <c r="AC333" s="145"/>
      <c r="AD333" s="145"/>
      <c r="AE333" s="145">
        <v>0.2</v>
      </c>
      <c r="AF333" s="145"/>
      <c r="AG333" s="145">
        <v>1</v>
      </c>
      <c r="AH333" s="142">
        <v>45323</v>
      </c>
      <c r="AI333" s="142">
        <v>45657</v>
      </c>
      <c r="AJ333" s="61" t="s">
        <v>271</v>
      </c>
      <c r="AK333" s="61" t="s">
        <v>231</v>
      </c>
      <c r="AL333" s="61" t="s">
        <v>43</v>
      </c>
      <c r="AM333" s="61" t="s">
        <v>43</v>
      </c>
      <c r="AN333" s="61" t="s">
        <v>110</v>
      </c>
      <c r="AO333" s="61"/>
    </row>
    <row r="334" spans="1:41" ht="90" x14ac:dyDescent="0.25">
      <c r="A334" s="28" t="s">
        <v>38</v>
      </c>
      <c r="B334" s="1" t="s">
        <v>77</v>
      </c>
      <c r="C334" s="3" t="s">
        <v>198</v>
      </c>
      <c r="D334" s="61" t="s">
        <v>198</v>
      </c>
      <c r="E334" s="61" t="s">
        <v>198</v>
      </c>
      <c r="F334" s="138" t="s">
        <v>435</v>
      </c>
      <c r="G334" s="138" t="s">
        <v>436</v>
      </c>
      <c r="H334" s="143">
        <v>0.08</v>
      </c>
      <c r="I334" s="145"/>
      <c r="J334" s="145"/>
      <c r="K334" s="145"/>
      <c r="L334" s="145"/>
      <c r="M334" s="145"/>
      <c r="N334" s="145"/>
      <c r="O334" s="145">
        <v>0.33</v>
      </c>
      <c r="P334" s="145"/>
      <c r="Q334" s="145"/>
      <c r="R334" s="145"/>
      <c r="S334" s="145"/>
      <c r="T334" s="145"/>
      <c r="U334" s="145">
        <v>0.33</v>
      </c>
      <c r="V334" s="145"/>
      <c r="W334" s="145"/>
      <c r="X334" s="145"/>
      <c r="Y334" s="145"/>
      <c r="Z334" s="145"/>
      <c r="AA334" s="145">
        <v>0.34</v>
      </c>
      <c r="AB334" s="145"/>
      <c r="AC334" s="145"/>
      <c r="AD334" s="145"/>
      <c r="AE334" s="145"/>
      <c r="AF334" s="145"/>
      <c r="AG334" s="145">
        <v>1</v>
      </c>
      <c r="AH334" s="142">
        <v>45383</v>
      </c>
      <c r="AI334" s="142">
        <v>45595</v>
      </c>
      <c r="AJ334" s="61" t="s">
        <v>521</v>
      </c>
      <c r="AK334" s="61" t="s">
        <v>231</v>
      </c>
      <c r="AL334" s="61" t="s">
        <v>43</v>
      </c>
      <c r="AM334" s="61" t="s">
        <v>43</v>
      </c>
      <c r="AN334" s="61" t="s">
        <v>110</v>
      </c>
      <c r="AO334" s="61"/>
    </row>
    <row r="335" spans="1:41" ht="90" x14ac:dyDescent="0.25">
      <c r="A335" s="28" t="s">
        <v>38</v>
      </c>
      <c r="B335" s="1" t="s">
        <v>77</v>
      </c>
      <c r="C335" s="3" t="s">
        <v>198</v>
      </c>
      <c r="D335" s="61" t="s">
        <v>198</v>
      </c>
      <c r="E335" s="61" t="s">
        <v>198</v>
      </c>
      <c r="F335" s="32" t="s">
        <v>437</v>
      </c>
      <c r="G335" s="32" t="s">
        <v>438</v>
      </c>
      <c r="H335" s="34">
        <v>0.03</v>
      </c>
      <c r="I335" s="80"/>
      <c r="J335" s="80"/>
      <c r="K335" s="80"/>
      <c r="L335" s="80"/>
      <c r="M335" s="80"/>
      <c r="N335" s="80"/>
      <c r="O335" s="80">
        <v>0.33</v>
      </c>
      <c r="P335" s="80"/>
      <c r="Q335" s="80"/>
      <c r="R335" s="80"/>
      <c r="S335" s="80"/>
      <c r="T335" s="80"/>
      <c r="U335" s="80"/>
      <c r="V335" s="80"/>
      <c r="W335" s="80">
        <v>0.33</v>
      </c>
      <c r="X335" s="80"/>
      <c r="Y335" s="80"/>
      <c r="Z335" s="80"/>
      <c r="AA335" s="80"/>
      <c r="AB335" s="80"/>
      <c r="AC335" s="80"/>
      <c r="AD335" s="80"/>
      <c r="AE335" s="80">
        <v>0.33</v>
      </c>
      <c r="AF335" s="80"/>
      <c r="AG335" s="80">
        <v>1</v>
      </c>
      <c r="AH335" s="39">
        <v>45383</v>
      </c>
      <c r="AI335" s="39">
        <v>45641</v>
      </c>
      <c r="AJ335" s="61" t="s">
        <v>522</v>
      </c>
      <c r="AK335" s="61" t="s">
        <v>231</v>
      </c>
      <c r="AL335" s="61" t="s">
        <v>43</v>
      </c>
      <c r="AM335" s="61" t="s">
        <v>43</v>
      </c>
      <c r="AN335" s="61" t="s">
        <v>110</v>
      </c>
      <c r="AO335" s="61"/>
    </row>
    <row r="336" spans="1:41" ht="90" x14ac:dyDescent="0.25">
      <c r="A336" s="28" t="s">
        <v>38</v>
      </c>
      <c r="B336" s="1" t="s">
        <v>77</v>
      </c>
      <c r="C336" s="3" t="s">
        <v>198</v>
      </c>
      <c r="D336" s="61" t="s">
        <v>198</v>
      </c>
      <c r="E336" s="61" t="s">
        <v>198</v>
      </c>
      <c r="F336" s="32" t="s">
        <v>439</v>
      </c>
      <c r="G336" s="32" t="s">
        <v>440</v>
      </c>
      <c r="H336" s="34">
        <v>0.03</v>
      </c>
      <c r="I336" s="80"/>
      <c r="J336" s="80"/>
      <c r="K336" s="80"/>
      <c r="L336" s="80"/>
      <c r="M336" s="80">
        <v>0.25</v>
      </c>
      <c r="N336" s="80"/>
      <c r="O336" s="80"/>
      <c r="P336" s="80"/>
      <c r="Q336" s="80"/>
      <c r="R336" s="80"/>
      <c r="S336" s="80">
        <v>0.25</v>
      </c>
      <c r="T336" s="80"/>
      <c r="U336" s="80"/>
      <c r="V336" s="80"/>
      <c r="W336" s="80"/>
      <c r="X336" s="80"/>
      <c r="Y336" s="80">
        <v>0.25</v>
      </c>
      <c r="Z336" s="80"/>
      <c r="AA336" s="80"/>
      <c r="AB336" s="80"/>
      <c r="AC336" s="80"/>
      <c r="AD336" s="80"/>
      <c r="AE336" s="80">
        <v>0.25</v>
      </c>
      <c r="AF336" s="80"/>
      <c r="AG336" s="80">
        <v>1</v>
      </c>
      <c r="AH336" s="39">
        <v>45352</v>
      </c>
      <c r="AI336" s="39">
        <v>45657</v>
      </c>
      <c r="AJ336" s="61" t="s">
        <v>523</v>
      </c>
      <c r="AK336" s="61" t="s">
        <v>231</v>
      </c>
      <c r="AL336" s="61" t="s">
        <v>43</v>
      </c>
      <c r="AM336" s="61" t="s">
        <v>43</v>
      </c>
      <c r="AN336" s="61" t="s">
        <v>110</v>
      </c>
      <c r="AO336" s="61"/>
    </row>
    <row r="337" spans="1:41" ht="75" x14ac:dyDescent="0.25">
      <c r="A337" s="28" t="s">
        <v>38</v>
      </c>
      <c r="B337" s="1" t="s">
        <v>77</v>
      </c>
      <c r="C337" s="3" t="s">
        <v>198</v>
      </c>
      <c r="D337" s="61" t="s">
        <v>198</v>
      </c>
      <c r="E337" s="61" t="s">
        <v>198</v>
      </c>
      <c r="F337" s="32" t="s">
        <v>441</v>
      </c>
      <c r="G337" s="32" t="s">
        <v>442</v>
      </c>
      <c r="H337" s="34">
        <v>0.02</v>
      </c>
      <c r="I337" s="80"/>
      <c r="J337" s="80"/>
      <c r="K337" s="80"/>
      <c r="L337" s="80"/>
      <c r="M337" s="80"/>
      <c r="N337" s="80"/>
      <c r="O337" s="80">
        <v>0.33</v>
      </c>
      <c r="P337" s="80"/>
      <c r="Q337" s="80"/>
      <c r="R337" s="80"/>
      <c r="S337" s="80"/>
      <c r="T337" s="80"/>
      <c r="U337" s="80"/>
      <c r="V337" s="80">
        <v>0.33</v>
      </c>
      <c r="W337" s="80"/>
      <c r="X337" s="80"/>
      <c r="Y337" s="80"/>
      <c r="Z337" s="80"/>
      <c r="AA337" s="80"/>
      <c r="AB337" s="80"/>
      <c r="AC337" s="80">
        <v>0.34</v>
      </c>
      <c r="AD337" s="80"/>
      <c r="AE337" s="80"/>
      <c r="AF337" s="80"/>
      <c r="AG337" s="80">
        <v>1</v>
      </c>
      <c r="AH337" s="39">
        <v>45383</v>
      </c>
      <c r="AI337" s="39">
        <v>45626</v>
      </c>
      <c r="AJ337" s="61" t="s">
        <v>522</v>
      </c>
      <c r="AK337" s="61" t="s">
        <v>231</v>
      </c>
      <c r="AL337" s="61" t="s">
        <v>43</v>
      </c>
      <c r="AM337" s="61" t="s">
        <v>43</v>
      </c>
      <c r="AN337" s="61" t="s">
        <v>110</v>
      </c>
      <c r="AO337" s="61"/>
    </row>
    <row r="338" spans="1:41" ht="75" x14ac:dyDescent="0.25">
      <c r="A338" s="28" t="s">
        <v>38</v>
      </c>
      <c r="B338" s="1" t="s">
        <v>77</v>
      </c>
      <c r="C338" s="3" t="s">
        <v>198</v>
      </c>
      <c r="D338" s="61" t="s">
        <v>198</v>
      </c>
      <c r="E338" s="61" t="s">
        <v>198</v>
      </c>
      <c r="F338" s="32" t="s">
        <v>397</v>
      </c>
      <c r="G338" s="32" t="s">
        <v>398</v>
      </c>
      <c r="H338" s="34">
        <v>0.02</v>
      </c>
      <c r="I338" s="80"/>
      <c r="J338" s="80"/>
      <c r="K338" s="80"/>
      <c r="L338" s="80"/>
      <c r="M338" s="80"/>
      <c r="N338" s="80"/>
      <c r="O338" s="80"/>
      <c r="P338" s="80"/>
      <c r="Q338" s="80">
        <v>0.5</v>
      </c>
      <c r="R338" s="80"/>
      <c r="S338" s="80"/>
      <c r="T338" s="80"/>
      <c r="U338" s="80"/>
      <c r="V338" s="80"/>
      <c r="W338" s="80"/>
      <c r="X338" s="80"/>
      <c r="Y338" s="80"/>
      <c r="Z338" s="80">
        <v>0.5</v>
      </c>
      <c r="AA338" s="80"/>
      <c r="AB338" s="80"/>
      <c r="AC338" s="80"/>
      <c r="AD338" s="80"/>
      <c r="AE338" s="80"/>
      <c r="AF338" s="80"/>
      <c r="AG338" s="80">
        <v>1</v>
      </c>
      <c r="AH338" s="39">
        <v>45413</v>
      </c>
      <c r="AI338" s="39">
        <v>45565</v>
      </c>
      <c r="AJ338" s="61" t="s">
        <v>506</v>
      </c>
      <c r="AK338" s="61" t="s">
        <v>109</v>
      </c>
      <c r="AL338" s="61" t="s">
        <v>43</v>
      </c>
      <c r="AM338" s="61" t="s">
        <v>43</v>
      </c>
      <c r="AN338" s="61" t="s">
        <v>110</v>
      </c>
      <c r="AO338" s="61"/>
    </row>
    <row r="339" spans="1:41" ht="75" x14ac:dyDescent="0.25">
      <c r="A339" s="28" t="s">
        <v>38</v>
      </c>
      <c r="B339" s="1" t="s">
        <v>77</v>
      </c>
      <c r="C339" s="3" t="s">
        <v>198</v>
      </c>
      <c r="D339" s="61" t="s">
        <v>198</v>
      </c>
      <c r="E339" s="61" t="s">
        <v>198</v>
      </c>
      <c r="F339" s="32" t="s">
        <v>399</v>
      </c>
      <c r="G339" s="32" t="s">
        <v>400</v>
      </c>
      <c r="H339" s="34">
        <v>0.02</v>
      </c>
      <c r="I339" s="80"/>
      <c r="J339" s="80"/>
      <c r="K339" s="80">
        <v>0.33</v>
      </c>
      <c r="L339" s="80"/>
      <c r="M339" s="80"/>
      <c r="N339" s="80"/>
      <c r="O339" s="80"/>
      <c r="P339" s="80"/>
      <c r="Q339" s="80"/>
      <c r="R339" s="80"/>
      <c r="S339" s="80"/>
      <c r="T339" s="80"/>
      <c r="U339" s="80">
        <v>0.33</v>
      </c>
      <c r="V339" s="80"/>
      <c r="W339" s="80"/>
      <c r="X339" s="80"/>
      <c r="Y339" s="80"/>
      <c r="Z339" s="80"/>
      <c r="AA339" s="80"/>
      <c r="AB339" s="80"/>
      <c r="AC339" s="80">
        <v>0.33</v>
      </c>
      <c r="AD339" s="80"/>
      <c r="AE339" s="80"/>
      <c r="AF339" s="80"/>
      <c r="AG339" s="80">
        <v>1</v>
      </c>
      <c r="AH339" s="39">
        <v>45323</v>
      </c>
      <c r="AI339" s="39">
        <v>45626</v>
      </c>
      <c r="AJ339" s="61" t="s">
        <v>507</v>
      </c>
      <c r="AK339" s="61" t="s">
        <v>109</v>
      </c>
      <c r="AL339" s="61" t="s">
        <v>43</v>
      </c>
      <c r="AM339" s="61" t="s">
        <v>43</v>
      </c>
      <c r="AN339" s="61" t="s">
        <v>110</v>
      </c>
      <c r="AO339" s="61"/>
    </row>
    <row r="340" spans="1:41" ht="75" x14ac:dyDescent="0.25">
      <c r="A340" s="28" t="s">
        <v>38</v>
      </c>
      <c r="B340" s="1" t="s">
        <v>77</v>
      </c>
      <c r="C340" s="3" t="s">
        <v>198</v>
      </c>
      <c r="D340" s="61" t="s">
        <v>198</v>
      </c>
      <c r="E340" s="61" t="s">
        <v>198</v>
      </c>
      <c r="F340" s="32" t="s">
        <v>401</v>
      </c>
      <c r="G340" s="32" t="s">
        <v>402</v>
      </c>
      <c r="H340" s="34">
        <v>0.02</v>
      </c>
      <c r="I340" s="80"/>
      <c r="J340" s="80"/>
      <c r="K340" s="80"/>
      <c r="L340" s="80"/>
      <c r="M340" s="80"/>
      <c r="N340" s="80"/>
      <c r="O340" s="80"/>
      <c r="P340" s="80"/>
      <c r="Q340" s="80"/>
      <c r="R340" s="80"/>
      <c r="S340" s="80"/>
      <c r="T340" s="80"/>
      <c r="U340" s="80"/>
      <c r="V340" s="80"/>
      <c r="W340" s="80"/>
      <c r="X340" s="80"/>
      <c r="Y340" s="80"/>
      <c r="Z340" s="80"/>
      <c r="AA340" s="80"/>
      <c r="AB340" s="80"/>
      <c r="AC340" s="80">
        <v>0.5</v>
      </c>
      <c r="AD340" s="80"/>
      <c r="AE340" s="80">
        <v>0.5</v>
      </c>
      <c r="AF340" s="80"/>
      <c r="AG340" s="80">
        <v>1</v>
      </c>
      <c r="AH340" s="39">
        <v>45597</v>
      </c>
      <c r="AI340" s="39">
        <v>45657</v>
      </c>
      <c r="AJ340" s="61" t="s">
        <v>508</v>
      </c>
      <c r="AK340" s="61" t="s">
        <v>109</v>
      </c>
      <c r="AL340" s="61" t="s">
        <v>43</v>
      </c>
      <c r="AM340" s="61" t="s">
        <v>43</v>
      </c>
      <c r="AN340" s="61" t="s">
        <v>110</v>
      </c>
      <c r="AO340" s="61"/>
    </row>
    <row r="341" spans="1:41" ht="75" x14ac:dyDescent="0.25">
      <c r="A341" s="28" t="s">
        <v>38</v>
      </c>
      <c r="B341" s="1" t="s">
        <v>77</v>
      </c>
      <c r="C341" s="3" t="s">
        <v>198</v>
      </c>
      <c r="D341" s="61" t="s">
        <v>198</v>
      </c>
      <c r="E341" s="61" t="s">
        <v>198</v>
      </c>
      <c r="F341" s="32" t="s">
        <v>403</v>
      </c>
      <c r="G341" s="32" t="s">
        <v>404</v>
      </c>
      <c r="H341" s="34">
        <v>0.02</v>
      </c>
      <c r="I341" s="80">
        <v>1</v>
      </c>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v>1</v>
      </c>
      <c r="AH341" s="31">
        <v>45293</v>
      </c>
      <c r="AI341" s="39">
        <v>45322</v>
      </c>
      <c r="AJ341" s="61" t="s">
        <v>509</v>
      </c>
      <c r="AK341" s="61" t="s">
        <v>109</v>
      </c>
      <c r="AL341" s="61" t="s">
        <v>43</v>
      </c>
      <c r="AM341" s="61" t="s">
        <v>43</v>
      </c>
      <c r="AN341" s="61" t="s">
        <v>110</v>
      </c>
      <c r="AO341" s="61"/>
    </row>
    <row r="342" spans="1:41" ht="75" x14ac:dyDescent="0.25">
      <c r="A342" s="28" t="s">
        <v>38</v>
      </c>
      <c r="B342" s="1" t="s">
        <v>77</v>
      </c>
      <c r="C342" s="3" t="s">
        <v>198</v>
      </c>
      <c r="D342" s="61" t="s">
        <v>198</v>
      </c>
      <c r="E342" s="61" t="s">
        <v>198</v>
      </c>
      <c r="F342" s="32" t="s">
        <v>405</v>
      </c>
      <c r="G342" s="32" t="s">
        <v>406</v>
      </c>
      <c r="H342" s="34">
        <v>0.01</v>
      </c>
      <c r="I342" s="80">
        <v>0.25</v>
      </c>
      <c r="J342" s="80"/>
      <c r="K342" s="80">
        <v>0.25</v>
      </c>
      <c r="L342" s="80"/>
      <c r="M342" s="80">
        <v>0.5</v>
      </c>
      <c r="N342" s="80"/>
      <c r="O342" s="80"/>
      <c r="P342" s="80"/>
      <c r="Q342" s="80"/>
      <c r="R342" s="80"/>
      <c r="S342" s="80"/>
      <c r="T342" s="80"/>
      <c r="U342" s="80"/>
      <c r="V342" s="80"/>
      <c r="W342" s="80"/>
      <c r="X342" s="80"/>
      <c r="Y342" s="80"/>
      <c r="Z342" s="80"/>
      <c r="AA342" s="80"/>
      <c r="AB342" s="80"/>
      <c r="AC342" s="80"/>
      <c r="AD342" s="80"/>
      <c r="AE342" s="80"/>
      <c r="AF342" s="80"/>
      <c r="AG342" s="80">
        <v>1</v>
      </c>
      <c r="AH342" s="31">
        <v>45293</v>
      </c>
      <c r="AI342" s="39">
        <v>45382</v>
      </c>
      <c r="AJ342" s="61" t="s">
        <v>510</v>
      </c>
      <c r="AK342" s="61" t="s">
        <v>109</v>
      </c>
      <c r="AL342" s="61" t="s">
        <v>43</v>
      </c>
      <c r="AM342" s="61" t="s">
        <v>43</v>
      </c>
      <c r="AN342" s="61" t="s">
        <v>110</v>
      </c>
      <c r="AO342" s="61"/>
    </row>
    <row r="343" spans="1:41" ht="75" x14ac:dyDescent="0.25">
      <c r="A343" s="28" t="s">
        <v>38</v>
      </c>
      <c r="B343" s="1" t="s">
        <v>77</v>
      </c>
      <c r="C343" s="3" t="s">
        <v>198</v>
      </c>
      <c r="D343" s="61" t="s">
        <v>198</v>
      </c>
      <c r="E343" s="61" t="s">
        <v>198</v>
      </c>
      <c r="F343" s="32" t="s">
        <v>405</v>
      </c>
      <c r="G343" s="32" t="s">
        <v>407</v>
      </c>
      <c r="H343" s="34">
        <v>0.01</v>
      </c>
      <c r="I343" s="80">
        <v>0.25</v>
      </c>
      <c r="J343" s="80"/>
      <c r="K343" s="80">
        <v>0.25</v>
      </c>
      <c r="L343" s="80"/>
      <c r="M343" s="80">
        <v>0.5</v>
      </c>
      <c r="N343" s="80"/>
      <c r="O343" s="80"/>
      <c r="P343" s="80"/>
      <c r="Q343" s="80"/>
      <c r="R343" s="80"/>
      <c r="S343" s="80"/>
      <c r="T343" s="80"/>
      <c r="U343" s="80"/>
      <c r="V343" s="80"/>
      <c r="W343" s="80"/>
      <c r="X343" s="80"/>
      <c r="Y343" s="80"/>
      <c r="Z343" s="80"/>
      <c r="AA343" s="80"/>
      <c r="AB343" s="80"/>
      <c r="AC343" s="80"/>
      <c r="AD343" s="80"/>
      <c r="AE343" s="80"/>
      <c r="AF343" s="80"/>
      <c r="AG343" s="80">
        <v>1</v>
      </c>
      <c r="AH343" s="31">
        <v>45293</v>
      </c>
      <c r="AI343" s="39">
        <v>45382</v>
      </c>
      <c r="AJ343" s="61" t="s">
        <v>510</v>
      </c>
      <c r="AK343" s="61" t="s">
        <v>109</v>
      </c>
      <c r="AL343" s="61" t="s">
        <v>43</v>
      </c>
      <c r="AM343" s="61" t="s">
        <v>43</v>
      </c>
      <c r="AN343" s="61" t="s">
        <v>110</v>
      </c>
      <c r="AO343" s="61"/>
    </row>
    <row r="344" spans="1:41" ht="75" x14ac:dyDescent="0.25">
      <c r="A344" s="28" t="s">
        <v>38</v>
      </c>
      <c r="B344" s="1" t="s">
        <v>77</v>
      </c>
      <c r="C344" s="3" t="s">
        <v>198</v>
      </c>
      <c r="D344" s="61" t="s">
        <v>198</v>
      </c>
      <c r="E344" s="61" t="s">
        <v>198</v>
      </c>
      <c r="F344" s="32" t="s">
        <v>405</v>
      </c>
      <c r="G344" s="32" t="s">
        <v>408</v>
      </c>
      <c r="H344" s="34">
        <v>0.01</v>
      </c>
      <c r="I344" s="80">
        <v>0.25</v>
      </c>
      <c r="J344" s="80"/>
      <c r="K344" s="80">
        <v>0.25</v>
      </c>
      <c r="L344" s="80"/>
      <c r="M344" s="80">
        <v>0.5</v>
      </c>
      <c r="N344" s="80"/>
      <c r="O344" s="80"/>
      <c r="P344" s="80"/>
      <c r="Q344" s="80"/>
      <c r="R344" s="80"/>
      <c r="S344" s="80"/>
      <c r="T344" s="80"/>
      <c r="U344" s="80"/>
      <c r="V344" s="80"/>
      <c r="W344" s="80"/>
      <c r="X344" s="80"/>
      <c r="Y344" s="80"/>
      <c r="Z344" s="80"/>
      <c r="AA344" s="80"/>
      <c r="AB344" s="80"/>
      <c r="AC344" s="80"/>
      <c r="AD344" s="80"/>
      <c r="AE344" s="80"/>
      <c r="AF344" s="80"/>
      <c r="AG344" s="80">
        <v>1</v>
      </c>
      <c r="AH344" s="31">
        <v>45293</v>
      </c>
      <c r="AI344" s="39">
        <v>45382</v>
      </c>
      <c r="AJ344" s="61" t="s">
        <v>510</v>
      </c>
      <c r="AK344" s="61" t="s">
        <v>109</v>
      </c>
      <c r="AL344" s="61" t="s">
        <v>43</v>
      </c>
      <c r="AM344" s="61" t="s">
        <v>43</v>
      </c>
      <c r="AN344" s="61" t="s">
        <v>110</v>
      </c>
      <c r="AO344" s="61"/>
    </row>
    <row r="345" spans="1:41" ht="75" x14ac:dyDescent="0.25">
      <c r="A345" s="28" t="s">
        <v>38</v>
      </c>
      <c r="B345" s="1" t="s">
        <v>77</v>
      </c>
      <c r="C345" s="3" t="s">
        <v>198</v>
      </c>
      <c r="D345" s="61" t="s">
        <v>198</v>
      </c>
      <c r="E345" s="61" t="s">
        <v>198</v>
      </c>
      <c r="F345" s="32" t="s">
        <v>405</v>
      </c>
      <c r="G345" s="32" t="s">
        <v>409</v>
      </c>
      <c r="H345" s="34">
        <v>0.01</v>
      </c>
      <c r="I345" s="80">
        <v>0.25</v>
      </c>
      <c r="J345" s="80"/>
      <c r="K345" s="80">
        <v>0.25</v>
      </c>
      <c r="L345" s="80"/>
      <c r="M345" s="80">
        <v>0.5</v>
      </c>
      <c r="N345" s="80"/>
      <c r="O345" s="80"/>
      <c r="P345" s="80"/>
      <c r="Q345" s="80"/>
      <c r="R345" s="80"/>
      <c r="S345" s="80"/>
      <c r="T345" s="80"/>
      <c r="U345" s="80"/>
      <c r="V345" s="80"/>
      <c r="W345" s="80"/>
      <c r="X345" s="80"/>
      <c r="Y345" s="80"/>
      <c r="Z345" s="80"/>
      <c r="AA345" s="80"/>
      <c r="AB345" s="80"/>
      <c r="AC345" s="80"/>
      <c r="AD345" s="80"/>
      <c r="AE345" s="80"/>
      <c r="AF345" s="80"/>
      <c r="AG345" s="80">
        <v>1</v>
      </c>
      <c r="AH345" s="31">
        <v>45293</v>
      </c>
      <c r="AI345" s="39">
        <v>45382</v>
      </c>
      <c r="AJ345" s="61" t="s">
        <v>510</v>
      </c>
      <c r="AK345" s="61" t="s">
        <v>109</v>
      </c>
      <c r="AL345" s="61" t="s">
        <v>43</v>
      </c>
      <c r="AM345" s="61" t="s">
        <v>43</v>
      </c>
      <c r="AN345" s="61" t="s">
        <v>110</v>
      </c>
      <c r="AO345" s="61"/>
    </row>
    <row r="346" spans="1:41" ht="75" x14ac:dyDescent="0.25">
      <c r="A346" s="28" t="s">
        <v>38</v>
      </c>
      <c r="B346" s="1" t="s">
        <v>77</v>
      </c>
      <c r="C346" s="3" t="s">
        <v>198</v>
      </c>
      <c r="D346" s="61" t="s">
        <v>198</v>
      </c>
      <c r="E346" s="61" t="s">
        <v>198</v>
      </c>
      <c r="F346" s="32" t="s">
        <v>405</v>
      </c>
      <c r="G346" s="32" t="s">
        <v>410</v>
      </c>
      <c r="H346" s="34">
        <v>0.01</v>
      </c>
      <c r="I346" s="80">
        <v>0.25</v>
      </c>
      <c r="J346" s="80"/>
      <c r="K346" s="80">
        <v>0.25</v>
      </c>
      <c r="L346" s="80"/>
      <c r="M346" s="80">
        <v>0.5</v>
      </c>
      <c r="N346" s="80"/>
      <c r="O346" s="80"/>
      <c r="P346" s="80"/>
      <c r="Q346" s="80"/>
      <c r="R346" s="80"/>
      <c r="S346" s="80"/>
      <c r="T346" s="80"/>
      <c r="U346" s="80"/>
      <c r="V346" s="80"/>
      <c r="W346" s="80"/>
      <c r="X346" s="80"/>
      <c r="Y346" s="80"/>
      <c r="Z346" s="80"/>
      <c r="AA346" s="80"/>
      <c r="AB346" s="80"/>
      <c r="AC346" s="80"/>
      <c r="AD346" s="80"/>
      <c r="AE346" s="80"/>
      <c r="AF346" s="80"/>
      <c r="AG346" s="80">
        <v>1</v>
      </c>
      <c r="AH346" s="31">
        <v>45293</v>
      </c>
      <c r="AI346" s="39">
        <v>45382</v>
      </c>
      <c r="AJ346" s="61" t="s">
        <v>510</v>
      </c>
      <c r="AK346" s="61" t="s">
        <v>109</v>
      </c>
      <c r="AL346" s="61" t="s">
        <v>43</v>
      </c>
      <c r="AM346" s="61" t="s">
        <v>43</v>
      </c>
      <c r="AN346" s="61" t="s">
        <v>110</v>
      </c>
      <c r="AO346" s="61"/>
    </row>
    <row r="347" spans="1:41" ht="180" x14ac:dyDescent="0.25">
      <c r="A347" s="28" t="s">
        <v>38</v>
      </c>
      <c r="B347" s="1" t="s">
        <v>77</v>
      </c>
      <c r="C347" s="3" t="s">
        <v>198</v>
      </c>
      <c r="D347" s="61" t="s">
        <v>198</v>
      </c>
      <c r="E347" s="61" t="s">
        <v>198</v>
      </c>
      <c r="F347" s="32" t="s">
        <v>411</v>
      </c>
      <c r="G347" s="32" t="s">
        <v>412</v>
      </c>
      <c r="H347" s="34">
        <v>0.02</v>
      </c>
      <c r="I347" s="80"/>
      <c r="J347" s="80"/>
      <c r="K347" s="80">
        <v>0.5</v>
      </c>
      <c r="L347" s="80"/>
      <c r="M347" s="80">
        <v>0.5</v>
      </c>
      <c r="N347" s="80"/>
      <c r="O347" s="80"/>
      <c r="P347" s="80"/>
      <c r="Q347" s="80"/>
      <c r="R347" s="80"/>
      <c r="S347" s="80"/>
      <c r="T347" s="80"/>
      <c r="U347" s="80"/>
      <c r="V347" s="80"/>
      <c r="W347" s="80"/>
      <c r="X347" s="80"/>
      <c r="Y347" s="80"/>
      <c r="Z347" s="80"/>
      <c r="AA347" s="80"/>
      <c r="AB347" s="80"/>
      <c r="AC347" s="80"/>
      <c r="AD347" s="80"/>
      <c r="AE347" s="80"/>
      <c r="AF347" s="80"/>
      <c r="AG347" s="80">
        <v>1</v>
      </c>
      <c r="AH347" s="39">
        <v>45323</v>
      </c>
      <c r="AI347" s="39">
        <v>45382</v>
      </c>
      <c r="AJ347" s="61" t="s">
        <v>511</v>
      </c>
      <c r="AK347" s="61" t="s">
        <v>109</v>
      </c>
      <c r="AL347" s="61" t="s">
        <v>43</v>
      </c>
      <c r="AM347" s="61" t="s">
        <v>43</v>
      </c>
      <c r="AN347" s="61" t="s">
        <v>110</v>
      </c>
      <c r="AO347" s="61"/>
    </row>
    <row r="348" spans="1:41" ht="90" x14ac:dyDescent="0.25">
      <c r="A348" s="28" t="s">
        <v>38</v>
      </c>
      <c r="B348" s="1" t="s">
        <v>77</v>
      </c>
      <c r="C348" s="3" t="s">
        <v>198</v>
      </c>
      <c r="D348" s="61" t="s">
        <v>198</v>
      </c>
      <c r="E348" s="1" t="s">
        <v>198</v>
      </c>
      <c r="F348" s="32" t="s">
        <v>375</v>
      </c>
      <c r="G348" s="32" t="s">
        <v>376</v>
      </c>
      <c r="H348" s="34">
        <v>5.0000000000000001E-3</v>
      </c>
      <c r="I348" s="80"/>
      <c r="J348" s="80"/>
      <c r="K348" s="80">
        <v>0.09</v>
      </c>
      <c r="L348" s="80"/>
      <c r="M348" s="80">
        <v>0.09</v>
      </c>
      <c r="N348" s="80"/>
      <c r="O348" s="80">
        <v>0.09</v>
      </c>
      <c r="P348" s="80"/>
      <c r="Q348" s="80">
        <v>0.09</v>
      </c>
      <c r="R348" s="80"/>
      <c r="S348" s="80">
        <v>0.09</v>
      </c>
      <c r="T348" s="80"/>
      <c r="U348" s="80">
        <v>0.09</v>
      </c>
      <c r="V348" s="80"/>
      <c r="W348" s="80">
        <v>0.09</v>
      </c>
      <c r="X348" s="80"/>
      <c r="Y348" s="80">
        <v>0.09</v>
      </c>
      <c r="Z348" s="80"/>
      <c r="AA348" s="80">
        <v>0.09</v>
      </c>
      <c r="AB348" s="80"/>
      <c r="AC348" s="80">
        <v>0.09</v>
      </c>
      <c r="AD348" s="80"/>
      <c r="AE348" s="80">
        <v>0.1</v>
      </c>
      <c r="AF348" s="80"/>
      <c r="AG348" s="80">
        <v>1</v>
      </c>
      <c r="AH348" s="39">
        <v>45323</v>
      </c>
      <c r="AI348" s="39">
        <v>45657</v>
      </c>
      <c r="AJ348" s="61" t="s">
        <v>496</v>
      </c>
      <c r="AK348" s="61" t="s">
        <v>99</v>
      </c>
      <c r="AL348" s="61" t="s">
        <v>43</v>
      </c>
      <c r="AM348" s="61" t="s">
        <v>43</v>
      </c>
      <c r="AN348" s="61" t="s">
        <v>110</v>
      </c>
      <c r="AO348" s="61"/>
    </row>
    <row r="349" spans="1:41" s="7" customFormat="1" ht="81" customHeight="1" x14ac:dyDescent="0.25">
      <c r="A349" s="28" t="s">
        <v>38</v>
      </c>
      <c r="B349" s="1" t="s">
        <v>77</v>
      </c>
      <c r="C349" s="81" t="s">
        <v>198</v>
      </c>
      <c r="D349" s="81" t="s">
        <v>198</v>
      </c>
      <c r="E349" s="81" t="s">
        <v>198</v>
      </c>
      <c r="F349" s="84" t="s">
        <v>375</v>
      </c>
      <c r="G349" s="28" t="s">
        <v>376</v>
      </c>
      <c r="H349" s="86">
        <v>0.01</v>
      </c>
      <c r="I349" s="4"/>
      <c r="J349" s="4"/>
      <c r="K349" s="4">
        <v>0.09</v>
      </c>
      <c r="L349" s="4"/>
      <c r="M349" s="4">
        <v>0.09</v>
      </c>
      <c r="N349" s="4"/>
      <c r="O349" s="4">
        <v>0.09</v>
      </c>
      <c r="P349" s="4"/>
      <c r="Q349" s="4">
        <v>0.09</v>
      </c>
      <c r="R349" s="4"/>
      <c r="S349" s="4">
        <v>0.09</v>
      </c>
      <c r="T349" s="4"/>
      <c r="U349" s="4">
        <v>0.09</v>
      </c>
      <c r="V349" s="4"/>
      <c r="W349" s="4">
        <v>0.09</v>
      </c>
      <c r="X349" s="4"/>
      <c r="Y349" s="4">
        <v>0.09</v>
      </c>
      <c r="Z349" s="4"/>
      <c r="AA349" s="4">
        <v>0.09</v>
      </c>
      <c r="AB349" s="4"/>
      <c r="AC349" s="4">
        <v>0.09</v>
      </c>
      <c r="AD349" s="4"/>
      <c r="AE349" s="4">
        <v>0.1</v>
      </c>
      <c r="AF349" s="4"/>
      <c r="AG349" s="4">
        <f t="shared" ref="AG349:AG351" si="25">I349+K349+M349+O349+Q349+S349+U349+W349+Y349+AA349+AC349+AE349</f>
        <v>0.99999999999999978</v>
      </c>
      <c r="AH349" s="30">
        <v>45323</v>
      </c>
      <c r="AI349" s="82">
        <v>45657</v>
      </c>
      <c r="AJ349" s="83" t="s">
        <v>496</v>
      </c>
      <c r="AK349" s="61" t="s">
        <v>552</v>
      </c>
      <c r="AL349" s="84" t="s">
        <v>43</v>
      </c>
      <c r="AM349" s="84" t="s">
        <v>43</v>
      </c>
      <c r="AN349" s="85" t="s">
        <v>110</v>
      </c>
      <c r="AO349" s="85"/>
    </row>
    <row r="350" spans="1:41" s="7" customFormat="1" ht="81" customHeight="1" x14ac:dyDescent="0.25">
      <c r="A350" s="28" t="s">
        <v>38</v>
      </c>
      <c r="B350" s="1" t="s">
        <v>77</v>
      </c>
      <c r="C350" s="81" t="s">
        <v>198</v>
      </c>
      <c r="D350" s="81" t="s">
        <v>198</v>
      </c>
      <c r="E350" s="81" t="s">
        <v>198</v>
      </c>
      <c r="F350" s="84" t="s">
        <v>375</v>
      </c>
      <c r="G350" s="28" t="s">
        <v>376</v>
      </c>
      <c r="H350" s="4">
        <v>1.67E-2</v>
      </c>
      <c r="I350" s="4"/>
      <c r="J350" s="4"/>
      <c r="K350" s="4">
        <v>0.09</v>
      </c>
      <c r="L350" s="4"/>
      <c r="M350" s="4">
        <v>0.09</v>
      </c>
      <c r="N350" s="4"/>
      <c r="O350" s="4">
        <v>0.09</v>
      </c>
      <c r="P350" s="4"/>
      <c r="Q350" s="4">
        <v>0.09</v>
      </c>
      <c r="R350" s="4"/>
      <c r="S350" s="4">
        <v>0.09</v>
      </c>
      <c r="T350" s="4"/>
      <c r="U350" s="4">
        <v>0.09</v>
      </c>
      <c r="V350" s="4"/>
      <c r="W350" s="4">
        <v>0.09</v>
      </c>
      <c r="X350" s="4"/>
      <c r="Y350" s="4">
        <v>0.09</v>
      </c>
      <c r="Z350" s="4"/>
      <c r="AA350" s="4">
        <v>0.09</v>
      </c>
      <c r="AB350" s="4"/>
      <c r="AC350" s="4">
        <v>0.09</v>
      </c>
      <c r="AD350" s="4"/>
      <c r="AE350" s="4">
        <v>0.1</v>
      </c>
      <c r="AF350" s="4"/>
      <c r="AG350" s="4">
        <f t="shared" si="25"/>
        <v>0.99999999999999978</v>
      </c>
      <c r="AH350" s="30">
        <v>45323</v>
      </c>
      <c r="AI350" s="82">
        <v>45657</v>
      </c>
      <c r="AJ350" s="83" t="s">
        <v>496</v>
      </c>
      <c r="AK350" s="61" t="s">
        <v>613</v>
      </c>
      <c r="AL350" s="84" t="s">
        <v>43</v>
      </c>
      <c r="AM350" s="84" t="s">
        <v>43</v>
      </c>
      <c r="AN350" s="85" t="s">
        <v>110</v>
      </c>
      <c r="AO350" s="85"/>
    </row>
    <row r="351" spans="1:41" s="7" customFormat="1" ht="81" customHeight="1" x14ac:dyDescent="0.25">
      <c r="A351" s="28" t="s">
        <v>38</v>
      </c>
      <c r="B351" s="1" t="s">
        <v>77</v>
      </c>
      <c r="C351" s="81" t="s">
        <v>198</v>
      </c>
      <c r="D351" s="81" t="s">
        <v>198</v>
      </c>
      <c r="E351" s="81" t="s">
        <v>198</v>
      </c>
      <c r="F351" s="84" t="s">
        <v>375</v>
      </c>
      <c r="G351" s="28" t="s">
        <v>376</v>
      </c>
      <c r="H351" s="86">
        <v>0.02</v>
      </c>
      <c r="I351" s="4"/>
      <c r="J351" s="4"/>
      <c r="K351" s="4">
        <v>0.09</v>
      </c>
      <c r="L351" s="4"/>
      <c r="M351" s="4">
        <v>0.09</v>
      </c>
      <c r="N351" s="4"/>
      <c r="O351" s="4">
        <v>0.09</v>
      </c>
      <c r="P351" s="4"/>
      <c r="Q351" s="4">
        <v>0.09</v>
      </c>
      <c r="R351" s="4"/>
      <c r="S351" s="4">
        <v>0.09</v>
      </c>
      <c r="T351" s="4"/>
      <c r="U351" s="4">
        <v>0.09</v>
      </c>
      <c r="V351" s="4"/>
      <c r="W351" s="4">
        <v>0.09</v>
      </c>
      <c r="X351" s="4"/>
      <c r="Y351" s="4">
        <v>0.09</v>
      </c>
      <c r="Z351" s="4"/>
      <c r="AA351" s="4">
        <v>0.09</v>
      </c>
      <c r="AB351" s="4"/>
      <c r="AC351" s="4">
        <v>0.09</v>
      </c>
      <c r="AD351" s="4"/>
      <c r="AE351" s="4">
        <v>0.1</v>
      </c>
      <c r="AF351" s="4"/>
      <c r="AG351" s="4">
        <f t="shared" si="25"/>
        <v>0.99999999999999978</v>
      </c>
      <c r="AH351" s="30">
        <v>45323</v>
      </c>
      <c r="AI351" s="82">
        <v>45657</v>
      </c>
      <c r="AJ351" s="83" t="s">
        <v>496</v>
      </c>
      <c r="AK351" s="84" t="s">
        <v>62</v>
      </c>
      <c r="AL351" s="84" t="s">
        <v>43</v>
      </c>
      <c r="AM351" s="84" t="s">
        <v>43</v>
      </c>
      <c r="AN351" s="85" t="s">
        <v>110</v>
      </c>
      <c r="AO351" s="85"/>
    </row>
    <row r="352" spans="1:41" ht="75" x14ac:dyDescent="0.25">
      <c r="A352" s="28" t="s">
        <v>38</v>
      </c>
      <c r="B352" s="1" t="s">
        <v>77</v>
      </c>
      <c r="C352" s="3" t="s">
        <v>198</v>
      </c>
      <c r="D352" s="61" t="s">
        <v>198</v>
      </c>
      <c r="E352" s="61" t="s">
        <v>198</v>
      </c>
      <c r="F352" s="32" t="s">
        <v>375</v>
      </c>
      <c r="G352" s="32" t="s">
        <v>376</v>
      </c>
      <c r="H352" s="34">
        <v>0.02</v>
      </c>
      <c r="I352" s="80"/>
      <c r="J352" s="80"/>
      <c r="K352" s="80">
        <v>0.09</v>
      </c>
      <c r="L352" s="80"/>
      <c r="M352" s="80">
        <v>0.09</v>
      </c>
      <c r="N352" s="80"/>
      <c r="O352" s="80">
        <v>0.09</v>
      </c>
      <c r="P352" s="80"/>
      <c r="Q352" s="80">
        <v>0.09</v>
      </c>
      <c r="R352" s="80"/>
      <c r="S352" s="80">
        <v>0.09</v>
      </c>
      <c r="T352" s="80"/>
      <c r="U352" s="80">
        <v>0.09</v>
      </c>
      <c r="V352" s="80"/>
      <c r="W352" s="80">
        <v>0.09</v>
      </c>
      <c r="X352" s="80"/>
      <c r="Y352" s="80">
        <v>0.09</v>
      </c>
      <c r="Z352" s="80"/>
      <c r="AA352" s="80">
        <v>0.09</v>
      </c>
      <c r="AB352" s="80"/>
      <c r="AC352" s="80">
        <v>0.09</v>
      </c>
      <c r="AD352" s="80"/>
      <c r="AE352" s="80">
        <v>0.1</v>
      </c>
      <c r="AF352" s="80"/>
      <c r="AG352" s="80">
        <v>1</v>
      </c>
      <c r="AH352" s="39">
        <v>45323</v>
      </c>
      <c r="AI352" s="39">
        <v>45657</v>
      </c>
      <c r="AJ352" s="61" t="s">
        <v>496</v>
      </c>
      <c r="AK352" s="61" t="s">
        <v>360</v>
      </c>
      <c r="AL352" s="61" t="s">
        <v>43</v>
      </c>
      <c r="AM352" s="61" t="s">
        <v>43</v>
      </c>
      <c r="AN352" s="61" t="s">
        <v>110</v>
      </c>
      <c r="AO352" s="61"/>
    </row>
    <row r="353" spans="1:41" s="7" customFormat="1" ht="81" customHeight="1" x14ac:dyDescent="0.25">
      <c r="A353" s="28" t="s">
        <v>38</v>
      </c>
      <c r="B353" s="1" t="s">
        <v>77</v>
      </c>
      <c r="C353" s="81" t="s">
        <v>198</v>
      </c>
      <c r="D353" s="81" t="s">
        <v>198</v>
      </c>
      <c r="E353" s="81" t="s">
        <v>198</v>
      </c>
      <c r="F353" s="84" t="s">
        <v>375</v>
      </c>
      <c r="G353" s="28" t="s">
        <v>376</v>
      </c>
      <c r="H353" s="86">
        <v>0.02</v>
      </c>
      <c r="I353" s="4"/>
      <c r="J353" s="4"/>
      <c r="K353" s="4">
        <v>0.09</v>
      </c>
      <c r="L353" s="4"/>
      <c r="M353" s="4">
        <v>0.09</v>
      </c>
      <c r="N353" s="4"/>
      <c r="O353" s="4">
        <v>0.09</v>
      </c>
      <c r="P353" s="4"/>
      <c r="Q353" s="4">
        <v>0.09</v>
      </c>
      <c r="R353" s="4"/>
      <c r="S353" s="4">
        <v>0.09</v>
      </c>
      <c r="T353" s="4"/>
      <c r="U353" s="4">
        <v>0.09</v>
      </c>
      <c r="V353" s="4"/>
      <c r="W353" s="4">
        <v>0.09</v>
      </c>
      <c r="X353" s="4"/>
      <c r="Y353" s="4">
        <v>0.09</v>
      </c>
      <c r="Z353" s="4"/>
      <c r="AA353" s="4">
        <v>0.09</v>
      </c>
      <c r="AB353" s="4"/>
      <c r="AC353" s="4">
        <v>0.09</v>
      </c>
      <c r="AD353" s="4"/>
      <c r="AE353" s="4">
        <v>0.1</v>
      </c>
      <c r="AF353" s="4"/>
      <c r="AG353" s="4">
        <f t="shared" ref="AG353:AG354" si="26">I353+K353+M353+O353+Q353+S353+U353+W353+Y353+AA353+AC353+AE353</f>
        <v>0.99999999999999978</v>
      </c>
      <c r="AH353" s="30">
        <v>45323</v>
      </c>
      <c r="AI353" s="82">
        <v>45657</v>
      </c>
      <c r="AJ353" s="83" t="s">
        <v>496</v>
      </c>
      <c r="AK353" s="84" t="s">
        <v>186</v>
      </c>
      <c r="AL353" s="84" t="s">
        <v>43</v>
      </c>
      <c r="AM353" s="84" t="s">
        <v>43</v>
      </c>
      <c r="AN353" s="85" t="s">
        <v>110</v>
      </c>
      <c r="AO353" s="85"/>
    </row>
    <row r="354" spans="1:41" s="7" customFormat="1" ht="81" customHeight="1" x14ac:dyDescent="0.25">
      <c r="A354" s="28" t="s">
        <v>38</v>
      </c>
      <c r="B354" s="1" t="s">
        <v>77</v>
      </c>
      <c r="C354" s="81" t="s">
        <v>198</v>
      </c>
      <c r="D354" s="81" t="s">
        <v>198</v>
      </c>
      <c r="E354" s="1" t="s">
        <v>198</v>
      </c>
      <c r="F354" s="84" t="s">
        <v>375</v>
      </c>
      <c r="G354" s="28" t="s">
        <v>376</v>
      </c>
      <c r="H354" s="86">
        <v>1.67E-2</v>
      </c>
      <c r="I354" s="4"/>
      <c r="J354" s="4"/>
      <c r="K354" s="4">
        <v>0.09</v>
      </c>
      <c r="L354" s="4"/>
      <c r="M354" s="4">
        <v>0.09</v>
      </c>
      <c r="N354" s="4"/>
      <c r="O354" s="4">
        <v>0.09</v>
      </c>
      <c r="P354" s="4"/>
      <c r="Q354" s="4">
        <v>0.09</v>
      </c>
      <c r="R354" s="4"/>
      <c r="S354" s="4">
        <v>0.09</v>
      </c>
      <c r="T354" s="4"/>
      <c r="U354" s="4">
        <v>0.09</v>
      </c>
      <c r="V354" s="4"/>
      <c r="W354" s="4">
        <v>0.09</v>
      </c>
      <c r="X354" s="4"/>
      <c r="Y354" s="4">
        <v>0.09</v>
      </c>
      <c r="Z354" s="4"/>
      <c r="AA354" s="4">
        <v>0.09</v>
      </c>
      <c r="AB354" s="4"/>
      <c r="AC354" s="4">
        <v>0.09</v>
      </c>
      <c r="AD354" s="4"/>
      <c r="AE354" s="4">
        <v>0.1</v>
      </c>
      <c r="AF354" s="4"/>
      <c r="AG354" s="4">
        <f t="shared" si="26"/>
        <v>0.99999999999999978</v>
      </c>
      <c r="AH354" s="30">
        <v>45323</v>
      </c>
      <c r="AI354" s="82">
        <v>45657</v>
      </c>
      <c r="AJ354" s="83" t="s">
        <v>496</v>
      </c>
      <c r="AK354" s="28" t="s">
        <v>648</v>
      </c>
      <c r="AL354" s="84" t="s">
        <v>43</v>
      </c>
      <c r="AM354" s="84" t="s">
        <v>43</v>
      </c>
      <c r="AN354" s="85" t="s">
        <v>110</v>
      </c>
      <c r="AO354" s="85"/>
    </row>
    <row r="355" spans="1:41" ht="75" x14ac:dyDescent="0.25">
      <c r="A355" s="28" t="s">
        <v>38</v>
      </c>
      <c r="B355" s="1" t="s">
        <v>77</v>
      </c>
      <c r="C355" s="3" t="s">
        <v>198</v>
      </c>
      <c r="D355" s="61" t="s">
        <v>198</v>
      </c>
      <c r="E355" s="61" t="s">
        <v>198</v>
      </c>
      <c r="F355" s="32" t="s">
        <v>375</v>
      </c>
      <c r="G355" s="32" t="s">
        <v>376</v>
      </c>
      <c r="H355" s="34">
        <v>5.0000000000000001E-3</v>
      </c>
      <c r="I355" s="80"/>
      <c r="J355" s="80"/>
      <c r="K355" s="80">
        <v>0.09</v>
      </c>
      <c r="L355" s="80"/>
      <c r="M355" s="80">
        <v>0.09</v>
      </c>
      <c r="N355" s="80"/>
      <c r="O355" s="80">
        <v>0.09</v>
      </c>
      <c r="P355" s="80"/>
      <c r="Q355" s="80">
        <v>0.09</v>
      </c>
      <c r="R355" s="80"/>
      <c r="S355" s="80">
        <v>0.09</v>
      </c>
      <c r="T355" s="80"/>
      <c r="U355" s="80">
        <v>0.09</v>
      </c>
      <c r="V355" s="80"/>
      <c r="W355" s="80">
        <v>0.09</v>
      </c>
      <c r="X355" s="80"/>
      <c r="Y355" s="80">
        <v>0.09</v>
      </c>
      <c r="Z355" s="80"/>
      <c r="AA355" s="80">
        <v>0.09</v>
      </c>
      <c r="AB355" s="80"/>
      <c r="AC355" s="80">
        <v>0.09</v>
      </c>
      <c r="AD355" s="80"/>
      <c r="AE355" s="80">
        <v>0.1</v>
      </c>
      <c r="AF355" s="80"/>
      <c r="AG355" s="80">
        <v>1</v>
      </c>
      <c r="AH355" s="39">
        <v>45323</v>
      </c>
      <c r="AI355" s="39">
        <v>45657</v>
      </c>
      <c r="AJ355" s="61" t="s">
        <v>496</v>
      </c>
      <c r="AK355" s="61" t="s">
        <v>231</v>
      </c>
      <c r="AL355" s="61" t="s">
        <v>43</v>
      </c>
      <c r="AM355" s="61" t="s">
        <v>43</v>
      </c>
      <c r="AN355" s="61" t="s">
        <v>110</v>
      </c>
      <c r="AO355" s="61"/>
    </row>
    <row r="356" spans="1:41" ht="75" x14ac:dyDescent="0.25">
      <c r="A356" s="28" t="s">
        <v>38</v>
      </c>
      <c r="B356" s="1" t="s">
        <v>77</v>
      </c>
      <c r="C356" s="3" t="s">
        <v>198</v>
      </c>
      <c r="D356" s="61" t="s">
        <v>198</v>
      </c>
      <c r="E356" s="61" t="s">
        <v>198</v>
      </c>
      <c r="F356" s="32" t="s">
        <v>375</v>
      </c>
      <c r="G356" s="32" t="s">
        <v>376</v>
      </c>
      <c r="H356" s="34">
        <v>2.5000000000000001E-2</v>
      </c>
      <c r="I356" s="80"/>
      <c r="J356" s="80"/>
      <c r="K356" s="80">
        <v>0.09</v>
      </c>
      <c r="L356" s="80"/>
      <c r="M356" s="80">
        <v>0.09</v>
      </c>
      <c r="N356" s="80"/>
      <c r="O356" s="80">
        <v>0.09</v>
      </c>
      <c r="P356" s="80"/>
      <c r="Q356" s="80">
        <v>0.09</v>
      </c>
      <c r="R356" s="80"/>
      <c r="S356" s="80">
        <v>0.09</v>
      </c>
      <c r="T356" s="80"/>
      <c r="U356" s="80">
        <v>0.09</v>
      </c>
      <c r="V356" s="80"/>
      <c r="W356" s="80">
        <v>0.09</v>
      </c>
      <c r="X356" s="80"/>
      <c r="Y356" s="80">
        <v>0.09</v>
      </c>
      <c r="Z356" s="80"/>
      <c r="AA356" s="80">
        <v>0.09</v>
      </c>
      <c r="AB356" s="80"/>
      <c r="AC356" s="80">
        <v>0.09</v>
      </c>
      <c r="AD356" s="80"/>
      <c r="AE356" s="80">
        <v>0.1</v>
      </c>
      <c r="AF356" s="80"/>
      <c r="AG356" s="80">
        <v>1</v>
      </c>
      <c r="AH356" s="39">
        <v>45323</v>
      </c>
      <c r="AI356" s="39">
        <v>45657</v>
      </c>
      <c r="AJ356" s="61" t="s">
        <v>496</v>
      </c>
      <c r="AK356" s="61" t="s">
        <v>213</v>
      </c>
      <c r="AL356" s="61" t="s">
        <v>43</v>
      </c>
      <c r="AM356" s="61" t="s">
        <v>43</v>
      </c>
      <c r="AN356" s="61" t="s">
        <v>110</v>
      </c>
      <c r="AO356" s="61"/>
    </row>
    <row r="357" spans="1:41" s="7" customFormat="1" ht="81" customHeight="1" x14ac:dyDescent="0.25">
      <c r="A357" s="28" t="s">
        <v>38</v>
      </c>
      <c r="B357" s="1" t="s">
        <v>77</v>
      </c>
      <c r="C357" s="81" t="s">
        <v>198</v>
      </c>
      <c r="D357" s="81" t="s">
        <v>198</v>
      </c>
      <c r="E357" s="1" t="s">
        <v>198</v>
      </c>
      <c r="F357" s="84" t="s">
        <v>375</v>
      </c>
      <c r="G357" s="28" t="s">
        <v>376</v>
      </c>
      <c r="H357" s="86">
        <v>0.02</v>
      </c>
      <c r="I357" s="4"/>
      <c r="J357" s="4"/>
      <c r="K357" s="4">
        <v>0.09</v>
      </c>
      <c r="L357" s="4"/>
      <c r="M357" s="4">
        <v>0.09</v>
      </c>
      <c r="N357" s="4"/>
      <c r="O357" s="4">
        <v>0.09</v>
      </c>
      <c r="P357" s="4"/>
      <c r="Q357" s="4">
        <v>0.09</v>
      </c>
      <c r="R357" s="4"/>
      <c r="S357" s="4">
        <v>0.09</v>
      </c>
      <c r="T357" s="4"/>
      <c r="U357" s="4">
        <v>0.09</v>
      </c>
      <c r="V357" s="4"/>
      <c r="W357" s="4">
        <v>0.09</v>
      </c>
      <c r="X357" s="4"/>
      <c r="Y357" s="4">
        <v>0.09</v>
      </c>
      <c r="Z357" s="4"/>
      <c r="AA357" s="4">
        <v>0.09</v>
      </c>
      <c r="AB357" s="4"/>
      <c r="AC357" s="4">
        <v>0.09</v>
      </c>
      <c r="AD357" s="4"/>
      <c r="AE357" s="4">
        <v>0.1</v>
      </c>
      <c r="AF357" s="4"/>
      <c r="AG357" s="4">
        <f t="shared" ref="AG357" si="27">I357+K357+M357+O357+Q357+S357+U357+W357+Y357+AA357+AC357+AE357</f>
        <v>0.99999999999999978</v>
      </c>
      <c r="AH357" s="30">
        <v>45323</v>
      </c>
      <c r="AI357" s="82">
        <v>45657</v>
      </c>
      <c r="AJ357" s="83" t="s">
        <v>496</v>
      </c>
      <c r="AK357" s="28" t="s">
        <v>300</v>
      </c>
      <c r="AL357" s="84" t="s">
        <v>43</v>
      </c>
      <c r="AM357" s="84" t="s">
        <v>43</v>
      </c>
      <c r="AN357" s="85" t="s">
        <v>110</v>
      </c>
      <c r="AO357" s="85"/>
    </row>
    <row r="358" spans="1:41" ht="75" x14ac:dyDescent="0.25">
      <c r="A358" s="28" t="s">
        <v>38</v>
      </c>
      <c r="B358" s="1" t="s">
        <v>77</v>
      </c>
      <c r="C358" s="3" t="s">
        <v>198</v>
      </c>
      <c r="D358" s="61" t="s">
        <v>198</v>
      </c>
      <c r="E358" s="61" t="s">
        <v>198</v>
      </c>
      <c r="F358" s="32" t="s">
        <v>375</v>
      </c>
      <c r="G358" s="32" t="s">
        <v>376</v>
      </c>
      <c r="H358" s="34">
        <v>0.25</v>
      </c>
      <c r="I358" s="80"/>
      <c r="J358" s="80"/>
      <c r="K358" s="80">
        <v>0.09</v>
      </c>
      <c r="L358" s="80"/>
      <c r="M358" s="80">
        <v>0.09</v>
      </c>
      <c r="N358" s="80"/>
      <c r="O358" s="80">
        <v>0.09</v>
      </c>
      <c r="P358" s="80"/>
      <c r="Q358" s="80">
        <v>0.09</v>
      </c>
      <c r="R358" s="80"/>
      <c r="S358" s="80">
        <v>0.09</v>
      </c>
      <c r="T358" s="80"/>
      <c r="U358" s="80">
        <v>0.09</v>
      </c>
      <c r="V358" s="80"/>
      <c r="W358" s="80">
        <v>0.09</v>
      </c>
      <c r="X358" s="80"/>
      <c r="Y358" s="80">
        <v>0.09</v>
      </c>
      <c r="Z358" s="80"/>
      <c r="AA358" s="80">
        <v>0.09</v>
      </c>
      <c r="AB358" s="80"/>
      <c r="AC358" s="80">
        <v>0.09</v>
      </c>
      <c r="AD358" s="80"/>
      <c r="AE358" s="80">
        <v>0.1</v>
      </c>
      <c r="AF358" s="80"/>
      <c r="AG358" s="80">
        <v>1</v>
      </c>
      <c r="AH358" s="39">
        <v>45323</v>
      </c>
      <c r="AI358" s="39">
        <v>45657</v>
      </c>
      <c r="AJ358" s="61" t="s">
        <v>496</v>
      </c>
      <c r="AK358" s="61" t="s">
        <v>525</v>
      </c>
      <c r="AL358" s="61" t="s">
        <v>43</v>
      </c>
      <c r="AM358" s="61" t="s">
        <v>43</v>
      </c>
      <c r="AN358" s="61" t="s">
        <v>110</v>
      </c>
      <c r="AO358" s="61"/>
    </row>
    <row r="359" spans="1:41" ht="75" x14ac:dyDescent="0.25">
      <c r="A359" s="28" t="s">
        <v>38</v>
      </c>
      <c r="B359" s="1" t="s">
        <v>77</v>
      </c>
      <c r="C359" s="3" t="s">
        <v>198</v>
      </c>
      <c r="D359" s="61" t="s">
        <v>198</v>
      </c>
      <c r="E359" s="61" t="s">
        <v>198</v>
      </c>
      <c r="F359" s="32" t="s">
        <v>375</v>
      </c>
      <c r="G359" s="32" t="s">
        <v>376</v>
      </c>
      <c r="H359" s="34">
        <v>5.0000000000000001E-3</v>
      </c>
      <c r="I359" s="80"/>
      <c r="J359" s="80"/>
      <c r="K359" s="80">
        <v>0.09</v>
      </c>
      <c r="L359" s="80"/>
      <c r="M359" s="80">
        <v>0.09</v>
      </c>
      <c r="N359" s="80"/>
      <c r="O359" s="80">
        <v>0.09</v>
      </c>
      <c r="P359" s="80"/>
      <c r="Q359" s="80">
        <v>0.09</v>
      </c>
      <c r="R359" s="80"/>
      <c r="S359" s="80">
        <v>0.09</v>
      </c>
      <c r="T359" s="80"/>
      <c r="U359" s="80">
        <v>0.09</v>
      </c>
      <c r="V359" s="80"/>
      <c r="W359" s="80">
        <v>0.09</v>
      </c>
      <c r="X359" s="80"/>
      <c r="Y359" s="80">
        <v>0.09</v>
      </c>
      <c r="Z359" s="80"/>
      <c r="AA359" s="80">
        <v>0.09</v>
      </c>
      <c r="AB359" s="80"/>
      <c r="AC359" s="80">
        <v>0.09</v>
      </c>
      <c r="AD359" s="80"/>
      <c r="AE359" s="80">
        <v>0.1</v>
      </c>
      <c r="AF359" s="80"/>
      <c r="AG359" s="80">
        <v>1</v>
      </c>
      <c r="AH359" s="39">
        <v>45323</v>
      </c>
      <c r="AI359" s="39">
        <v>45657</v>
      </c>
      <c r="AJ359" s="61" t="s">
        <v>496</v>
      </c>
      <c r="AK359" s="61" t="s">
        <v>528</v>
      </c>
      <c r="AL359" s="61" t="s">
        <v>43</v>
      </c>
      <c r="AM359" s="61" t="s">
        <v>43</v>
      </c>
      <c r="AN359" s="61" t="s">
        <v>110</v>
      </c>
      <c r="AO359" s="61"/>
    </row>
    <row r="360" spans="1:41" s="284" customFormat="1" ht="75" x14ac:dyDescent="0.25">
      <c r="A360" s="100" t="s">
        <v>38</v>
      </c>
      <c r="B360" s="153" t="s">
        <v>77</v>
      </c>
      <c r="C360" s="291" t="s">
        <v>198</v>
      </c>
      <c r="D360" s="153" t="s">
        <v>198</v>
      </c>
      <c r="E360" s="153" t="s">
        <v>198</v>
      </c>
      <c r="F360" s="281" t="s">
        <v>375</v>
      </c>
      <c r="G360" s="281" t="s">
        <v>376</v>
      </c>
      <c r="H360" s="292">
        <v>0.01</v>
      </c>
      <c r="I360" s="311"/>
      <c r="J360" s="311"/>
      <c r="K360" s="311"/>
      <c r="L360" s="311"/>
      <c r="M360" s="311">
        <v>0.25</v>
      </c>
      <c r="N360" s="311"/>
      <c r="O360" s="311"/>
      <c r="P360" s="311"/>
      <c r="Q360" s="311"/>
      <c r="R360" s="311"/>
      <c r="S360" s="311">
        <v>0.25</v>
      </c>
      <c r="T360" s="311"/>
      <c r="U360" s="311"/>
      <c r="V360" s="311"/>
      <c r="W360" s="311"/>
      <c r="X360" s="311"/>
      <c r="Y360" s="311">
        <v>0.25</v>
      </c>
      <c r="Z360" s="311"/>
      <c r="AA360" s="311"/>
      <c r="AB360" s="311"/>
      <c r="AC360" s="311"/>
      <c r="AD360" s="311"/>
      <c r="AE360" s="311">
        <v>0.25</v>
      </c>
      <c r="AF360" s="311"/>
      <c r="AG360" s="311">
        <v>1</v>
      </c>
      <c r="AH360" s="151">
        <v>45352</v>
      </c>
      <c r="AI360" s="151">
        <v>45657</v>
      </c>
      <c r="AJ360" s="153" t="s">
        <v>496</v>
      </c>
      <c r="AK360" s="153" t="s">
        <v>42</v>
      </c>
      <c r="AL360" s="153" t="s">
        <v>43</v>
      </c>
      <c r="AM360" s="153" t="s">
        <v>43</v>
      </c>
      <c r="AN360" s="153" t="s">
        <v>110</v>
      </c>
      <c r="AO360" s="153"/>
    </row>
    <row r="361" spans="1:41" ht="75" x14ac:dyDescent="0.25">
      <c r="A361" s="28" t="s">
        <v>38</v>
      </c>
      <c r="B361" s="1" t="s">
        <v>77</v>
      </c>
      <c r="C361" s="3" t="s">
        <v>198</v>
      </c>
      <c r="D361" s="61" t="s">
        <v>198</v>
      </c>
      <c r="E361" s="61" t="s">
        <v>198</v>
      </c>
      <c r="F361" s="32" t="s">
        <v>375</v>
      </c>
      <c r="G361" s="32" t="s">
        <v>376</v>
      </c>
      <c r="H361" s="34">
        <v>0.04</v>
      </c>
      <c r="I361" s="80"/>
      <c r="J361" s="80"/>
      <c r="K361" s="80">
        <v>0.09</v>
      </c>
      <c r="L361" s="80"/>
      <c r="M361" s="80">
        <v>0.09</v>
      </c>
      <c r="N361" s="80"/>
      <c r="O361" s="80">
        <v>0.09</v>
      </c>
      <c r="P361" s="80"/>
      <c r="Q361" s="80">
        <v>0.09</v>
      </c>
      <c r="R361" s="80"/>
      <c r="S361" s="80">
        <v>0.09</v>
      </c>
      <c r="T361" s="80"/>
      <c r="U361" s="80">
        <v>0.09</v>
      </c>
      <c r="V361" s="80"/>
      <c r="W361" s="80">
        <v>0.09</v>
      </c>
      <c r="X361" s="80"/>
      <c r="Y361" s="80">
        <v>0.09</v>
      </c>
      <c r="Z361" s="80"/>
      <c r="AA361" s="80">
        <v>0.09</v>
      </c>
      <c r="AB361" s="80"/>
      <c r="AC361" s="80">
        <v>0.09</v>
      </c>
      <c r="AD361" s="80"/>
      <c r="AE361" s="80">
        <v>0.1</v>
      </c>
      <c r="AF361" s="80"/>
      <c r="AG361" s="80">
        <v>1</v>
      </c>
      <c r="AH361" s="39">
        <v>45323</v>
      </c>
      <c r="AI361" s="39">
        <v>45657</v>
      </c>
      <c r="AJ361" s="61" t="s">
        <v>496</v>
      </c>
      <c r="AK361" s="61" t="s">
        <v>170</v>
      </c>
      <c r="AL361" s="61" t="s">
        <v>43</v>
      </c>
      <c r="AM361" s="61" t="s">
        <v>43</v>
      </c>
      <c r="AN361" s="61" t="s">
        <v>110</v>
      </c>
      <c r="AO361" s="61"/>
    </row>
    <row r="362" spans="1:41" ht="75" x14ac:dyDescent="0.25">
      <c r="A362" s="28" t="s">
        <v>38</v>
      </c>
      <c r="B362" s="1" t="s">
        <v>77</v>
      </c>
      <c r="C362" s="3" t="s">
        <v>198</v>
      </c>
      <c r="D362" s="61" t="s">
        <v>198</v>
      </c>
      <c r="E362" s="61" t="s">
        <v>198</v>
      </c>
      <c r="F362" s="32" t="s">
        <v>375</v>
      </c>
      <c r="G362" s="32" t="s">
        <v>376</v>
      </c>
      <c r="H362" s="34">
        <v>0.01</v>
      </c>
      <c r="I362" s="80"/>
      <c r="J362" s="80"/>
      <c r="K362" s="80">
        <v>0.09</v>
      </c>
      <c r="L362" s="80"/>
      <c r="M362" s="80">
        <v>0.09</v>
      </c>
      <c r="N362" s="80"/>
      <c r="O362" s="80">
        <v>0.09</v>
      </c>
      <c r="P362" s="80"/>
      <c r="Q362" s="80">
        <v>0.09</v>
      </c>
      <c r="R362" s="80"/>
      <c r="S362" s="80">
        <v>0.09</v>
      </c>
      <c r="T362" s="80"/>
      <c r="U362" s="80">
        <v>0.09</v>
      </c>
      <c r="V362" s="80"/>
      <c r="W362" s="80">
        <v>0.09</v>
      </c>
      <c r="X362" s="80"/>
      <c r="Y362" s="80">
        <v>0.09</v>
      </c>
      <c r="Z362" s="80"/>
      <c r="AA362" s="80">
        <v>0.09</v>
      </c>
      <c r="AB362" s="80"/>
      <c r="AC362" s="80">
        <v>0.09</v>
      </c>
      <c r="AD362" s="80"/>
      <c r="AE362" s="80">
        <v>0.1</v>
      </c>
      <c r="AF362" s="80"/>
      <c r="AG362" s="80">
        <v>1</v>
      </c>
      <c r="AH362" s="39">
        <v>45323</v>
      </c>
      <c r="AI362" s="39">
        <v>45657</v>
      </c>
      <c r="AJ362" s="61" t="s">
        <v>496</v>
      </c>
      <c r="AK362" s="61" t="s">
        <v>142</v>
      </c>
      <c r="AL362" s="61" t="s">
        <v>43</v>
      </c>
      <c r="AM362" s="61" t="s">
        <v>43</v>
      </c>
      <c r="AN362" s="61" t="s">
        <v>110</v>
      </c>
      <c r="AO362" s="61"/>
    </row>
    <row r="363" spans="1:41" ht="75" x14ac:dyDescent="0.25">
      <c r="A363" s="28" t="s">
        <v>38</v>
      </c>
      <c r="B363" s="1" t="s">
        <v>77</v>
      </c>
      <c r="C363" s="3" t="s">
        <v>198</v>
      </c>
      <c r="D363" s="61" t="s">
        <v>198</v>
      </c>
      <c r="E363" s="1" t="s">
        <v>198</v>
      </c>
      <c r="F363" s="32" t="s">
        <v>375</v>
      </c>
      <c r="G363" s="32" t="s">
        <v>546</v>
      </c>
      <c r="H363" s="34">
        <v>0.05</v>
      </c>
      <c r="I363" s="80"/>
      <c r="J363" s="80"/>
      <c r="K363" s="80">
        <v>0.09</v>
      </c>
      <c r="L363" s="80"/>
      <c r="M363" s="80">
        <v>0.09</v>
      </c>
      <c r="N363" s="80"/>
      <c r="O363" s="80">
        <v>0.09</v>
      </c>
      <c r="P363" s="80"/>
      <c r="Q363" s="80">
        <v>0.09</v>
      </c>
      <c r="R363" s="80"/>
      <c r="S363" s="80">
        <v>0.09</v>
      </c>
      <c r="T363" s="80"/>
      <c r="U363" s="80">
        <v>0.09</v>
      </c>
      <c r="V363" s="80"/>
      <c r="W363" s="80">
        <v>0.09</v>
      </c>
      <c r="X363" s="80"/>
      <c r="Y363" s="80">
        <v>0.09</v>
      </c>
      <c r="Z363" s="80"/>
      <c r="AA363" s="80">
        <v>0.09</v>
      </c>
      <c r="AB363" s="80"/>
      <c r="AC363" s="80">
        <v>0.09</v>
      </c>
      <c r="AD363" s="80"/>
      <c r="AE363" s="80">
        <v>0.1</v>
      </c>
      <c r="AF363" s="80"/>
      <c r="AG363" s="80">
        <v>1</v>
      </c>
      <c r="AH363" s="39">
        <v>45323</v>
      </c>
      <c r="AI363" s="39">
        <v>45657</v>
      </c>
      <c r="AJ363" s="61" t="s">
        <v>496</v>
      </c>
      <c r="AK363" s="61" t="s">
        <v>293</v>
      </c>
      <c r="AL363" s="61" t="s">
        <v>43</v>
      </c>
      <c r="AM363" s="61" t="s">
        <v>43</v>
      </c>
      <c r="AN363" s="61" t="s">
        <v>110</v>
      </c>
      <c r="AO363" s="61"/>
    </row>
    <row r="364" spans="1:41" ht="75" x14ac:dyDescent="0.25">
      <c r="A364" s="28" t="s">
        <v>38</v>
      </c>
      <c r="B364" s="1" t="s">
        <v>77</v>
      </c>
      <c r="C364" s="3" t="s">
        <v>198</v>
      </c>
      <c r="D364" s="61" t="s">
        <v>198</v>
      </c>
      <c r="E364" s="61" t="s">
        <v>198</v>
      </c>
      <c r="F364" s="32" t="s">
        <v>375</v>
      </c>
      <c r="G364" s="32" t="s">
        <v>376</v>
      </c>
      <c r="H364" s="34">
        <v>0.02</v>
      </c>
      <c r="I364" s="80"/>
      <c r="J364" s="80"/>
      <c r="K364" s="80">
        <v>0.09</v>
      </c>
      <c r="L364" s="80"/>
      <c r="M364" s="80">
        <v>0.09</v>
      </c>
      <c r="N364" s="80"/>
      <c r="O364" s="80">
        <v>0.09</v>
      </c>
      <c r="P364" s="80"/>
      <c r="Q364" s="80">
        <v>0.09</v>
      </c>
      <c r="R364" s="80"/>
      <c r="S364" s="80">
        <v>0.09</v>
      </c>
      <c r="T364" s="80"/>
      <c r="U364" s="80">
        <v>0.09</v>
      </c>
      <c r="V364" s="80"/>
      <c r="W364" s="80">
        <v>0.09</v>
      </c>
      <c r="X364" s="80"/>
      <c r="Y364" s="80">
        <v>0.09</v>
      </c>
      <c r="Z364" s="80"/>
      <c r="AA364" s="80">
        <v>0.09</v>
      </c>
      <c r="AB364" s="80"/>
      <c r="AC364" s="80">
        <v>0.09</v>
      </c>
      <c r="AD364" s="80"/>
      <c r="AE364" s="80">
        <v>0.1</v>
      </c>
      <c r="AF364" s="80"/>
      <c r="AG364" s="80">
        <v>1</v>
      </c>
      <c r="AH364" s="39">
        <v>45323</v>
      </c>
      <c r="AI364" s="39">
        <v>45657</v>
      </c>
      <c r="AJ364" s="61" t="s">
        <v>496</v>
      </c>
      <c r="AK364" s="61" t="s">
        <v>109</v>
      </c>
      <c r="AL364" s="61" t="s">
        <v>43</v>
      </c>
      <c r="AM364" s="61" t="s">
        <v>43</v>
      </c>
      <c r="AN364" s="61" t="s">
        <v>110</v>
      </c>
      <c r="AO364" s="61"/>
    </row>
    <row r="365" spans="1:41" ht="105" x14ac:dyDescent="0.25">
      <c r="A365" s="28" t="s">
        <v>38</v>
      </c>
      <c r="B365" s="1" t="s">
        <v>77</v>
      </c>
      <c r="C365" s="3" t="s">
        <v>198</v>
      </c>
      <c r="D365" s="61" t="s">
        <v>198</v>
      </c>
      <c r="E365" s="1" t="s">
        <v>198</v>
      </c>
      <c r="F365" s="32" t="s">
        <v>375</v>
      </c>
      <c r="G365" s="32" t="s">
        <v>376</v>
      </c>
      <c r="H365" s="34">
        <v>0.05</v>
      </c>
      <c r="I365" s="80"/>
      <c r="J365" s="80"/>
      <c r="K365" s="80">
        <v>0.09</v>
      </c>
      <c r="L365" s="80"/>
      <c r="M365" s="80">
        <v>0.09</v>
      </c>
      <c r="N365" s="80"/>
      <c r="O365" s="80">
        <v>0.09</v>
      </c>
      <c r="P365" s="80"/>
      <c r="Q365" s="80">
        <v>0.09</v>
      </c>
      <c r="R365" s="80"/>
      <c r="S365" s="80">
        <v>0.09</v>
      </c>
      <c r="T365" s="80"/>
      <c r="U365" s="80">
        <v>0.09</v>
      </c>
      <c r="V365" s="80"/>
      <c r="W365" s="80">
        <v>0.09</v>
      </c>
      <c r="X365" s="80"/>
      <c r="Y365" s="80">
        <v>0.09</v>
      </c>
      <c r="Z365" s="80"/>
      <c r="AA365" s="80">
        <v>0.09</v>
      </c>
      <c r="AB365" s="80"/>
      <c r="AC365" s="80">
        <v>0.09</v>
      </c>
      <c r="AD365" s="80"/>
      <c r="AE365" s="80">
        <v>0.1</v>
      </c>
      <c r="AF365" s="80"/>
      <c r="AG365" s="80">
        <v>1</v>
      </c>
      <c r="AH365" s="39">
        <v>45323</v>
      </c>
      <c r="AI365" s="39">
        <v>45657</v>
      </c>
      <c r="AJ365" s="61" t="s">
        <v>496</v>
      </c>
      <c r="AK365" s="61" t="s">
        <v>117</v>
      </c>
      <c r="AL365" s="61" t="s">
        <v>43</v>
      </c>
      <c r="AM365" s="61" t="s">
        <v>43</v>
      </c>
      <c r="AN365" s="61" t="s">
        <v>110</v>
      </c>
      <c r="AO365" s="61"/>
    </row>
    <row r="366" spans="1:41" ht="75" x14ac:dyDescent="0.25">
      <c r="A366" s="28" t="s">
        <v>38</v>
      </c>
      <c r="B366" s="1" t="s">
        <v>77</v>
      </c>
      <c r="C366" s="3" t="s">
        <v>198</v>
      </c>
      <c r="D366" s="61" t="s">
        <v>198</v>
      </c>
      <c r="E366" s="61" t="s">
        <v>198</v>
      </c>
      <c r="F366" s="32" t="s">
        <v>375</v>
      </c>
      <c r="G366" s="32" t="s">
        <v>376</v>
      </c>
      <c r="H366" s="34">
        <v>0.05</v>
      </c>
      <c r="I366" s="80"/>
      <c r="J366" s="80"/>
      <c r="K366" s="80">
        <v>0.09</v>
      </c>
      <c r="L366" s="80"/>
      <c r="M366" s="80">
        <v>0.09</v>
      </c>
      <c r="N366" s="80"/>
      <c r="O366" s="80">
        <v>0.09</v>
      </c>
      <c r="P366" s="80"/>
      <c r="Q366" s="80">
        <v>0.09</v>
      </c>
      <c r="R366" s="80"/>
      <c r="S366" s="80">
        <v>0.09</v>
      </c>
      <c r="T366" s="80"/>
      <c r="U366" s="80">
        <v>0.09</v>
      </c>
      <c r="V366" s="80"/>
      <c r="W366" s="80">
        <v>0.09</v>
      </c>
      <c r="X366" s="80"/>
      <c r="Y366" s="80">
        <v>0.09</v>
      </c>
      <c r="Z366" s="80"/>
      <c r="AA366" s="80">
        <v>0.09</v>
      </c>
      <c r="AB366" s="80"/>
      <c r="AC366" s="80">
        <v>0.09</v>
      </c>
      <c r="AD366" s="80"/>
      <c r="AE366" s="80">
        <v>0.1</v>
      </c>
      <c r="AF366" s="80"/>
      <c r="AG366" s="80">
        <v>1</v>
      </c>
      <c r="AH366" s="39">
        <v>45323</v>
      </c>
      <c r="AI366" s="39">
        <v>45657</v>
      </c>
      <c r="AJ366" s="61" t="s">
        <v>496</v>
      </c>
      <c r="AK366" s="61" t="s">
        <v>90</v>
      </c>
      <c r="AL366" s="61" t="s">
        <v>43</v>
      </c>
      <c r="AM366" s="61" t="s">
        <v>43</v>
      </c>
      <c r="AN366" s="61" t="s">
        <v>110</v>
      </c>
      <c r="AO366" s="61"/>
    </row>
    <row r="367" spans="1:41" s="7" customFormat="1" ht="81" customHeight="1" x14ac:dyDescent="0.25">
      <c r="A367" s="28" t="s">
        <v>38</v>
      </c>
      <c r="B367" s="1" t="s">
        <v>77</v>
      </c>
      <c r="C367" s="81" t="s">
        <v>198</v>
      </c>
      <c r="D367" s="81" t="s">
        <v>198</v>
      </c>
      <c r="E367" s="81"/>
      <c r="F367" s="84" t="s">
        <v>375</v>
      </c>
      <c r="G367" s="28" t="s">
        <v>376</v>
      </c>
      <c r="H367" s="86">
        <v>0.02</v>
      </c>
      <c r="I367" s="4"/>
      <c r="J367" s="4"/>
      <c r="K367" s="4">
        <v>0.09</v>
      </c>
      <c r="L367" s="4"/>
      <c r="M367" s="4">
        <v>0.09</v>
      </c>
      <c r="N367" s="4"/>
      <c r="O367" s="4">
        <v>0.09</v>
      </c>
      <c r="P367" s="4"/>
      <c r="Q367" s="4">
        <v>0.09</v>
      </c>
      <c r="R367" s="4"/>
      <c r="S367" s="4">
        <v>0.09</v>
      </c>
      <c r="T367" s="4"/>
      <c r="U367" s="4">
        <v>0.09</v>
      </c>
      <c r="V367" s="4"/>
      <c r="W367" s="4">
        <v>0.09</v>
      </c>
      <c r="X367" s="4"/>
      <c r="Y367" s="4">
        <v>0.09</v>
      </c>
      <c r="Z367" s="4"/>
      <c r="AA367" s="4">
        <v>0.09</v>
      </c>
      <c r="AB367" s="4"/>
      <c r="AC367" s="4">
        <v>0.09</v>
      </c>
      <c r="AD367" s="4"/>
      <c r="AE367" s="4">
        <v>0.1</v>
      </c>
      <c r="AF367" s="4"/>
      <c r="AG367" s="4">
        <f t="shared" ref="AG367:AG368" si="28">I367+K367+M367+O367+Q367+S367+U367+W367+Y367+AA367+AC367+AE367</f>
        <v>0.99999999999999978</v>
      </c>
      <c r="AH367" s="30">
        <v>45323</v>
      </c>
      <c r="AI367" s="82">
        <v>45657</v>
      </c>
      <c r="AJ367" s="83" t="s">
        <v>496</v>
      </c>
      <c r="AK367" s="84" t="s">
        <v>716</v>
      </c>
      <c r="AL367" s="84" t="s">
        <v>43</v>
      </c>
      <c r="AM367" s="84" t="s">
        <v>43</v>
      </c>
      <c r="AN367" s="85" t="s">
        <v>110</v>
      </c>
      <c r="AO367" s="85"/>
    </row>
    <row r="368" spans="1:41" s="7" customFormat="1" ht="81" customHeight="1" x14ac:dyDescent="0.25">
      <c r="A368" s="28" t="s">
        <v>38</v>
      </c>
      <c r="B368" s="1" t="s">
        <v>77</v>
      </c>
      <c r="C368" s="81" t="s">
        <v>198</v>
      </c>
      <c r="D368" s="81" t="s">
        <v>198</v>
      </c>
      <c r="E368" s="81" t="s">
        <v>198</v>
      </c>
      <c r="F368" s="84" t="s">
        <v>375</v>
      </c>
      <c r="G368" s="28" t="s">
        <v>376</v>
      </c>
      <c r="H368" s="4">
        <v>1.4279999999999999E-2</v>
      </c>
      <c r="I368" s="4"/>
      <c r="J368" s="4"/>
      <c r="K368" s="4">
        <v>0.09</v>
      </c>
      <c r="L368" s="4"/>
      <c r="M368" s="4">
        <v>0.09</v>
      </c>
      <c r="N368" s="4"/>
      <c r="O368" s="4">
        <v>0.09</v>
      </c>
      <c r="P368" s="4"/>
      <c r="Q368" s="4">
        <v>0.09</v>
      </c>
      <c r="R368" s="4"/>
      <c r="S368" s="4">
        <v>0.09</v>
      </c>
      <c r="T368" s="4"/>
      <c r="U368" s="4">
        <v>0.09</v>
      </c>
      <c r="V368" s="4"/>
      <c r="W368" s="4">
        <v>0.09</v>
      </c>
      <c r="X368" s="4"/>
      <c r="Y368" s="4">
        <v>0.09</v>
      </c>
      <c r="Z368" s="4"/>
      <c r="AA368" s="4">
        <v>0.09</v>
      </c>
      <c r="AB368" s="4"/>
      <c r="AC368" s="4">
        <v>0.09</v>
      </c>
      <c r="AD368" s="4"/>
      <c r="AE368" s="4">
        <v>0.1</v>
      </c>
      <c r="AF368" s="4"/>
      <c r="AG368" s="4">
        <f t="shared" si="28"/>
        <v>0.99999999999999978</v>
      </c>
      <c r="AH368" s="30">
        <v>45323</v>
      </c>
      <c r="AI368" s="82">
        <v>45657</v>
      </c>
      <c r="AJ368" s="83" t="s">
        <v>496</v>
      </c>
      <c r="AK368" s="84" t="s">
        <v>682</v>
      </c>
      <c r="AL368" s="84" t="s">
        <v>43</v>
      </c>
      <c r="AM368" s="84" t="s">
        <v>43</v>
      </c>
      <c r="AN368" s="85" t="s">
        <v>110</v>
      </c>
      <c r="AO368" s="85"/>
    </row>
    <row r="369" spans="1:41" ht="105" x14ac:dyDescent="0.25">
      <c r="A369" s="28" t="s">
        <v>38</v>
      </c>
      <c r="B369" s="1" t="s">
        <v>77</v>
      </c>
      <c r="C369" s="3" t="s">
        <v>198</v>
      </c>
      <c r="D369" s="61" t="s">
        <v>198</v>
      </c>
      <c r="E369" s="61" t="s">
        <v>198</v>
      </c>
      <c r="F369" s="32" t="s">
        <v>413</v>
      </c>
      <c r="G369" s="32" t="s">
        <v>414</v>
      </c>
      <c r="H369" s="34">
        <v>0.02</v>
      </c>
      <c r="I369" s="80"/>
      <c r="J369" s="80"/>
      <c r="K369" s="80"/>
      <c r="L369" s="80"/>
      <c r="M369" s="80"/>
      <c r="N369" s="80"/>
      <c r="O369" s="80"/>
      <c r="P369" s="80"/>
      <c r="Q369" s="80">
        <v>0.33</v>
      </c>
      <c r="R369" s="80"/>
      <c r="S369" s="80"/>
      <c r="T369" s="80"/>
      <c r="U369" s="80"/>
      <c r="V369" s="80"/>
      <c r="W369" s="80"/>
      <c r="X369" s="80"/>
      <c r="Y369" s="80">
        <v>0.33</v>
      </c>
      <c r="Z369" s="80"/>
      <c r="AA369" s="80"/>
      <c r="AB369" s="80"/>
      <c r="AC369" s="80"/>
      <c r="AD369" s="80"/>
      <c r="AE369" s="80">
        <v>0.33</v>
      </c>
      <c r="AF369" s="80"/>
      <c r="AG369" s="80">
        <v>1</v>
      </c>
      <c r="AH369" s="39">
        <v>45383</v>
      </c>
      <c r="AI369" s="39">
        <v>45657</v>
      </c>
      <c r="AJ369" s="61" t="s">
        <v>512</v>
      </c>
      <c r="AK369" s="61" t="s">
        <v>109</v>
      </c>
      <c r="AL369" s="61" t="s">
        <v>43</v>
      </c>
      <c r="AM369" s="61" t="s">
        <v>43</v>
      </c>
      <c r="AN369" s="61" t="s">
        <v>110</v>
      </c>
      <c r="AO369" s="61"/>
    </row>
    <row r="370" spans="1:41" ht="105" x14ac:dyDescent="0.25">
      <c r="A370" s="28" t="s">
        <v>38</v>
      </c>
      <c r="B370" s="1" t="s">
        <v>77</v>
      </c>
      <c r="C370" s="3" t="s">
        <v>198</v>
      </c>
      <c r="D370" s="61" t="s">
        <v>198</v>
      </c>
      <c r="E370" s="61" t="s">
        <v>198</v>
      </c>
      <c r="F370" s="32" t="s">
        <v>415</v>
      </c>
      <c r="G370" s="32" t="s">
        <v>416</v>
      </c>
      <c r="H370" s="34">
        <v>0.01</v>
      </c>
      <c r="I370" s="80"/>
      <c r="J370" s="80"/>
      <c r="K370" s="80"/>
      <c r="L370" s="80"/>
      <c r="M370" s="80">
        <v>0.33</v>
      </c>
      <c r="N370" s="80"/>
      <c r="O370" s="80">
        <v>0.33</v>
      </c>
      <c r="P370" s="80"/>
      <c r="Q370" s="80">
        <v>0.34</v>
      </c>
      <c r="R370" s="80"/>
      <c r="S370" s="80"/>
      <c r="T370" s="80"/>
      <c r="U370" s="80"/>
      <c r="V370" s="80"/>
      <c r="W370" s="80"/>
      <c r="X370" s="80"/>
      <c r="Y370" s="80"/>
      <c r="Z370" s="80"/>
      <c r="AA370" s="80"/>
      <c r="AB370" s="80"/>
      <c r="AC370" s="80"/>
      <c r="AD370" s="80"/>
      <c r="AE370" s="80"/>
      <c r="AF370" s="80"/>
      <c r="AG370" s="80">
        <v>1</v>
      </c>
      <c r="AH370" s="39">
        <v>45353</v>
      </c>
      <c r="AI370" s="39">
        <v>45443</v>
      </c>
      <c r="AJ370" s="61" t="s">
        <v>513</v>
      </c>
      <c r="AK370" s="61" t="s">
        <v>109</v>
      </c>
      <c r="AL370" s="61" t="s">
        <v>43</v>
      </c>
      <c r="AM370" s="61" t="s">
        <v>43</v>
      </c>
      <c r="AN370" s="61" t="s">
        <v>110</v>
      </c>
      <c r="AO370" s="61"/>
    </row>
    <row r="371" spans="1:41" ht="105" x14ac:dyDescent="0.25">
      <c r="A371" s="28" t="s">
        <v>38</v>
      </c>
      <c r="B371" s="1" t="s">
        <v>77</v>
      </c>
      <c r="C371" s="3" t="s">
        <v>198</v>
      </c>
      <c r="D371" s="61" t="s">
        <v>198</v>
      </c>
      <c r="E371" s="61" t="s">
        <v>198</v>
      </c>
      <c r="F371" s="32" t="s">
        <v>417</v>
      </c>
      <c r="G371" s="32" t="s">
        <v>418</v>
      </c>
      <c r="H371" s="34">
        <v>0.01</v>
      </c>
      <c r="I371" s="80"/>
      <c r="J371" s="80"/>
      <c r="K371" s="80"/>
      <c r="L371" s="80"/>
      <c r="M371" s="80"/>
      <c r="N371" s="80"/>
      <c r="O371" s="80">
        <v>0.33</v>
      </c>
      <c r="P371" s="80"/>
      <c r="Q371" s="80"/>
      <c r="R371" s="80"/>
      <c r="S371" s="80"/>
      <c r="T371" s="80"/>
      <c r="U371" s="80">
        <v>0.33</v>
      </c>
      <c r="V371" s="80"/>
      <c r="W371" s="80"/>
      <c r="X371" s="80"/>
      <c r="Y371" s="80"/>
      <c r="Z371" s="80"/>
      <c r="AA371" s="80">
        <v>0.34</v>
      </c>
      <c r="AB371" s="80"/>
      <c r="AC371" s="80"/>
      <c r="AD371" s="80"/>
      <c r="AE371" s="80"/>
      <c r="AF371" s="80"/>
      <c r="AG371" s="80">
        <v>1</v>
      </c>
      <c r="AH371" s="39">
        <v>45383</v>
      </c>
      <c r="AI371" s="39">
        <v>45596</v>
      </c>
      <c r="AJ371" s="61" t="s">
        <v>514</v>
      </c>
      <c r="AK371" s="61" t="s">
        <v>109</v>
      </c>
      <c r="AL371" s="61" t="s">
        <v>43</v>
      </c>
      <c r="AM371" s="61" t="s">
        <v>43</v>
      </c>
      <c r="AN371" s="61" t="s">
        <v>110</v>
      </c>
      <c r="AO371" s="61"/>
    </row>
    <row r="372" spans="1:41" ht="90" x14ac:dyDescent="0.25">
      <c r="A372" s="28" t="s">
        <v>38</v>
      </c>
      <c r="B372" s="1" t="s">
        <v>77</v>
      </c>
      <c r="C372" s="3" t="s">
        <v>198</v>
      </c>
      <c r="D372" s="61" t="s">
        <v>198</v>
      </c>
      <c r="E372" s="61" t="s">
        <v>198</v>
      </c>
      <c r="F372" s="32" t="s">
        <v>419</v>
      </c>
      <c r="G372" s="32" t="s">
        <v>420</v>
      </c>
      <c r="H372" s="34">
        <v>0.02</v>
      </c>
      <c r="I372" s="80"/>
      <c r="J372" s="80"/>
      <c r="K372" s="80">
        <v>0.2</v>
      </c>
      <c r="L372" s="80"/>
      <c r="M372" s="80">
        <v>0.2</v>
      </c>
      <c r="N372" s="80"/>
      <c r="O372" s="80">
        <v>0.6</v>
      </c>
      <c r="P372" s="80"/>
      <c r="Q372" s="80"/>
      <c r="R372" s="80"/>
      <c r="S372" s="80"/>
      <c r="T372" s="80"/>
      <c r="U372" s="80"/>
      <c r="V372" s="80"/>
      <c r="W372" s="80"/>
      <c r="X372" s="80"/>
      <c r="Y372" s="80"/>
      <c r="Z372" s="80"/>
      <c r="AA372" s="80"/>
      <c r="AB372" s="80"/>
      <c r="AC372" s="80"/>
      <c r="AD372" s="80"/>
      <c r="AE372" s="80"/>
      <c r="AF372" s="80"/>
      <c r="AG372" s="80">
        <v>1</v>
      </c>
      <c r="AH372" s="39">
        <v>45323</v>
      </c>
      <c r="AI372" s="39">
        <v>45412</v>
      </c>
      <c r="AJ372" s="61" t="s">
        <v>515</v>
      </c>
      <c r="AK372" s="61" t="s">
        <v>109</v>
      </c>
      <c r="AL372" s="61" t="s">
        <v>43</v>
      </c>
      <c r="AM372" s="61" t="s">
        <v>43</v>
      </c>
      <c r="AN372" s="61" t="s">
        <v>110</v>
      </c>
      <c r="AO372" s="417" t="s">
        <v>903</v>
      </c>
    </row>
    <row r="373" spans="1:41" ht="90" x14ac:dyDescent="0.25">
      <c r="A373" s="101" t="s">
        <v>38</v>
      </c>
      <c r="B373" s="102" t="s">
        <v>77</v>
      </c>
      <c r="C373" s="119" t="s">
        <v>198</v>
      </c>
      <c r="D373" s="113" t="s">
        <v>198</v>
      </c>
      <c r="E373" s="113" t="s">
        <v>198</v>
      </c>
      <c r="F373" s="104" t="s">
        <v>419</v>
      </c>
      <c r="G373" s="104" t="s">
        <v>420</v>
      </c>
      <c r="H373" s="120">
        <v>0.02</v>
      </c>
      <c r="I373" s="121"/>
      <c r="J373" s="121"/>
      <c r="K373" s="121">
        <v>0.2</v>
      </c>
      <c r="L373" s="121"/>
      <c r="M373" s="330">
        <v>0.2</v>
      </c>
      <c r="N373" s="122"/>
      <c r="O373" s="122">
        <v>0.1</v>
      </c>
      <c r="P373" s="122"/>
      <c r="Q373" s="122">
        <v>0.25</v>
      </c>
      <c r="R373" s="122"/>
      <c r="S373" s="122">
        <v>0.25</v>
      </c>
      <c r="T373" s="121"/>
      <c r="U373" s="121"/>
      <c r="V373" s="121"/>
      <c r="W373" s="121"/>
      <c r="X373" s="121"/>
      <c r="Y373" s="121"/>
      <c r="Z373" s="121"/>
      <c r="AA373" s="121"/>
      <c r="AB373" s="121"/>
      <c r="AC373" s="121"/>
      <c r="AD373" s="121"/>
      <c r="AE373" s="121"/>
      <c r="AF373" s="121"/>
      <c r="AG373" s="121">
        <v>1</v>
      </c>
      <c r="AH373" s="114">
        <v>45323</v>
      </c>
      <c r="AI373" s="118">
        <v>45473</v>
      </c>
      <c r="AJ373" s="113" t="s">
        <v>515</v>
      </c>
      <c r="AK373" s="113" t="s">
        <v>109</v>
      </c>
      <c r="AL373" s="113" t="s">
        <v>43</v>
      </c>
      <c r="AM373" s="113" t="s">
        <v>43</v>
      </c>
      <c r="AN373" s="113" t="s">
        <v>110</v>
      </c>
      <c r="AO373" s="418"/>
    </row>
    <row r="374" spans="1:41" ht="105" x14ac:dyDescent="0.25">
      <c r="A374" s="28" t="s">
        <v>38</v>
      </c>
      <c r="B374" s="1" t="s">
        <v>77</v>
      </c>
      <c r="C374" s="3" t="s">
        <v>198</v>
      </c>
      <c r="D374" s="61" t="s">
        <v>198</v>
      </c>
      <c r="E374" s="61" t="s">
        <v>198</v>
      </c>
      <c r="F374" s="32" t="s">
        <v>421</v>
      </c>
      <c r="G374" s="32" t="s">
        <v>422</v>
      </c>
      <c r="H374" s="34">
        <v>0.05</v>
      </c>
      <c r="I374" s="80"/>
      <c r="J374" s="80"/>
      <c r="K374" s="80"/>
      <c r="L374" s="80"/>
      <c r="M374" s="80">
        <v>0.33</v>
      </c>
      <c r="N374" s="80"/>
      <c r="O374" s="80">
        <v>0.33</v>
      </c>
      <c r="P374" s="80"/>
      <c r="Q374" s="80">
        <v>0.34</v>
      </c>
      <c r="R374" s="80"/>
      <c r="S374" s="80"/>
      <c r="T374" s="80"/>
      <c r="U374" s="80"/>
      <c r="V374" s="80"/>
      <c r="W374" s="80"/>
      <c r="X374" s="80"/>
      <c r="Y374" s="80"/>
      <c r="Z374" s="80"/>
      <c r="AA374" s="80"/>
      <c r="AB374" s="80"/>
      <c r="AC374" s="80"/>
      <c r="AD374" s="80"/>
      <c r="AE374" s="80"/>
      <c r="AF374" s="80"/>
      <c r="AG374" s="80">
        <v>1</v>
      </c>
      <c r="AH374" s="39">
        <v>45353</v>
      </c>
      <c r="AI374" s="39">
        <v>45443</v>
      </c>
      <c r="AJ374" s="61" t="s">
        <v>516</v>
      </c>
      <c r="AK374" s="61" t="s">
        <v>90</v>
      </c>
      <c r="AL374" s="61" t="s">
        <v>43</v>
      </c>
      <c r="AM374" s="61" t="s">
        <v>43</v>
      </c>
      <c r="AN374" s="61" t="s">
        <v>110</v>
      </c>
      <c r="AO374" s="61"/>
    </row>
    <row r="375" spans="1:41" ht="105" x14ac:dyDescent="0.25">
      <c r="A375" s="28" t="s">
        <v>38</v>
      </c>
      <c r="B375" s="1" t="s">
        <v>77</v>
      </c>
      <c r="C375" s="3" t="s">
        <v>198</v>
      </c>
      <c r="D375" s="61" t="s">
        <v>198</v>
      </c>
      <c r="E375" s="61" t="s">
        <v>198</v>
      </c>
      <c r="F375" s="32" t="s">
        <v>415</v>
      </c>
      <c r="G375" s="32" t="s">
        <v>416</v>
      </c>
      <c r="H375" s="34">
        <v>0.05</v>
      </c>
      <c r="I375" s="80"/>
      <c r="J375" s="80"/>
      <c r="K375" s="80"/>
      <c r="L375" s="80"/>
      <c r="M375" s="80">
        <v>0.33</v>
      </c>
      <c r="N375" s="80"/>
      <c r="O375" s="80">
        <v>0.33</v>
      </c>
      <c r="P375" s="80"/>
      <c r="Q375" s="80">
        <v>0.34</v>
      </c>
      <c r="R375" s="80"/>
      <c r="S375" s="80"/>
      <c r="T375" s="80"/>
      <c r="U375" s="80"/>
      <c r="V375" s="80"/>
      <c r="W375" s="80"/>
      <c r="X375" s="80"/>
      <c r="Y375" s="80"/>
      <c r="Z375" s="80"/>
      <c r="AA375" s="80"/>
      <c r="AB375" s="80"/>
      <c r="AC375" s="80"/>
      <c r="AD375" s="80"/>
      <c r="AE375" s="80"/>
      <c r="AF375" s="80"/>
      <c r="AG375" s="80">
        <v>1</v>
      </c>
      <c r="AH375" s="39">
        <v>45353</v>
      </c>
      <c r="AI375" s="39">
        <v>45443</v>
      </c>
      <c r="AJ375" s="61" t="s">
        <v>513</v>
      </c>
      <c r="AK375" s="61" t="s">
        <v>90</v>
      </c>
      <c r="AL375" s="61" t="s">
        <v>43</v>
      </c>
      <c r="AM375" s="61" t="s">
        <v>43</v>
      </c>
      <c r="AN375" s="61" t="s">
        <v>110</v>
      </c>
      <c r="AO375" s="61"/>
    </row>
    <row r="376" spans="1:41" ht="90" x14ac:dyDescent="0.25">
      <c r="A376" s="28" t="s">
        <v>38</v>
      </c>
      <c r="B376" s="1" t="s">
        <v>77</v>
      </c>
      <c r="C376" s="3" t="s">
        <v>198</v>
      </c>
      <c r="D376" s="61" t="s">
        <v>198</v>
      </c>
      <c r="E376" s="61" t="s">
        <v>198</v>
      </c>
      <c r="F376" s="32" t="s">
        <v>423</v>
      </c>
      <c r="G376" s="32" t="s">
        <v>424</v>
      </c>
      <c r="H376" s="34">
        <v>0.05</v>
      </c>
      <c r="I376" s="80"/>
      <c r="J376" s="80"/>
      <c r="K376" s="80"/>
      <c r="L376" s="80"/>
      <c r="M376" s="80"/>
      <c r="N376" s="80"/>
      <c r="O376" s="80"/>
      <c r="P376" s="80"/>
      <c r="Q376" s="80">
        <v>0.25</v>
      </c>
      <c r="R376" s="80"/>
      <c r="S376" s="80">
        <v>0.25</v>
      </c>
      <c r="T376" s="80"/>
      <c r="U376" s="80">
        <v>0.5</v>
      </c>
      <c r="V376" s="80"/>
      <c r="W376" s="80"/>
      <c r="X376" s="80"/>
      <c r="Y376" s="80"/>
      <c r="Z376" s="80"/>
      <c r="AA376" s="80"/>
      <c r="AB376" s="80"/>
      <c r="AC376" s="80"/>
      <c r="AD376" s="80"/>
      <c r="AE376" s="80"/>
      <c r="AF376" s="80"/>
      <c r="AG376" s="80">
        <v>1</v>
      </c>
      <c r="AH376" s="39">
        <v>45413</v>
      </c>
      <c r="AI376" s="39">
        <v>45504</v>
      </c>
      <c r="AJ376" s="61" t="s">
        <v>517</v>
      </c>
      <c r="AK376" s="61" t="s">
        <v>90</v>
      </c>
      <c r="AL376" s="61" t="s">
        <v>43</v>
      </c>
      <c r="AM376" s="61" t="s">
        <v>43</v>
      </c>
      <c r="AN376" s="61" t="s">
        <v>110</v>
      </c>
      <c r="AO376" s="61"/>
    </row>
    <row r="377" spans="1:41" ht="105" x14ac:dyDescent="0.25">
      <c r="A377" s="28" t="s">
        <v>38</v>
      </c>
      <c r="B377" s="1" t="s">
        <v>77</v>
      </c>
      <c r="C377" s="3" t="s">
        <v>198</v>
      </c>
      <c r="D377" s="61" t="s">
        <v>198</v>
      </c>
      <c r="E377" s="61" t="s">
        <v>198</v>
      </c>
      <c r="F377" s="32" t="s">
        <v>425</v>
      </c>
      <c r="G377" s="32" t="s">
        <v>426</v>
      </c>
      <c r="H377" s="34">
        <v>0.05</v>
      </c>
      <c r="I377" s="80">
        <v>0.08</v>
      </c>
      <c r="J377" s="80"/>
      <c r="K377" s="80">
        <v>0.08</v>
      </c>
      <c r="L377" s="80"/>
      <c r="M377" s="80">
        <v>0.08</v>
      </c>
      <c r="N377" s="80"/>
      <c r="O377" s="80">
        <v>0.08</v>
      </c>
      <c r="P377" s="80"/>
      <c r="Q377" s="80">
        <v>0.08</v>
      </c>
      <c r="R377" s="80"/>
      <c r="S377" s="80">
        <v>0.08</v>
      </c>
      <c r="T377" s="80"/>
      <c r="U377" s="80">
        <v>0.08</v>
      </c>
      <c r="V377" s="80"/>
      <c r="W377" s="80">
        <v>0.08</v>
      </c>
      <c r="X377" s="80"/>
      <c r="Y377" s="80">
        <v>0.08</v>
      </c>
      <c r="Z377" s="80"/>
      <c r="AA377" s="80">
        <v>0.08</v>
      </c>
      <c r="AB377" s="80"/>
      <c r="AC377" s="80">
        <v>0.08</v>
      </c>
      <c r="AD377" s="80"/>
      <c r="AE377" s="80">
        <v>0.08</v>
      </c>
      <c r="AF377" s="80"/>
      <c r="AG377" s="80">
        <v>1</v>
      </c>
      <c r="AH377" s="31">
        <v>45293</v>
      </c>
      <c r="AI377" s="39">
        <v>45657</v>
      </c>
      <c r="AJ377" s="61" t="s">
        <v>516</v>
      </c>
      <c r="AK377" s="61" t="s">
        <v>90</v>
      </c>
      <c r="AL377" s="61" t="s">
        <v>43</v>
      </c>
      <c r="AM377" s="61" t="s">
        <v>43</v>
      </c>
      <c r="AN377" s="61" t="s">
        <v>110</v>
      </c>
      <c r="AO377" s="61"/>
    </row>
    <row r="378" spans="1:41" ht="75" x14ac:dyDescent="0.25">
      <c r="A378" s="28" t="s">
        <v>38</v>
      </c>
      <c r="B378" s="1" t="s">
        <v>77</v>
      </c>
      <c r="C378" s="3" t="s">
        <v>198</v>
      </c>
      <c r="D378" s="61" t="s">
        <v>198</v>
      </c>
      <c r="E378" s="61" t="s">
        <v>198</v>
      </c>
      <c r="F378" s="32" t="s">
        <v>427</v>
      </c>
      <c r="G378" s="32" t="s">
        <v>428</v>
      </c>
      <c r="H378" s="34">
        <v>0.06</v>
      </c>
      <c r="I378" s="80"/>
      <c r="J378" s="80"/>
      <c r="K378" s="80"/>
      <c r="L378" s="80"/>
      <c r="M378" s="80">
        <v>0.2</v>
      </c>
      <c r="N378" s="80"/>
      <c r="O378" s="80">
        <v>0.2</v>
      </c>
      <c r="P378" s="80"/>
      <c r="Q378" s="80">
        <v>0.6</v>
      </c>
      <c r="R378" s="80"/>
      <c r="S378" s="80"/>
      <c r="T378" s="80"/>
      <c r="U378" s="80"/>
      <c r="V378" s="80"/>
      <c r="W378" s="80"/>
      <c r="X378" s="80"/>
      <c r="Y378" s="80"/>
      <c r="Z378" s="80"/>
      <c r="AA378" s="80"/>
      <c r="AB378" s="80"/>
      <c r="AC378" s="80"/>
      <c r="AD378" s="80"/>
      <c r="AE378" s="80"/>
      <c r="AF378" s="80"/>
      <c r="AG378" s="80">
        <v>1</v>
      </c>
      <c r="AH378" s="39">
        <v>45352</v>
      </c>
      <c r="AI378" s="39">
        <v>45443</v>
      </c>
      <c r="AJ378" s="61" t="s">
        <v>518</v>
      </c>
      <c r="AK378" s="61" t="s">
        <v>90</v>
      </c>
      <c r="AL378" s="61" t="s">
        <v>43</v>
      </c>
      <c r="AM378" s="61" t="s">
        <v>43</v>
      </c>
      <c r="AN378" s="61" t="s">
        <v>110</v>
      </c>
      <c r="AO378" s="61"/>
    </row>
    <row r="380" spans="1:41" x14ac:dyDescent="0.25">
      <c r="H380" s="331"/>
    </row>
  </sheetData>
  <autoFilter ref="A9:AP9" xr:uid="{00000000-0009-0000-0000-000003000000}"/>
  <mergeCells count="83">
    <mergeCell ref="AO372:AO373"/>
    <mergeCell ref="AO56:AO57"/>
    <mergeCell ref="AO71:AO72"/>
    <mergeCell ref="AO74:AO75"/>
    <mergeCell ref="AO76:AO77"/>
    <mergeCell ref="AO194:AO195"/>
    <mergeCell ref="AO64:AO65"/>
    <mergeCell ref="AO66:AO67"/>
    <mergeCell ref="AO68:AO69"/>
    <mergeCell ref="AO172:AO173"/>
    <mergeCell ref="AO130:AO131"/>
    <mergeCell ref="AO148:AO149"/>
    <mergeCell ref="AO153:AO154"/>
    <mergeCell ref="AO141:AO145"/>
    <mergeCell ref="AO121:AO127"/>
    <mergeCell ref="AO174:AO175"/>
    <mergeCell ref="AO53:AO54"/>
    <mergeCell ref="AO7:AO9"/>
    <mergeCell ref="AN7:AN9"/>
    <mergeCell ref="AO17:AO18"/>
    <mergeCell ref="AO43:AO44"/>
    <mergeCell ref="AO45:AO46"/>
    <mergeCell ref="D59:D61"/>
    <mergeCell ref="E59:E61"/>
    <mergeCell ref="D62:D68"/>
    <mergeCell ref="E62:E91"/>
    <mergeCell ref="D73:D79"/>
    <mergeCell ref="D80:D87"/>
    <mergeCell ref="D88:D91"/>
    <mergeCell ref="D53:D58"/>
    <mergeCell ref="E53:E58"/>
    <mergeCell ref="D19:D21"/>
    <mergeCell ref="E19:E32"/>
    <mergeCell ref="D22:D27"/>
    <mergeCell ref="D28:D32"/>
    <mergeCell ref="D33:D34"/>
    <mergeCell ref="E33:E38"/>
    <mergeCell ref="D35:D38"/>
    <mergeCell ref="D39:D42"/>
    <mergeCell ref="E39:E47"/>
    <mergeCell ref="D43:D47"/>
    <mergeCell ref="D48:D52"/>
    <mergeCell ref="E48:E52"/>
    <mergeCell ref="D15:D16"/>
    <mergeCell ref="E15:E17"/>
    <mergeCell ref="Q8:R8"/>
    <mergeCell ref="F7:F9"/>
    <mergeCell ref="G7:G9"/>
    <mergeCell ref="H7:H9"/>
    <mergeCell ref="I7:AF7"/>
    <mergeCell ref="AJ7:AJ9"/>
    <mergeCell ref="AK7:AK9"/>
    <mergeCell ref="AL7:AL9"/>
    <mergeCell ref="AM7:AM9"/>
    <mergeCell ref="D10:D14"/>
    <mergeCell ref="E10:E14"/>
    <mergeCell ref="U8:V8"/>
    <mergeCell ref="W8:X8"/>
    <mergeCell ref="Y8:Z8"/>
    <mergeCell ref="AA8:AB8"/>
    <mergeCell ref="AI7:AI9"/>
    <mergeCell ref="A1:C2"/>
    <mergeCell ref="D1:AL1"/>
    <mergeCell ref="AM1:AO2"/>
    <mergeCell ref="D2:AL2"/>
    <mergeCell ref="I5:O5"/>
    <mergeCell ref="AN5:AO5"/>
    <mergeCell ref="AO181:AO182"/>
    <mergeCell ref="AO80:AO81"/>
    <mergeCell ref="A7:A9"/>
    <mergeCell ref="B7:B9"/>
    <mergeCell ref="C7:C9"/>
    <mergeCell ref="D7:D9"/>
    <mergeCell ref="E7:E9"/>
    <mergeCell ref="AG7:AG9"/>
    <mergeCell ref="AH7:AH9"/>
    <mergeCell ref="I8:J8"/>
    <mergeCell ref="K8:L8"/>
    <mergeCell ref="M8:N8"/>
    <mergeCell ref="O8:P8"/>
    <mergeCell ref="AC8:AD8"/>
    <mergeCell ref="AE8:AF8"/>
    <mergeCell ref="S8:T8"/>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363"/>
  <sheetViews>
    <sheetView topLeftCell="A199" zoomScale="80" zoomScaleNormal="80" workbookViewId="0">
      <selection activeCell="F34" sqref="F34"/>
    </sheetView>
  </sheetViews>
  <sheetFormatPr baseColWidth="10" defaultRowHeight="15" x14ac:dyDescent="0.25"/>
  <cols>
    <col min="1" max="1" width="26.7109375" customWidth="1"/>
    <col min="2" max="2" width="23" customWidth="1"/>
    <col min="3" max="3" width="16.7109375" customWidth="1"/>
    <col min="4" max="4" width="17" customWidth="1"/>
    <col min="5" max="5" width="20.7109375" customWidth="1"/>
    <col min="6" max="6" width="35" customWidth="1"/>
    <col min="7" max="7" width="43" customWidth="1"/>
    <col min="8" max="8" width="20.28515625" customWidth="1"/>
    <col min="9" max="9" width="12.42578125" customWidth="1"/>
    <col min="34" max="34" width="13.140625" customWidth="1"/>
    <col min="35" max="35" width="15" customWidth="1"/>
    <col min="36" max="36" width="37.28515625" customWidth="1"/>
    <col min="37" max="37" width="19.42578125" customWidth="1"/>
    <col min="38" max="38" width="19.7109375" customWidth="1"/>
    <col min="39" max="39" width="19.28515625" customWidth="1"/>
    <col min="40" max="40" width="21.140625" customWidth="1"/>
    <col min="41" max="41" width="73.28515625" customWidth="1"/>
  </cols>
  <sheetData>
    <row r="1" spans="1:41" ht="39.75" customHeight="1" x14ac:dyDescent="0.25">
      <c r="A1" s="375"/>
      <c r="B1" s="376"/>
      <c r="C1" s="377"/>
      <c r="D1" s="384" t="s">
        <v>0</v>
      </c>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5"/>
      <c r="AM1" s="386" t="s">
        <v>1</v>
      </c>
      <c r="AN1" s="386"/>
      <c r="AO1" s="386"/>
    </row>
    <row r="2" spans="1:41" ht="35.25" customHeight="1" x14ac:dyDescent="0.25">
      <c r="A2" s="378"/>
      <c r="B2" s="379"/>
      <c r="C2" s="380"/>
      <c r="D2" s="384" t="s">
        <v>2</v>
      </c>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5"/>
      <c r="AM2" s="386"/>
      <c r="AN2" s="386"/>
      <c r="AO2" s="386"/>
    </row>
    <row r="3" spans="1:41"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c r="AO3" s="10"/>
    </row>
    <row r="4" spans="1:41"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c r="AO4" s="8"/>
    </row>
    <row r="5" spans="1:41" ht="31.5" x14ac:dyDescent="0.25">
      <c r="A5" s="15" t="s">
        <v>3</v>
      </c>
      <c r="B5" s="16">
        <v>45289</v>
      </c>
      <c r="C5" s="17" t="s">
        <v>4</v>
      </c>
      <c r="D5" s="55">
        <v>45443</v>
      </c>
      <c r="E5" s="50"/>
      <c r="F5" s="18"/>
      <c r="G5" s="18"/>
      <c r="H5" s="19" t="s">
        <v>5</v>
      </c>
      <c r="I5" s="387" t="s">
        <v>6</v>
      </c>
      <c r="J5" s="388"/>
      <c r="K5" s="388"/>
      <c r="L5" s="388"/>
      <c r="M5" s="388"/>
      <c r="N5" s="388"/>
      <c r="O5" s="389"/>
      <c r="P5" s="20"/>
      <c r="Q5" s="20"/>
      <c r="R5" s="20"/>
      <c r="S5" s="20"/>
      <c r="T5" s="20"/>
      <c r="U5" s="20"/>
      <c r="V5" s="20"/>
      <c r="W5" s="20"/>
      <c r="X5" s="20"/>
      <c r="Y5" s="20"/>
      <c r="Z5" s="20"/>
      <c r="AA5" s="20"/>
      <c r="AB5" s="20"/>
      <c r="AC5" s="20"/>
      <c r="AD5" s="20"/>
      <c r="AE5" s="20"/>
      <c r="AF5" s="20"/>
      <c r="AG5" s="20"/>
      <c r="AH5" s="20"/>
      <c r="AI5" s="20"/>
      <c r="AJ5" s="20"/>
      <c r="AK5" s="20"/>
      <c r="AL5" s="20"/>
      <c r="AM5" s="21" t="s">
        <v>7</v>
      </c>
      <c r="AN5" s="387">
        <v>5</v>
      </c>
      <c r="AO5" s="389"/>
    </row>
    <row r="6" spans="1:41"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c r="AO6" s="25"/>
    </row>
    <row r="7" spans="1:41" ht="35.25" customHeight="1" x14ac:dyDescent="0.25">
      <c r="A7" s="352" t="s">
        <v>8</v>
      </c>
      <c r="B7" s="352" t="s">
        <v>9</v>
      </c>
      <c r="C7" s="352" t="s">
        <v>10</v>
      </c>
      <c r="D7" s="352" t="s">
        <v>11</v>
      </c>
      <c r="E7" s="381" t="s">
        <v>12</v>
      </c>
      <c r="F7" s="352" t="s">
        <v>695</v>
      </c>
      <c r="G7" s="352" t="s">
        <v>13</v>
      </c>
      <c r="H7" s="352" t="s">
        <v>14</v>
      </c>
      <c r="I7" s="352" t="s">
        <v>15</v>
      </c>
      <c r="J7" s="352"/>
      <c r="K7" s="352"/>
      <c r="L7" s="352"/>
      <c r="M7" s="352"/>
      <c r="N7" s="352"/>
      <c r="O7" s="352"/>
      <c r="P7" s="352"/>
      <c r="Q7" s="352"/>
      <c r="R7" s="352"/>
      <c r="S7" s="352"/>
      <c r="T7" s="352"/>
      <c r="U7" s="352"/>
      <c r="V7" s="352"/>
      <c r="W7" s="352"/>
      <c r="X7" s="352"/>
      <c r="Y7" s="352"/>
      <c r="Z7" s="352"/>
      <c r="AA7" s="352"/>
      <c r="AB7" s="352"/>
      <c r="AC7" s="352"/>
      <c r="AD7" s="352"/>
      <c r="AE7" s="352"/>
      <c r="AF7" s="352"/>
      <c r="AG7" s="352" t="s">
        <v>16</v>
      </c>
      <c r="AH7" s="352" t="s">
        <v>17</v>
      </c>
      <c r="AI7" s="352" t="s">
        <v>18</v>
      </c>
      <c r="AJ7" s="352" t="s">
        <v>19</v>
      </c>
      <c r="AK7" s="352" t="s">
        <v>20</v>
      </c>
      <c r="AL7" s="352" t="s">
        <v>21</v>
      </c>
      <c r="AM7" s="352" t="s">
        <v>22</v>
      </c>
      <c r="AN7" s="352" t="s">
        <v>23</v>
      </c>
      <c r="AO7" s="352" t="s">
        <v>724</v>
      </c>
    </row>
    <row r="8" spans="1:41" ht="24" customHeight="1" x14ac:dyDescent="0.25">
      <c r="A8" s="352"/>
      <c r="B8" s="352"/>
      <c r="C8" s="352"/>
      <c r="D8" s="352"/>
      <c r="E8" s="382"/>
      <c r="F8" s="352"/>
      <c r="G8" s="352"/>
      <c r="H8" s="352"/>
      <c r="I8" s="352" t="s">
        <v>24</v>
      </c>
      <c r="J8" s="352"/>
      <c r="K8" s="352" t="s">
        <v>25</v>
      </c>
      <c r="L8" s="352"/>
      <c r="M8" s="352" t="s">
        <v>26</v>
      </c>
      <c r="N8" s="352"/>
      <c r="O8" s="352" t="s">
        <v>27</v>
      </c>
      <c r="P8" s="352"/>
      <c r="Q8" s="352" t="s">
        <v>28</v>
      </c>
      <c r="R8" s="352"/>
      <c r="S8" s="352" t="s">
        <v>29</v>
      </c>
      <c r="T8" s="352"/>
      <c r="U8" s="352" t="s">
        <v>30</v>
      </c>
      <c r="V8" s="352"/>
      <c r="W8" s="352" t="s">
        <v>31</v>
      </c>
      <c r="X8" s="352"/>
      <c r="Y8" s="352" t="s">
        <v>32</v>
      </c>
      <c r="Z8" s="352"/>
      <c r="AA8" s="352" t="s">
        <v>33</v>
      </c>
      <c r="AB8" s="352"/>
      <c r="AC8" s="352" t="s">
        <v>34</v>
      </c>
      <c r="AD8" s="352"/>
      <c r="AE8" s="352" t="s">
        <v>35</v>
      </c>
      <c r="AF8" s="352" t="s">
        <v>35</v>
      </c>
      <c r="AG8" s="352"/>
      <c r="AH8" s="352"/>
      <c r="AI8" s="352"/>
      <c r="AJ8" s="352"/>
      <c r="AK8" s="352"/>
      <c r="AL8" s="352"/>
      <c r="AM8" s="352"/>
      <c r="AN8" s="352"/>
      <c r="AO8" s="352"/>
    </row>
    <row r="9" spans="1:41" ht="28.5" customHeight="1" x14ac:dyDescent="0.25">
      <c r="A9" s="352"/>
      <c r="B9" s="352"/>
      <c r="C9" s="352"/>
      <c r="D9" s="352"/>
      <c r="E9" s="383"/>
      <c r="F9" s="352"/>
      <c r="G9" s="352"/>
      <c r="H9" s="352"/>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352"/>
      <c r="AH9" s="352"/>
      <c r="AI9" s="352"/>
      <c r="AJ9" s="352"/>
      <c r="AK9" s="352"/>
      <c r="AL9" s="352"/>
      <c r="AM9" s="352"/>
      <c r="AN9" s="352"/>
      <c r="AO9" s="352"/>
    </row>
    <row r="10" spans="1:41" s="274" customFormat="1" ht="129" customHeight="1" x14ac:dyDescent="0.25">
      <c r="A10" s="100" t="s">
        <v>678</v>
      </c>
      <c r="B10" s="153" t="s">
        <v>679</v>
      </c>
      <c r="C10" s="153">
        <v>27</v>
      </c>
      <c r="D10" s="363">
        <v>0.25</v>
      </c>
      <c r="E10" s="361">
        <v>253600000</v>
      </c>
      <c r="F10" s="100" t="s">
        <v>694</v>
      </c>
      <c r="G10" s="100" t="s">
        <v>810</v>
      </c>
      <c r="H10" s="150">
        <v>0.18</v>
      </c>
      <c r="I10" s="153"/>
      <c r="J10" s="153"/>
      <c r="K10" s="153"/>
      <c r="L10" s="153"/>
      <c r="M10" s="150">
        <v>0.25</v>
      </c>
      <c r="N10" s="153"/>
      <c r="O10" s="150">
        <v>0.25</v>
      </c>
      <c r="P10" s="153"/>
      <c r="Q10" s="150">
        <v>0.25</v>
      </c>
      <c r="R10" s="153"/>
      <c r="S10" s="150">
        <v>0.25</v>
      </c>
      <c r="T10" s="153"/>
      <c r="U10" s="153"/>
      <c r="V10" s="153"/>
      <c r="W10" s="153"/>
      <c r="X10" s="153"/>
      <c r="Y10" s="150"/>
      <c r="Z10" s="153"/>
      <c r="AA10" s="153"/>
      <c r="AB10" s="153"/>
      <c r="AC10" s="150"/>
      <c r="AD10" s="153"/>
      <c r="AE10" s="153"/>
      <c r="AF10" s="153"/>
      <c r="AG10" s="273">
        <f>SUM(I10:AF10)</f>
        <v>1</v>
      </c>
      <c r="AH10" s="151">
        <v>45352</v>
      </c>
      <c r="AI10" s="151">
        <v>45473</v>
      </c>
      <c r="AJ10" s="153" t="s">
        <v>811</v>
      </c>
      <c r="AK10" s="272" t="s">
        <v>682</v>
      </c>
      <c r="AL10" s="272" t="s">
        <v>43</v>
      </c>
      <c r="AM10" s="272" t="s">
        <v>43</v>
      </c>
      <c r="AN10" s="153" t="s">
        <v>683</v>
      </c>
      <c r="AO10" s="153"/>
    </row>
    <row r="11" spans="1:41" s="274" customFormat="1" ht="90" x14ac:dyDescent="0.25">
      <c r="A11" s="100" t="s">
        <v>678</v>
      </c>
      <c r="B11" s="153" t="s">
        <v>679</v>
      </c>
      <c r="C11" s="153">
        <v>27</v>
      </c>
      <c r="D11" s="364"/>
      <c r="E11" s="362"/>
      <c r="F11" s="100" t="s">
        <v>694</v>
      </c>
      <c r="G11" s="100" t="s">
        <v>813</v>
      </c>
      <c r="H11" s="150">
        <v>0.18</v>
      </c>
      <c r="I11" s="153"/>
      <c r="J11" s="153"/>
      <c r="K11" s="153"/>
      <c r="L11" s="153"/>
      <c r="M11" s="150"/>
      <c r="N11" s="153"/>
      <c r="O11" s="150">
        <v>0.4</v>
      </c>
      <c r="P11" s="153"/>
      <c r="Q11" s="150">
        <v>0.3</v>
      </c>
      <c r="R11" s="153"/>
      <c r="S11" s="150">
        <v>0.3</v>
      </c>
      <c r="T11" s="153"/>
      <c r="U11" s="153"/>
      <c r="V11" s="153"/>
      <c r="W11" s="153"/>
      <c r="X11" s="153"/>
      <c r="Y11" s="150"/>
      <c r="Z11" s="153"/>
      <c r="AA11" s="153"/>
      <c r="AB11" s="153"/>
      <c r="AC11" s="150"/>
      <c r="AD11" s="153"/>
      <c r="AE11" s="153"/>
      <c r="AF11" s="153"/>
      <c r="AG11" s="273">
        <f t="shared" ref="AG11:AG14" si="0">SUM(I11:AF11)</f>
        <v>1</v>
      </c>
      <c r="AH11" s="151">
        <v>45383</v>
      </c>
      <c r="AI11" s="151">
        <v>45473</v>
      </c>
      <c r="AJ11" s="153" t="s">
        <v>685</v>
      </c>
      <c r="AK11" s="272" t="s">
        <v>682</v>
      </c>
      <c r="AL11" s="272" t="s">
        <v>43</v>
      </c>
      <c r="AM11" s="272" t="s">
        <v>43</v>
      </c>
      <c r="AN11" s="153" t="s">
        <v>683</v>
      </c>
      <c r="AO11" s="153"/>
    </row>
    <row r="12" spans="1:41" s="274" customFormat="1" ht="90" x14ac:dyDescent="0.25">
      <c r="A12" s="100" t="s">
        <v>678</v>
      </c>
      <c r="B12" s="153" t="s">
        <v>679</v>
      </c>
      <c r="C12" s="153">
        <v>27</v>
      </c>
      <c r="D12" s="364"/>
      <c r="E12" s="362"/>
      <c r="F12" s="100" t="s">
        <v>694</v>
      </c>
      <c r="G12" s="100" t="s">
        <v>688</v>
      </c>
      <c r="H12" s="150">
        <v>0.18</v>
      </c>
      <c r="I12" s="153"/>
      <c r="J12" s="153"/>
      <c r="K12" s="153"/>
      <c r="L12" s="153"/>
      <c r="M12" s="150">
        <v>0.25</v>
      </c>
      <c r="N12" s="153"/>
      <c r="O12" s="150">
        <v>0.25</v>
      </c>
      <c r="P12" s="153"/>
      <c r="Q12" s="150">
        <v>0.25</v>
      </c>
      <c r="R12" s="153"/>
      <c r="S12" s="150">
        <v>0.25</v>
      </c>
      <c r="T12" s="153"/>
      <c r="U12" s="153"/>
      <c r="V12" s="153"/>
      <c r="W12" s="153"/>
      <c r="X12" s="153"/>
      <c r="Y12" s="150"/>
      <c r="Z12" s="153"/>
      <c r="AA12" s="153"/>
      <c r="AB12" s="153"/>
      <c r="AC12" s="150"/>
      <c r="AD12" s="153"/>
      <c r="AE12" s="153"/>
      <c r="AF12" s="153"/>
      <c r="AG12" s="273">
        <f t="shared" si="0"/>
        <v>1</v>
      </c>
      <c r="AH12" s="151">
        <v>45352</v>
      </c>
      <c r="AI12" s="151">
        <v>45473</v>
      </c>
      <c r="AJ12" s="153" t="s">
        <v>689</v>
      </c>
      <c r="AK12" s="272" t="s">
        <v>682</v>
      </c>
      <c r="AL12" s="272" t="s">
        <v>43</v>
      </c>
      <c r="AM12" s="272" t="s">
        <v>43</v>
      </c>
      <c r="AN12" s="153" t="s">
        <v>683</v>
      </c>
      <c r="AO12" s="153"/>
    </row>
    <row r="13" spans="1:41" s="274" customFormat="1" ht="90" x14ac:dyDescent="0.25">
      <c r="A13" s="100" t="s">
        <v>678</v>
      </c>
      <c r="B13" s="153" t="s">
        <v>679</v>
      </c>
      <c r="C13" s="153">
        <v>27</v>
      </c>
      <c r="D13" s="364"/>
      <c r="E13" s="362"/>
      <c r="F13" s="100" t="s">
        <v>694</v>
      </c>
      <c r="G13" s="100" t="s">
        <v>690</v>
      </c>
      <c r="H13" s="150">
        <v>0.18</v>
      </c>
      <c r="I13" s="153"/>
      <c r="J13" s="153"/>
      <c r="K13" s="153"/>
      <c r="L13" s="153"/>
      <c r="M13" s="150">
        <v>0.25</v>
      </c>
      <c r="N13" s="153"/>
      <c r="O13" s="150">
        <v>0.25</v>
      </c>
      <c r="P13" s="153"/>
      <c r="Q13" s="150">
        <v>0.25</v>
      </c>
      <c r="R13" s="153"/>
      <c r="S13" s="150">
        <v>0.25</v>
      </c>
      <c r="T13" s="153"/>
      <c r="U13" s="153"/>
      <c r="V13" s="153"/>
      <c r="W13" s="153"/>
      <c r="X13" s="153"/>
      <c r="Y13" s="150"/>
      <c r="Z13" s="153"/>
      <c r="AA13" s="153"/>
      <c r="AB13" s="153"/>
      <c r="AC13" s="150"/>
      <c r="AD13" s="153"/>
      <c r="AE13" s="153"/>
      <c r="AF13" s="153"/>
      <c r="AG13" s="273">
        <f t="shared" si="0"/>
        <v>1</v>
      </c>
      <c r="AH13" s="151">
        <v>45352</v>
      </c>
      <c r="AI13" s="151">
        <v>45473</v>
      </c>
      <c r="AJ13" s="153" t="s">
        <v>691</v>
      </c>
      <c r="AK13" s="272" t="s">
        <v>682</v>
      </c>
      <c r="AL13" s="272" t="s">
        <v>43</v>
      </c>
      <c r="AM13" s="272" t="s">
        <v>43</v>
      </c>
      <c r="AN13" s="153" t="s">
        <v>683</v>
      </c>
      <c r="AO13" s="153"/>
    </row>
    <row r="14" spans="1:41" s="274" customFormat="1" ht="90" x14ac:dyDescent="0.25">
      <c r="A14" s="100" t="s">
        <v>678</v>
      </c>
      <c r="B14" s="153" t="s">
        <v>679</v>
      </c>
      <c r="C14" s="153">
        <v>27</v>
      </c>
      <c r="D14" s="365"/>
      <c r="E14" s="362"/>
      <c r="F14" s="100" t="s">
        <v>814</v>
      </c>
      <c r="G14" s="275" t="s">
        <v>815</v>
      </c>
      <c r="H14" s="276">
        <v>0.18</v>
      </c>
      <c r="I14" s="277"/>
      <c r="J14" s="277"/>
      <c r="K14" s="277"/>
      <c r="L14" s="277"/>
      <c r="M14" s="150"/>
      <c r="N14" s="153"/>
      <c r="O14" s="150">
        <v>0.12</v>
      </c>
      <c r="P14" s="153"/>
      <c r="Q14" s="150">
        <v>0.16</v>
      </c>
      <c r="R14" s="153"/>
      <c r="S14" s="150">
        <v>0.12</v>
      </c>
      <c r="T14" s="153"/>
      <c r="U14" s="150">
        <v>0.12</v>
      </c>
      <c r="V14" s="153"/>
      <c r="W14" s="150">
        <v>0.12</v>
      </c>
      <c r="X14" s="153"/>
      <c r="Y14" s="150">
        <v>0.12</v>
      </c>
      <c r="Z14" s="153"/>
      <c r="AA14" s="150">
        <v>0.12</v>
      </c>
      <c r="AB14" s="153"/>
      <c r="AC14" s="150">
        <v>0.12</v>
      </c>
      <c r="AD14" s="153"/>
      <c r="AE14" s="153"/>
      <c r="AF14" s="153"/>
      <c r="AG14" s="278">
        <f t="shared" si="0"/>
        <v>1</v>
      </c>
      <c r="AH14" s="279">
        <v>45383</v>
      </c>
      <c r="AI14" s="279">
        <v>45626</v>
      </c>
      <c r="AJ14" s="277" t="s">
        <v>693</v>
      </c>
      <c r="AK14" s="272" t="s">
        <v>682</v>
      </c>
      <c r="AL14" s="272" t="s">
        <v>43</v>
      </c>
      <c r="AM14" s="272" t="s">
        <v>43</v>
      </c>
      <c r="AN14" s="153" t="s">
        <v>683</v>
      </c>
      <c r="AO14" s="153"/>
    </row>
    <row r="15" spans="1:41" s="284" customFormat="1" ht="60" x14ac:dyDescent="0.25">
      <c r="A15" s="100" t="s">
        <v>38</v>
      </c>
      <c r="B15" s="153" t="s">
        <v>39</v>
      </c>
      <c r="C15" s="153">
        <v>424</v>
      </c>
      <c r="D15" s="371">
        <v>104</v>
      </c>
      <c r="E15" s="373">
        <v>2661500000</v>
      </c>
      <c r="F15" s="100" t="s">
        <v>663</v>
      </c>
      <c r="G15" s="281" t="s">
        <v>795</v>
      </c>
      <c r="H15" s="149">
        <v>0.09</v>
      </c>
      <c r="I15" s="149"/>
      <c r="J15" s="149"/>
      <c r="K15" s="149"/>
      <c r="L15" s="149"/>
      <c r="M15" s="149"/>
      <c r="N15" s="149"/>
      <c r="O15" s="149"/>
      <c r="P15" s="149"/>
      <c r="Q15" s="149">
        <v>0.5</v>
      </c>
      <c r="R15" s="149"/>
      <c r="S15" s="149">
        <v>0.5</v>
      </c>
      <c r="T15" s="149"/>
      <c r="U15" s="149"/>
      <c r="V15" s="149"/>
      <c r="W15" s="149"/>
      <c r="X15" s="149"/>
      <c r="Y15" s="149"/>
      <c r="Z15" s="149"/>
      <c r="AA15" s="149"/>
      <c r="AB15" s="149"/>
      <c r="AC15" s="149"/>
      <c r="AD15" s="149"/>
      <c r="AE15" s="149"/>
      <c r="AF15" s="149"/>
      <c r="AG15" s="149">
        <v>1</v>
      </c>
      <c r="AH15" s="283">
        <v>45413</v>
      </c>
      <c r="AI15" s="283">
        <v>45473</v>
      </c>
      <c r="AJ15" s="282" t="s">
        <v>48</v>
      </c>
      <c r="AK15" s="281" t="s">
        <v>42</v>
      </c>
      <c r="AL15" s="281" t="s">
        <v>43</v>
      </c>
      <c r="AM15" s="281" t="s">
        <v>43</v>
      </c>
      <c r="AN15" s="100" t="s">
        <v>44</v>
      </c>
      <c r="AO15" s="100"/>
    </row>
    <row r="16" spans="1:41" s="284" customFormat="1" ht="60" x14ac:dyDescent="0.25">
      <c r="A16" s="100" t="s">
        <v>38</v>
      </c>
      <c r="B16" s="153" t="s">
        <v>39</v>
      </c>
      <c r="C16" s="153">
        <v>424</v>
      </c>
      <c r="D16" s="372"/>
      <c r="E16" s="374"/>
      <c r="F16" s="100" t="s">
        <v>663</v>
      </c>
      <c r="G16" s="281" t="s">
        <v>797</v>
      </c>
      <c r="H16" s="149">
        <v>0.09</v>
      </c>
      <c r="I16" s="149">
        <v>0.17</v>
      </c>
      <c r="J16" s="149"/>
      <c r="K16" s="149">
        <v>0.17</v>
      </c>
      <c r="L16" s="149"/>
      <c r="M16" s="149">
        <v>0.17</v>
      </c>
      <c r="N16" s="149"/>
      <c r="O16" s="149">
        <v>0.17</v>
      </c>
      <c r="P16" s="149"/>
      <c r="Q16" s="149">
        <v>0.17</v>
      </c>
      <c r="R16" s="149"/>
      <c r="S16" s="149">
        <v>0.17</v>
      </c>
      <c r="T16" s="149"/>
      <c r="U16" s="149"/>
      <c r="V16" s="149"/>
      <c r="W16" s="149"/>
      <c r="X16" s="149"/>
      <c r="Y16" s="149"/>
      <c r="Z16" s="149"/>
      <c r="AA16" s="149"/>
      <c r="AB16" s="149"/>
      <c r="AC16" s="149"/>
      <c r="AD16" s="149"/>
      <c r="AE16" s="149"/>
      <c r="AF16" s="149"/>
      <c r="AG16" s="149">
        <v>1</v>
      </c>
      <c r="AH16" s="283">
        <v>45292</v>
      </c>
      <c r="AI16" s="283">
        <v>45473</v>
      </c>
      <c r="AJ16" s="282" t="s">
        <v>51</v>
      </c>
      <c r="AK16" s="281" t="s">
        <v>42</v>
      </c>
      <c r="AL16" s="281" t="s">
        <v>43</v>
      </c>
      <c r="AM16" s="281" t="s">
        <v>43</v>
      </c>
      <c r="AN16" s="100" t="s">
        <v>44</v>
      </c>
      <c r="AO16" s="100"/>
    </row>
    <row r="17" spans="1:41" s="284" customFormat="1" ht="60" x14ac:dyDescent="0.25">
      <c r="A17" s="100" t="s">
        <v>38</v>
      </c>
      <c r="B17" s="153" t="s">
        <v>39</v>
      </c>
      <c r="C17" s="153">
        <v>424</v>
      </c>
      <c r="D17" s="270">
        <v>1436</v>
      </c>
      <c r="E17" s="374"/>
      <c r="F17" s="100" t="s">
        <v>664</v>
      </c>
      <c r="G17" s="281" t="s">
        <v>801</v>
      </c>
      <c r="H17" s="149">
        <v>0.09</v>
      </c>
      <c r="I17" s="149"/>
      <c r="J17" s="149"/>
      <c r="K17" s="149"/>
      <c r="L17" s="149"/>
      <c r="M17" s="149">
        <v>0.05</v>
      </c>
      <c r="N17" s="149"/>
      <c r="O17" s="149">
        <v>0.2</v>
      </c>
      <c r="P17" s="149"/>
      <c r="Q17" s="149">
        <v>0.4</v>
      </c>
      <c r="R17" s="149"/>
      <c r="S17" s="149">
        <v>0.35</v>
      </c>
      <c r="T17" s="149"/>
      <c r="U17" s="149"/>
      <c r="V17" s="149"/>
      <c r="W17" s="149"/>
      <c r="X17" s="149"/>
      <c r="Y17" s="149"/>
      <c r="Z17" s="149"/>
      <c r="AA17" s="149"/>
      <c r="AB17" s="149"/>
      <c r="AC17" s="149"/>
      <c r="AD17" s="149"/>
      <c r="AE17" s="149"/>
      <c r="AF17" s="149"/>
      <c r="AG17" s="150">
        <f>SUM(I17:AF17)</f>
        <v>1</v>
      </c>
      <c r="AH17" s="283">
        <v>45352</v>
      </c>
      <c r="AI17" s="283">
        <v>45473</v>
      </c>
      <c r="AJ17" s="282" t="s">
        <v>802</v>
      </c>
      <c r="AK17" s="281" t="s">
        <v>42</v>
      </c>
      <c r="AL17" s="281" t="s">
        <v>43</v>
      </c>
      <c r="AM17" s="281" t="s">
        <v>43</v>
      </c>
      <c r="AN17" s="100" t="s">
        <v>44</v>
      </c>
      <c r="AO17" s="100"/>
    </row>
    <row r="18" spans="1:41" s="284" customFormat="1" ht="105" x14ac:dyDescent="0.25">
      <c r="A18" s="100" t="s">
        <v>38</v>
      </c>
      <c r="B18" s="153" t="s">
        <v>39</v>
      </c>
      <c r="C18" s="153">
        <v>415</v>
      </c>
      <c r="D18" s="357">
        <v>85</v>
      </c>
      <c r="E18" s="369">
        <v>4311445000</v>
      </c>
      <c r="F18" s="100" t="s">
        <v>572</v>
      </c>
      <c r="G18" s="272" t="s">
        <v>806</v>
      </c>
      <c r="H18" s="149">
        <v>0.03</v>
      </c>
      <c r="I18" s="150"/>
      <c r="J18" s="150"/>
      <c r="K18" s="150"/>
      <c r="L18" s="150"/>
      <c r="M18" s="150">
        <v>0.15</v>
      </c>
      <c r="N18" s="150"/>
      <c r="O18" s="150">
        <v>0.3</v>
      </c>
      <c r="P18" s="150"/>
      <c r="Q18" s="150">
        <v>0.3</v>
      </c>
      <c r="R18" s="150"/>
      <c r="S18" s="150">
        <v>0.25</v>
      </c>
      <c r="T18" s="150"/>
      <c r="U18" s="150"/>
      <c r="V18" s="150"/>
      <c r="W18" s="150"/>
      <c r="X18" s="150"/>
      <c r="Y18" s="150"/>
      <c r="Z18" s="150"/>
      <c r="AA18" s="150"/>
      <c r="AB18" s="150"/>
      <c r="AC18" s="150"/>
      <c r="AD18" s="150"/>
      <c r="AE18" s="150"/>
      <c r="AF18" s="150"/>
      <c r="AG18" s="150">
        <f>SUM(I18:AF18)</f>
        <v>1</v>
      </c>
      <c r="AH18" s="151">
        <v>45352</v>
      </c>
      <c r="AI18" s="151">
        <v>45473</v>
      </c>
      <c r="AJ18" s="285" t="s">
        <v>551</v>
      </c>
      <c r="AK18" s="153" t="s">
        <v>552</v>
      </c>
      <c r="AL18" s="153" t="s">
        <v>43</v>
      </c>
      <c r="AM18" s="153" t="s">
        <v>43</v>
      </c>
      <c r="AN18" s="153" t="s">
        <v>553</v>
      </c>
      <c r="AO18" s="153"/>
    </row>
    <row r="19" spans="1:41" s="284" customFormat="1" ht="105" x14ac:dyDescent="0.25">
      <c r="A19" s="100" t="s">
        <v>38</v>
      </c>
      <c r="B19" s="153" t="s">
        <v>39</v>
      </c>
      <c r="C19" s="153">
        <v>415</v>
      </c>
      <c r="D19" s="358"/>
      <c r="E19" s="370"/>
      <c r="F19" s="100" t="s">
        <v>572</v>
      </c>
      <c r="G19" s="272" t="s">
        <v>554</v>
      </c>
      <c r="H19" s="149">
        <v>0.03</v>
      </c>
      <c r="I19" s="150"/>
      <c r="J19" s="150"/>
      <c r="K19" s="150"/>
      <c r="L19" s="150"/>
      <c r="M19" s="150"/>
      <c r="N19" s="150"/>
      <c r="O19" s="150">
        <v>0.35</v>
      </c>
      <c r="P19" s="150"/>
      <c r="Q19" s="150">
        <v>0.35</v>
      </c>
      <c r="R19" s="150"/>
      <c r="S19" s="150">
        <v>0.3</v>
      </c>
      <c r="T19" s="150"/>
      <c r="U19" s="150"/>
      <c r="V19" s="150"/>
      <c r="W19" s="150"/>
      <c r="X19" s="150"/>
      <c r="Y19" s="150"/>
      <c r="Z19" s="150"/>
      <c r="AA19" s="150"/>
      <c r="AB19" s="150"/>
      <c r="AC19" s="150"/>
      <c r="AD19" s="150"/>
      <c r="AE19" s="150"/>
      <c r="AF19" s="150"/>
      <c r="AG19" s="150">
        <f t="shared" ref="AG19:AG26" si="1">SUM(I19:AF19)</f>
        <v>1</v>
      </c>
      <c r="AH19" s="151">
        <v>45383</v>
      </c>
      <c r="AI19" s="151">
        <v>45473</v>
      </c>
      <c r="AJ19" s="285" t="s">
        <v>555</v>
      </c>
      <c r="AK19" s="153" t="s">
        <v>552</v>
      </c>
      <c r="AL19" s="153" t="s">
        <v>43</v>
      </c>
      <c r="AM19" s="153" t="s">
        <v>43</v>
      </c>
      <c r="AN19" s="153" t="s">
        <v>553</v>
      </c>
      <c r="AO19" s="153"/>
    </row>
    <row r="20" spans="1:41" s="284" customFormat="1" ht="135" x14ac:dyDescent="0.25">
      <c r="A20" s="100" t="s">
        <v>38</v>
      </c>
      <c r="B20" s="153" t="s">
        <v>39</v>
      </c>
      <c r="C20" s="153">
        <v>415</v>
      </c>
      <c r="D20" s="358"/>
      <c r="E20" s="370"/>
      <c r="F20" s="100" t="s">
        <v>572</v>
      </c>
      <c r="G20" s="272" t="s">
        <v>558</v>
      </c>
      <c r="H20" s="149">
        <v>0.03</v>
      </c>
      <c r="I20" s="150"/>
      <c r="J20" s="150"/>
      <c r="K20" s="150"/>
      <c r="L20" s="150"/>
      <c r="M20" s="150"/>
      <c r="N20" s="150"/>
      <c r="O20" s="150">
        <v>0.35</v>
      </c>
      <c r="P20" s="150"/>
      <c r="Q20" s="150">
        <v>0.35</v>
      </c>
      <c r="R20" s="150"/>
      <c r="S20" s="150">
        <v>0.3</v>
      </c>
      <c r="T20" s="150"/>
      <c r="U20" s="150"/>
      <c r="V20" s="150"/>
      <c r="W20" s="150"/>
      <c r="X20" s="150"/>
      <c r="Y20" s="150"/>
      <c r="Z20" s="150"/>
      <c r="AA20" s="150"/>
      <c r="AB20" s="150"/>
      <c r="AC20" s="150"/>
      <c r="AD20" s="150"/>
      <c r="AE20" s="150"/>
      <c r="AF20" s="150"/>
      <c r="AG20" s="150">
        <f t="shared" si="1"/>
        <v>1</v>
      </c>
      <c r="AH20" s="151">
        <v>45383</v>
      </c>
      <c r="AI20" s="151">
        <v>45473</v>
      </c>
      <c r="AJ20" s="285" t="s">
        <v>559</v>
      </c>
      <c r="AK20" s="153" t="s">
        <v>552</v>
      </c>
      <c r="AL20" s="153" t="s">
        <v>43</v>
      </c>
      <c r="AM20" s="153" t="s">
        <v>43</v>
      </c>
      <c r="AN20" s="153" t="s">
        <v>553</v>
      </c>
      <c r="AO20" s="153"/>
    </row>
    <row r="21" spans="1:41" s="284" customFormat="1" ht="105" x14ac:dyDescent="0.25">
      <c r="A21" s="100" t="s">
        <v>38</v>
      </c>
      <c r="B21" s="153" t="s">
        <v>39</v>
      </c>
      <c r="C21" s="153">
        <v>424</v>
      </c>
      <c r="D21" s="357">
        <v>67</v>
      </c>
      <c r="E21" s="370"/>
      <c r="F21" s="100" t="s">
        <v>572</v>
      </c>
      <c r="G21" s="272" t="s">
        <v>564</v>
      </c>
      <c r="H21" s="149">
        <v>0.03</v>
      </c>
      <c r="I21" s="150"/>
      <c r="J21" s="150"/>
      <c r="K21" s="150"/>
      <c r="L21" s="150"/>
      <c r="M21" s="150">
        <v>0.3</v>
      </c>
      <c r="N21" s="150"/>
      <c r="O21" s="150">
        <v>0.3</v>
      </c>
      <c r="P21" s="150"/>
      <c r="Q21" s="150">
        <v>0.2</v>
      </c>
      <c r="R21" s="150"/>
      <c r="S21" s="150">
        <v>0.2</v>
      </c>
      <c r="T21" s="150"/>
      <c r="U21" s="150"/>
      <c r="V21" s="150"/>
      <c r="W21" s="150"/>
      <c r="X21" s="150"/>
      <c r="Y21" s="150"/>
      <c r="Z21" s="150"/>
      <c r="AA21" s="150"/>
      <c r="AB21" s="150"/>
      <c r="AC21" s="150"/>
      <c r="AD21" s="150"/>
      <c r="AE21" s="150"/>
      <c r="AF21" s="150"/>
      <c r="AG21" s="150">
        <f t="shared" si="1"/>
        <v>1</v>
      </c>
      <c r="AH21" s="151">
        <v>45352</v>
      </c>
      <c r="AI21" s="151">
        <v>45473</v>
      </c>
      <c r="AJ21" s="285" t="s">
        <v>565</v>
      </c>
      <c r="AK21" s="153" t="s">
        <v>552</v>
      </c>
      <c r="AL21" s="153" t="s">
        <v>43</v>
      </c>
      <c r="AM21" s="153" t="s">
        <v>43</v>
      </c>
      <c r="AN21" s="153" t="s">
        <v>553</v>
      </c>
      <c r="AO21" s="153"/>
    </row>
    <row r="22" spans="1:41" s="284" customFormat="1" ht="105" x14ac:dyDescent="0.25">
      <c r="A22" s="100" t="s">
        <v>38</v>
      </c>
      <c r="B22" s="153" t="s">
        <v>39</v>
      </c>
      <c r="C22" s="153">
        <v>424</v>
      </c>
      <c r="D22" s="358"/>
      <c r="E22" s="370"/>
      <c r="F22" s="100" t="s">
        <v>572</v>
      </c>
      <c r="G22" s="272" t="s">
        <v>566</v>
      </c>
      <c r="H22" s="149">
        <v>0.03</v>
      </c>
      <c r="I22" s="150"/>
      <c r="J22" s="150"/>
      <c r="K22" s="150"/>
      <c r="L22" s="150"/>
      <c r="M22" s="150"/>
      <c r="N22" s="150"/>
      <c r="O22" s="150">
        <v>0.35</v>
      </c>
      <c r="P22" s="150"/>
      <c r="Q22" s="150">
        <v>0.35</v>
      </c>
      <c r="R22" s="150"/>
      <c r="S22" s="150">
        <v>0.3</v>
      </c>
      <c r="T22" s="150"/>
      <c r="U22" s="150"/>
      <c r="V22" s="150"/>
      <c r="W22" s="150"/>
      <c r="X22" s="150"/>
      <c r="Y22" s="150"/>
      <c r="Z22" s="150"/>
      <c r="AA22" s="150"/>
      <c r="AB22" s="150"/>
      <c r="AC22" s="150"/>
      <c r="AD22" s="150"/>
      <c r="AE22" s="150"/>
      <c r="AF22" s="150"/>
      <c r="AG22" s="150">
        <f t="shared" si="1"/>
        <v>1</v>
      </c>
      <c r="AH22" s="151">
        <v>45383</v>
      </c>
      <c r="AI22" s="151">
        <v>45473</v>
      </c>
      <c r="AJ22" s="285" t="s">
        <v>567</v>
      </c>
      <c r="AK22" s="153" t="s">
        <v>552</v>
      </c>
      <c r="AL22" s="153" t="s">
        <v>43</v>
      </c>
      <c r="AM22" s="153" t="s">
        <v>43</v>
      </c>
      <c r="AN22" s="153" t="s">
        <v>553</v>
      </c>
      <c r="AO22" s="153"/>
    </row>
    <row r="23" spans="1:41" s="284" customFormat="1" ht="105" x14ac:dyDescent="0.25">
      <c r="A23" s="100" t="s">
        <v>38</v>
      </c>
      <c r="B23" s="153" t="s">
        <v>39</v>
      </c>
      <c r="C23" s="153">
        <v>424</v>
      </c>
      <c r="D23" s="358"/>
      <c r="E23" s="370"/>
      <c r="F23" s="100" t="s">
        <v>572</v>
      </c>
      <c r="G23" s="272" t="s">
        <v>568</v>
      </c>
      <c r="H23" s="149">
        <v>0.03</v>
      </c>
      <c r="I23" s="150"/>
      <c r="J23" s="150"/>
      <c r="K23" s="150"/>
      <c r="L23" s="150"/>
      <c r="M23" s="150">
        <v>0.35</v>
      </c>
      <c r="N23" s="150"/>
      <c r="O23" s="150">
        <v>0.35</v>
      </c>
      <c r="P23" s="150"/>
      <c r="Q23" s="150">
        <v>0.2</v>
      </c>
      <c r="R23" s="150"/>
      <c r="S23" s="150">
        <v>0.1</v>
      </c>
      <c r="T23" s="150"/>
      <c r="U23" s="150"/>
      <c r="V23" s="150"/>
      <c r="W23" s="150"/>
      <c r="X23" s="150"/>
      <c r="Y23" s="150"/>
      <c r="Z23" s="150"/>
      <c r="AA23" s="150"/>
      <c r="AB23" s="150"/>
      <c r="AC23" s="150"/>
      <c r="AD23" s="150"/>
      <c r="AE23" s="150"/>
      <c r="AF23" s="150"/>
      <c r="AG23" s="150">
        <f t="shared" si="1"/>
        <v>0.99999999999999989</v>
      </c>
      <c r="AH23" s="151">
        <v>45352</v>
      </c>
      <c r="AI23" s="151">
        <v>45473</v>
      </c>
      <c r="AJ23" s="285" t="s">
        <v>557</v>
      </c>
      <c r="AK23" s="153" t="s">
        <v>552</v>
      </c>
      <c r="AL23" s="153" t="s">
        <v>43</v>
      </c>
      <c r="AM23" s="153" t="s">
        <v>43</v>
      </c>
      <c r="AN23" s="153" t="s">
        <v>553</v>
      </c>
      <c r="AO23" s="153"/>
    </row>
    <row r="24" spans="1:41" s="284" customFormat="1" ht="135" x14ac:dyDescent="0.25">
      <c r="A24" s="100" t="s">
        <v>38</v>
      </c>
      <c r="B24" s="153" t="s">
        <v>39</v>
      </c>
      <c r="C24" s="153">
        <v>424</v>
      </c>
      <c r="D24" s="358"/>
      <c r="E24" s="370"/>
      <c r="F24" s="100" t="s">
        <v>572</v>
      </c>
      <c r="G24" s="272" t="s">
        <v>569</v>
      </c>
      <c r="H24" s="149">
        <v>0.03</v>
      </c>
      <c r="I24" s="150"/>
      <c r="J24" s="150"/>
      <c r="K24" s="150"/>
      <c r="L24" s="150"/>
      <c r="M24" s="150"/>
      <c r="N24" s="150"/>
      <c r="O24" s="150">
        <v>0.35</v>
      </c>
      <c r="P24" s="150"/>
      <c r="Q24" s="150">
        <v>0.35</v>
      </c>
      <c r="R24" s="150"/>
      <c r="S24" s="150">
        <v>0.3</v>
      </c>
      <c r="T24" s="150"/>
      <c r="U24" s="150"/>
      <c r="V24" s="150"/>
      <c r="W24" s="150"/>
      <c r="X24" s="150"/>
      <c r="Y24" s="150"/>
      <c r="Z24" s="150"/>
      <c r="AA24" s="150"/>
      <c r="AB24" s="150"/>
      <c r="AC24" s="150"/>
      <c r="AD24" s="150"/>
      <c r="AE24" s="150"/>
      <c r="AF24" s="150"/>
      <c r="AG24" s="150">
        <f t="shared" si="1"/>
        <v>1</v>
      </c>
      <c r="AH24" s="151">
        <v>45352</v>
      </c>
      <c r="AI24" s="151">
        <v>45473</v>
      </c>
      <c r="AJ24" s="285" t="s">
        <v>559</v>
      </c>
      <c r="AK24" s="153" t="s">
        <v>552</v>
      </c>
      <c r="AL24" s="153" t="s">
        <v>43</v>
      </c>
      <c r="AM24" s="153" t="s">
        <v>43</v>
      </c>
      <c r="AN24" s="153" t="s">
        <v>553</v>
      </c>
      <c r="AO24" s="153"/>
    </row>
    <row r="25" spans="1:41" ht="105" x14ac:dyDescent="0.25">
      <c r="A25" s="28" t="s">
        <v>38</v>
      </c>
      <c r="B25" s="61" t="s">
        <v>39</v>
      </c>
      <c r="C25" s="61">
        <v>424</v>
      </c>
      <c r="D25" s="358"/>
      <c r="E25" s="370"/>
      <c r="F25" s="67" t="s">
        <v>572</v>
      </c>
      <c r="G25" s="84" t="s">
        <v>570</v>
      </c>
      <c r="H25" s="4">
        <v>0.03</v>
      </c>
      <c r="I25" s="57"/>
      <c r="J25" s="57"/>
      <c r="K25" s="57"/>
      <c r="L25" s="57"/>
      <c r="M25" s="57"/>
      <c r="N25" s="57"/>
      <c r="O25" s="57"/>
      <c r="P25" s="57"/>
      <c r="Q25" s="57"/>
      <c r="R25" s="57"/>
      <c r="S25" s="57"/>
      <c r="T25" s="57"/>
      <c r="U25" s="57"/>
      <c r="V25" s="57"/>
      <c r="W25" s="57"/>
      <c r="X25" s="57"/>
      <c r="Y25" s="57"/>
      <c r="Z25" s="57"/>
      <c r="AA25" s="57"/>
      <c r="AB25" s="57"/>
      <c r="AC25" s="57">
        <v>0.5</v>
      </c>
      <c r="AD25" s="57"/>
      <c r="AE25" s="57">
        <v>0.5</v>
      </c>
      <c r="AF25" s="57"/>
      <c r="AG25" s="57">
        <f t="shared" si="1"/>
        <v>1</v>
      </c>
      <c r="AH25" s="39">
        <v>45597</v>
      </c>
      <c r="AI25" s="39">
        <v>45657</v>
      </c>
      <c r="AJ25" s="83" t="s">
        <v>561</v>
      </c>
      <c r="AK25" s="61" t="s">
        <v>552</v>
      </c>
      <c r="AL25" s="61" t="s">
        <v>43</v>
      </c>
      <c r="AM25" s="61" t="s">
        <v>43</v>
      </c>
      <c r="AN25" s="61" t="s">
        <v>553</v>
      </c>
      <c r="AO25" s="61"/>
    </row>
    <row r="26" spans="1:41" ht="105" x14ac:dyDescent="0.25">
      <c r="A26" s="28" t="s">
        <v>38</v>
      </c>
      <c r="B26" s="61" t="s">
        <v>39</v>
      </c>
      <c r="C26" s="61">
        <v>424</v>
      </c>
      <c r="D26" s="368"/>
      <c r="E26" s="370"/>
      <c r="F26" s="67" t="s">
        <v>572</v>
      </c>
      <c r="G26" s="88" t="s">
        <v>571</v>
      </c>
      <c r="H26" s="4">
        <v>0.03</v>
      </c>
      <c r="I26" s="57"/>
      <c r="J26" s="57"/>
      <c r="K26" s="57"/>
      <c r="L26" s="57"/>
      <c r="M26" s="57"/>
      <c r="N26" s="57"/>
      <c r="O26" s="57"/>
      <c r="P26" s="57"/>
      <c r="Q26" s="57"/>
      <c r="R26" s="57"/>
      <c r="S26" s="57"/>
      <c r="T26" s="57"/>
      <c r="U26" s="57"/>
      <c r="V26" s="57"/>
      <c r="W26" s="57"/>
      <c r="X26" s="57"/>
      <c r="Y26" s="57"/>
      <c r="Z26" s="57"/>
      <c r="AA26" s="57"/>
      <c r="AB26" s="57"/>
      <c r="AC26" s="57">
        <v>0.5</v>
      </c>
      <c r="AD26" s="57"/>
      <c r="AE26" s="57">
        <v>0.5</v>
      </c>
      <c r="AF26" s="57"/>
      <c r="AG26" s="57">
        <f t="shared" si="1"/>
        <v>1</v>
      </c>
      <c r="AH26" s="39">
        <v>45597</v>
      </c>
      <c r="AI26" s="39">
        <v>45657</v>
      </c>
      <c r="AJ26" s="87" t="s">
        <v>563</v>
      </c>
      <c r="AK26" s="61" t="s">
        <v>552</v>
      </c>
      <c r="AL26" s="61" t="s">
        <v>43</v>
      </c>
      <c r="AM26" s="61" t="s">
        <v>43</v>
      </c>
      <c r="AN26" s="61" t="s">
        <v>553</v>
      </c>
      <c r="AO26" s="61"/>
    </row>
    <row r="27" spans="1:41" s="284" customFormat="1" ht="105" x14ac:dyDescent="0.25">
      <c r="A27" s="100" t="s">
        <v>38</v>
      </c>
      <c r="B27" s="153" t="s">
        <v>39</v>
      </c>
      <c r="C27" s="153">
        <v>420</v>
      </c>
      <c r="D27" s="332">
        <v>0.05</v>
      </c>
      <c r="E27" s="370"/>
      <c r="F27" s="100" t="s">
        <v>572</v>
      </c>
      <c r="G27" s="100" t="s">
        <v>575</v>
      </c>
      <c r="H27" s="150">
        <v>0.02</v>
      </c>
      <c r="I27" s="150"/>
      <c r="J27" s="153"/>
      <c r="K27" s="150"/>
      <c r="L27" s="153"/>
      <c r="M27" s="150">
        <v>0.25</v>
      </c>
      <c r="N27" s="153"/>
      <c r="O27" s="150">
        <v>0.25</v>
      </c>
      <c r="P27" s="153"/>
      <c r="Q27" s="150">
        <v>0.25</v>
      </c>
      <c r="R27" s="153"/>
      <c r="S27" s="150">
        <v>0.25</v>
      </c>
      <c r="T27" s="289"/>
      <c r="U27" s="150"/>
      <c r="V27" s="153"/>
      <c r="W27" s="150"/>
      <c r="X27" s="153"/>
      <c r="Y27" s="150"/>
      <c r="Z27" s="153"/>
      <c r="AA27" s="150"/>
      <c r="AB27" s="153"/>
      <c r="AC27" s="150"/>
      <c r="AD27" s="153"/>
      <c r="AE27" s="150"/>
      <c r="AF27" s="153"/>
      <c r="AG27" s="150">
        <f>+AE27+AC27+AA27+Y27+W27+U27+S27+O27+Q27+M27+K27+I27</f>
        <v>1</v>
      </c>
      <c r="AH27" s="283">
        <v>45352</v>
      </c>
      <c r="AI27" s="283">
        <v>45473</v>
      </c>
      <c r="AJ27" s="153" t="s">
        <v>576</v>
      </c>
      <c r="AK27" s="153" t="s">
        <v>552</v>
      </c>
      <c r="AL27" s="153" t="s">
        <v>43</v>
      </c>
      <c r="AM27" s="153" t="s">
        <v>43</v>
      </c>
      <c r="AN27" s="153" t="s">
        <v>553</v>
      </c>
      <c r="AO27" s="153"/>
    </row>
    <row r="28" spans="1:41" s="284" customFormat="1" ht="105" x14ac:dyDescent="0.25">
      <c r="A28" s="100" t="s">
        <v>38</v>
      </c>
      <c r="B28" s="153" t="s">
        <v>39</v>
      </c>
      <c r="C28" s="153">
        <v>420</v>
      </c>
      <c r="D28" s="333"/>
      <c r="E28" s="370"/>
      <c r="F28" s="100" t="s">
        <v>572</v>
      </c>
      <c r="G28" s="100" t="s">
        <v>577</v>
      </c>
      <c r="H28" s="150">
        <v>0.03</v>
      </c>
      <c r="I28" s="153"/>
      <c r="J28" s="153"/>
      <c r="K28" s="153"/>
      <c r="L28" s="153"/>
      <c r="M28" s="150">
        <v>0.25</v>
      </c>
      <c r="N28" s="153"/>
      <c r="O28" s="150">
        <v>0.25</v>
      </c>
      <c r="P28" s="153"/>
      <c r="Q28" s="150">
        <v>0.25</v>
      </c>
      <c r="R28" s="153"/>
      <c r="S28" s="150">
        <v>0.25</v>
      </c>
      <c r="T28" s="289"/>
      <c r="U28" s="150"/>
      <c r="V28" s="153"/>
      <c r="W28" s="150"/>
      <c r="X28" s="153"/>
      <c r="Y28" s="150"/>
      <c r="Z28" s="153"/>
      <c r="AA28" s="150"/>
      <c r="AB28" s="153"/>
      <c r="AC28" s="150"/>
      <c r="AD28" s="153"/>
      <c r="AE28" s="150"/>
      <c r="AF28" s="153"/>
      <c r="AG28" s="150">
        <f t="shared" ref="AG28:AG31" si="2">+AE28+AC28+AA28+Y28+W28+U28+S28+O28+Q28+M28+K28+I28</f>
        <v>1</v>
      </c>
      <c r="AH28" s="283">
        <v>45352</v>
      </c>
      <c r="AI28" s="283">
        <v>45473</v>
      </c>
      <c r="AJ28" s="153" t="s">
        <v>578</v>
      </c>
      <c r="AK28" s="153" t="s">
        <v>552</v>
      </c>
      <c r="AL28" s="153" t="s">
        <v>43</v>
      </c>
      <c r="AM28" s="153" t="s">
        <v>43</v>
      </c>
      <c r="AN28" s="153" t="s">
        <v>553</v>
      </c>
      <c r="AO28" s="153"/>
    </row>
    <row r="29" spans="1:41" s="284" customFormat="1" ht="105" x14ac:dyDescent="0.25">
      <c r="A29" s="100" t="s">
        <v>38</v>
      </c>
      <c r="B29" s="153" t="s">
        <v>39</v>
      </c>
      <c r="C29" s="153">
        <v>420</v>
      </c>
      <c r="D29" s="333"/>
      <c r="E29" s="370"/>
      <c r="F29" s="100" t="s">
        <v>572</v>
      </c>
      <c r="G29" s="100" t="s">
        <v>579</v>
      </c>
      <c r="H29" s="150">
        <v>0.03</v>
      </c>
      <c r="I29" s="153"/>
      <c r="J29" s="153"/>
      <c r="K29" s="153"/>
      <c r="L29" s="153"/>
      <c r="M29" s="150">
        <v>0.25</v>
      </c>
      <c r="N29" s="153"/>
      <c r="O29" s="150">
        <v>0.25</v>
      </c>
      <c r="P29" s="153"/>
      <c r="Q29" s="150">
        <v>0.25</v>
      </c>
      <c r="R29" s="153"/>
      <c r="S29" s="150">
        <v>0.25</v>
      </c>
      <c r="T29" s="289"/>
      <c r="U29" s="150"/>
      <c r="V29" s="153"/>
      <c r="W29" s="150"/>
      <c r="X29" s="153"/>
      <c r="Y29" s="150"/>
      <c r="Z29" s="153"/>
      <c r="AA29" s="153"/>
      <c r="AB29" s="153"/>
      <c r="AC29" s="153"/>
      <c r="AD29" s="153"/>
      <c r="AE29" s="150"/>
      <c r="AF29" s="153"/>
      <c r="AG29" s="150">
        <f t="shared" si="2"/>
        <v>1</v>
      </c>
      <c r="AH29" s="283">
        <v>45352</v>
      </c>
      <c r="AI29" s="283">
        <v>45473</v>
      </c>
      <c r="AJ29" s="153" t="s">
        <v>580</v>
      </c>
      <c r="AK29" s="153" t="s">
        <v>552</v>
      </c>
      <c r="AL29" s="153" t="s">
        <v>43</v>
      </c>
      <c r="AM29" s="153" t="s">
        <v>43</v>
      </c>
      <c r="AN29" s="153" t="s">
        <v>553</v>
      </c>
      <c r="AO29" s="153"/>
    </row>
    <row r="30" spans="1:41" s="284" customFormat="1" ht="105" x14ac:dyDescent="0.25">
      <c r="A30" s="100" t="s">
        <v>38</v>
      </c>
      <c r="B30" s="153" t="s">
        <v>39</v>
      </c>
      <c r="C30" s="153">
        <v>420</v>
      </c>
      <c r="D30" s="333"/>
      <c r="E30" s="370"/>
      <c r="F30" s="100" t="s">
        <v>572</v>
      </c>
      <c r="G30" s="100" t="s">
        <v>581</v>
      </c>
      <c r="H30" s="150">
        <v>0.03</v>
      </c>
      <c r="I30" s="153"/>
      <c r="J30" s="153"/>
      <c r="K30" s="153"/>
      <c r="L30" s="153"/>
      <c r="M30" s="150">
        <v>0.25</v>
      </c>
      <c r="N30" s="153"/>
      <c r="O30" s="150">
        <v>0.25</v>
      </c>
      <c r="P30" s="153"/>
      <c r="Q30" s="150">
        <v>0.25</v>
      </c>
      <c r="R30" s="153"/>
      <c r="S30" s="150">
        <v>0.25</v>
      </c>
      <c r="T30" s="289"/>
      <c r="U30" s="150"/>
      <c r="V30" s="153"/>
      <c r="W30" s="150"/>
      <c r="X30" s="153"/>
      <c r="Y30" s="150"/>
      <c r="Z30" s="153"/>
      <c r="AA30" s="150"/>
      <c r="AB30" s="153"/>
      <c r="AC30" s="153"/>
      <c r="AD30" s="153"/>
      <c r="AE30" s="153"/>
      <c r="AF30" s="153"/>
      <c r="AG30" s="150">
        <f t="shared" si="2"/>
        <v>1</v>
      </c>
      <c r="AH30" s="283">
        <v>45352</v>
      </c>
      <c r="AI30" s="283">
        <v>45473</v>
      </c>
      <c r="AJ30" s="153" t="s">
        <v>582</v>
      </c>
      <c r="AK30" s="153" t="s">
        <v>552</v>
      </c>
      <c r="AL30" s="153" t="s">
        <v>43</v>
      </c>
      <c r="AM30" s="153" t="s">
        <v>43</v>
      </c>
      <c r="AN30" s="153" t="s">
        <v>553</v>
      </c>
      <c r="AO30" s="153"/>
    </row>
    <row r="31" spans="1:41" s="284" customFormat="1" ht="105" x14ac:dyDescent="0.25">
      <c r="A31" s="100" t="s">
        <v>38</v>
      </c>
      <c r="B31" s="153" t="s">
        <v>39</v>
      </c>
      <c r="C31" s="153">
        <v>420</v>
      </c>
      <c r="D31" s="333"/>
      <c r="E31" s="370"/>
      <c r="F31" s="100" t="s">
        <v>572</v>
      </c>
      <c r="G31" s="100" t="s">
        <v>583</v>
      </c>
      <c r="H31" s="150">
        <v>0.02</v>
      </c>
      <c r="I31" s="153"/>
      <c r="J31" s="153"/>
      <c r="K31" s="153"/>
      <c r="L31" s="153"/>
      <c r="M31" s="150">
        <v>0.25</v>
      </c>
      <c r="N31" s="153"/>
      <c r="O31" s="150">
        <v>0.25</v>
      </c>
      <c r="P31" s="153"/>
      <c r="Q31" s="150">
        <v>0.25</v>
      </c>
      <c r="R31" s="153"/>
      <c r="S31" s="150">
        <v>0.25</v>
      </c>
      <c r="T31" s="289"/>
      <c r="U31" s="150"/>
      <c r="V31" s="153"/>
      <c r="W31" s="153"/>
      <c r="X31" s="153"/>
      <c r="Y31" s="150"/>
      <c r="Z31" s="153"/>
      <c r="AA31" s="153"/>
      <c r="AB31" s="153"/>
      <c r="AC31" s="153"/>
      <c r="AD31" s="153"/>
      <c r="AE31" s="150"/>
      <c r="AF31" s="153"/>
      <c r="AG31" s="150">
        <f t="shared" si="2"/>
        <v>1</v>
      </c>
      <c r="AH31" s="283">
        <v>45352</v>
      </c>
      <c r="AI31" s="283">
        <v>45473</v>
      </c>
      <c r="AJ31" s="153" t="s">
        <v>584</v>
      </c>
      <c r="AK31" s="153" t="s">
        <v>552</v>
      </c>
      <c r="AL31" s="153" t="s">
        <v>43</v>
      </c>
      <c r="AM31" s="153" t="s">
        <v>43</v>
      </c>
      <c r="AN31" s="153" t="s">
        <v>553</v>
      </c>
      <c r="AO31" s="153"/>
    </row>
    <row r="32" spans="1:41" ht="60" x14ac:dyDescent="0.25">
      <c r="A32" s="100" t="s">
        <v>38</v>
      </c>
      <c r="B32" s="153" t="s">
        <v>39</v>
      </c>
      <c r="C32" s="153">
        <v>422</v>
      </c>
      <c r="D32" s="334">
        <v>6127</v>
      </c>
      <c r="E32" s="336">
        <v>1869000000</v>
      </c>
      <c r="F32" s="290" t="s">
        <v>665</v>
      </c>
      <c r="G32" s="290" t="s">
        <v>65</v>
      </c>
      <c r="H32" s="292">
        <v>0.12</v>
      </c>
      <c r="I32" s="292">
        <v>0.08</v>
      </c>
      <c r="J32" s="292" t="s">
        <v>60</v>
      </c>
      <c r="K32" s="292">
        <v>0.08</v>
      </c>
      <c r="L32" s="292" t="s">
        <v>60</v>
      </c>
      <c r="M32" s="292">
        <v>0.21</v>
      </c>
      <c r="N32" s="292" t="s">
        <v>60</v>
      </c>
      <c r="O32" s="292">
        <v>0.21</v>
      </c>
      <c r="P32" s="292" t="s">
        <v>60</v>
      </c>
      <c r="Q32" s="292">
        <v>0.21</v>
      </c>
      <c r="R32" s="292" t="s">
        <v>60</v>
      </c>
      <c r="S32" s="292">
        <v>0.21</v>
      </c>
      <c r="T32" s="292" t="s">
        <v>60</v>
      </c>
      <c r="U32" s="292"/>
      <c r="V32" s="292" t="s">
        <v>60</v>
      </c>
      <c r="W32" s="292"/>
      <c r="X32" s="292" t="s">
        <v>60</v>
      </c>
      <c r="Y32" s="292"/>
      <c r="Z32" s="292" t="s">
        <v>60</v>
      </c>
      <c r="AA32" s="292"/>
      <c r="AB32" s="292" t="s">
        <v>60</v>
      </c>
      <c r="AC32" s="292"/>
      <c r="AD32" s="292" t="s">
        <v>60</v>
      </c>
      <c r="AE32" s="292"/>
      <c r="AF32" s="292" t="s">
        <v>60</v>
      </c>
      <c r="AG32" s="150">
        <f>SUM(I32:AF32)</f>
        <v>0.99999999999999989</v>
      </c>
      <c r="AH32" s="283">
        <v>45293</v>
      </c>
      <c r="AI32" s="283">
        <v>45473</v>
      </c>
      <c r="AJ32" s="291" t="s">
        <v>705</v>
      </c>
      <c r="AK32" s="290" t="s">
        <v>62</v>
      </c>
      <c r="AL32" s="281" t="s">
        <v>43</v>
      </c>
      <c r="AM32" s="281" t="s">
        <v>63</v>
      </c>
      <c r="AN32" s="153" t="s">
        <v>64</v>
      </c>
      <c r="AO32" s="153"/>
    </row>
    <row r="33" spans="1:41" ht="60" x14ac:dyDescent="0.25">
      <c r="A33" s="100" t="s">
        <v>38</v>
      </c>
      <c r="B33" s="153" t="s">
        <v>39</v>
      </c>
      <c r="C33" s="153">
        <v>422</v>
      </c>
      <c r="D33" s="335"/>
      <c r="E33" s="337"/>
      <c r="F33" s="290" t="s">
        <v>665</v>
      </c>
      <c r="G33" s="290" t="s">
        <v>66</v>
      </c>
      <c r="H33" s="292">
        <v>0.12</v>
      </c>
      <c r="I33" s="291" t="s">
        <v>60</v>
      </c>
      <c r="J33" s="291" t="s">
        <v>60</v>
      </c>
      <c r="K33" s="291" t="s">
        <v>60</v>
      </c>
      <c r="L33" s="291" t="s">
        <v>60</v>
      </c>
      <c r="M33" s="291" t="s">
        <v>60</v>
      </c>
      <c r="N33" s="291" t="s">
        <v>60</v>
      </c>
      <c r="O33" s="291" t="s">
        <v>60</v>
      </c>
      <c r="P33" s="291" t="s">
        <v>60</v>
      </c>
      <c r="Q33" s="291" t="s">
        <v>60</v>
      </c>
      <c r="R33" s="291" t="s">
        <v>60</v>
      </c>
      <c r="S33" s="292">
        <v>1</v>
      </c>
      <c r="T33" s="291" t="s">
        <v>60</v>
      </c>
      <c r="U33" s="291" t="s">
        <v>60</v>
      </c>
      <c r="V33" s="291" t="s">
        <v>60</v>
      </c>
      <c r="W33" s="291" t="s">
        <v>60</v>
      </c>
      <c r="X33" s="291" t="s">
        <v>60</v>
      </c>
      <c r="Y33" s="291" t="s">
        <v>60</v>
      </c>
      <c r="Z33" s="291" t="s">
        <v>60</v>
      </c>
      <c r="AA33" s="291" t="s">
        <v>60</v>
      </c>
      <c r="AB33" s="291" t="s">
        <v>60</v>
      </c>
      <c r="AC33" s="291" t="s">
        <v>60</v>
      </c>
      <c r="AD33" s="291" t="s">
        <v>60</v>
      </c>
      <c r="AE33" s="292"/>
      <c r="AF33" s="291" t="s">
        <v>60</v>
      </c>
      <c r="AG33" s="149">
        <v>1</v>
      </c>
      <c r="AH33" s="293">
        <v>45444</v>
      </c>
      <c r="AI33" s="283">
        <v>45473</v>
      </c>
      <c r="AJ33" s="291" t="s">
        <v>67</v>
      </c>
      <c r="AK33" s="290" t="s">
        <v>62</v>
      </c>
      <c r="AL33" s="281" t="s">
        <v>43</v>
      </c>
      <c r="AM33" s="281" t="s">
        <v>63</v>
      </c>
      <c r="AN33" s="153" t="s">
        <v>64</v>
      </c>
      <c r="AO33" s="153"/>
    </row>
    <row r="34" spans="1:41" ht="60" x14ac:dyDescent="0.25">
      <c r="A34" s="100" t="s">
        <v>38</v>
      </c>
      <c r="B34" s="153" t="s">
        <v>39</v>
      </c>
      <c r="C34" s="153">
        <v>423</v>
      </c>
      <c r="D34" s="332">
        <v>1</v>
      </c>
      <c r="E34" s="337"/>
      <c r="F34" s="290" t="s">
        <v>666</v>
      </c>
      <c r="G34" s="290" t="s">
        <v>68</v>
      </c>
      <c r="H34" s="150">
        <v>0.12</v>
      </c>
      <c r="I34" s="150"/>
      <c r="J34" s="153"/>
      <c r="K34" s="150">
        <v>0.05</v>
      </c>
      <c r="L34" s="153"/>
      <c r="M34" s="150">
        <v>0.05</v>
      </c>
      <c r="N34" s="153"/>
      <c r="O34" s="150">
        <v>0.05</v>
      </c>
      <c r="P34" s="153"/>
      <c r="Q34" s="150">
        <v>0.5</v>
      </c>
      <c r="R34" s="153"/>
      <c r="S34" s="150">
        <v>0.35</v>
      </c>
      <c r="T34" s="153"/>
      <c r="U34" s="150"/>
      <c r="V34" s="153"/>
      <c r="W34" s="150"/>
      <c r="X34" s="153"/>
      <c r="Y34" s="150"/>
      <c r="Z34" s="153"/>
      <c r="AA34" s="150"/>
      <c r="AB34" s="153"/>
      <c r="AC34" s="150"/>
      <c r="AD34" s="153"/>
      <c r="AE34" s="150"/>
      <c r="AF34" s="153"/>
      <c r="AG34" s="150">
        <f>SUM(I34:AF34)</f>
        <v>1</v>
      </c>
      <c r="AH34" s="283">
        <v>45323</v>
      </c>
      <c r="AI34" s="151">
        <v>45473</v>
      </c>
      <c r="AJ34" s="153" t="s">
        <v>69</v>
      </c>
      <c r="AK34" s="290" t="s">
        <v>62</v>
      </c>
      <c r="AL34" s="281" t="s">
        <v>43</v>
      </c>
      <c r="AM34" s="281" t="s">
        <v>63</v>
      </c>
      <c r="AN34" s="153" t="s">
        <v>64</v>
      </c>
      <c r="AO34" s="153"/>
    </row>
    <row r="35" spans="1:41" ht="60" x14ac:dyDescent="0.25">
      <c r="A35" s="291" t="s">
        <v>38</v>
      </c>
      <c r="B35" s="153" t="s">
        <v>39</v>
      </c>
      <c r="C35" s="153">
        <v>423</v>
      </c>
      <c r="D35" s="340"/>
      <c r="E35" s="337"/>
      <c r="F35" s="290" t="s">
        <v>666</v>
      </c>
      <c r="G35" s="290" t="s">
        <v>747</v>
      </c>
      <c r="H35" s="150">
        <v>0.12</v>
      </c>
      <c r="I35" s="273"/>
      <c r="J35" s="273"/>
      <c r="K35" s="273"/>
      <c r="L35" s="273"/>
      <c r="M35" s="273"/>
      <c r="N35" s="273"/>
      <c r="O35" s="273">
        <v>0.33</v>
      </c>
      <c r="P35" s="273"/>
      <c r="Q35" s="273">
        <v>0.33</v>
      </c>
      <c r="R35" s="273"/>
      <c r="S35" s="273">
        <v>0.34</v>
      </c>
      <c r="T35" s="273"/>
      <c r="U35" s="273"/>
      <c r="V35" s="273"/>
      <c r="W35" s="273"/>
      <c r="X35" s="273"/>
      <c r="Y35" s="273"/>
      <c r="Z35" s="273"/>
      <c r="AA35" s="273"/>
      <c r="AB35" s="273"/>
      <c r="AC35" s="273"/>
      <c r="AD35" s="273"/>
      <c r="AE35" s="273"/>
      <c r="AF35" s="273"/>
      <c r="AG35" s="150">
        <f>SUM(I35:AF35)</f>
        <v>1</v>
      </c>
      <c r="AH35" s="151">
        <v>45383</v>
      </c>
      <c r="AI35" s="151">
        <v>45473</v>
      </c>
      <c r="AJ35" s="153" t="s">
        <v>746</v>
      </c>
      <c r="AK35" s="290" t="s">
        <v>62</v>
      </c>
      <c r="AL35" s="281" t="s">
        <v>43</v>
      </c>
      <c r="AM35" s="281" t="s">
        <v>63</v>
      </c>
      <c r="AN35" s="153" t="s">
        <v>64</v>
      </c>
      <c r="AO35" s="153"/>
    </row>
    <row r="36" spans="1:41" ht="60" x14ac:dyDescent="0.25">
      <c r="A36" s="291" t="s">
        <v>38</v>
      </c>
      <c r="B36" s="153" t="s">
        <v>39</v>
      </c>
      <c r="C36" s="153">
        <v>423</v>
      </c>
      <c r="D36" s="340"/>
      <c r="E36" s="337"/>
      <c r="F36" s="290" t="s">
        <v>666</v>
      </c>
      <c r="G36" s="290" t="s">
        <v>750</v>
      </c>
      <c r="H36" s="150">
        <v>0.12</v>
      </c>
      <c r="I36" s="273"/>
      <c r="J36" s="273"/>
      <c r="K36" s="273"/>
      <c r="L36" s="273"/>
      <c r="M36" s="273">
        <v>0.2</v>
      </c>
      <c r="N36" s="273"/>
      <c r="O36" s="273">
        <v>0.8</v>
      </c>
      <c r="P36" s="273"/>
      <c r="Q36" s="273"/>
      <c r="R36" s="273"/>
      <c r="S36" s="273"/>
      <c r="T36" s="273"/>
      <c r="U36" s="273"/>
      <c r="V36" s="273"/>
      <c r="W36" s="273"/>
      <c r="X36" s="273"/>
      <c r="Y36" s="273"/>
      <c r="Z36" s="273"/>
      <c r="AA36" s="273"/>
      <c r="AB36" s="273"/>
      <c r="AC36" s="273"/>
      <c r="AD36" s="273"/>
      <c r="AE36" s="273"/>
      <c r="AF36" s="273"/>
      <c r="AG36" s="150">
        <f>SUM(I36:AF36)</f>
        <v>1</v>
      </c>
      <c r="AH36" s="151">
        <v>45352</v>
      </c>
      <c r="AI36" s="151">
        <v>45412</v>
      </c>
      <c r="AJ36" s="153" t="s">
        <v>751</v>
      </c>
      <c r="AK36" s="290" t="s">
        <v>62</v>
      </c>
      <c r="AL36" s="281" t="s">
        <v>43</v>
      </c>
      <c r="AM36" s="281" t="s">
        <v>63</v>
      </c>
      <c r="AN36" s="153" t="s">
        <v>64</v>
      </c>
      <c r="AO36" s="153"/>
    </row>
    <row r="37" spans="1:41" ht="60" x14ac:dyDescent="0.25">
      <c r="A37" s="291" t="s">
        <v>38</v>
      </c>
      <c r="B37" s="153" t="s">
        <v>39</v>
      </c>
      <c r="C37" s="153">
        <v>423</v>
      </c>
      <c r="D37" s="341"/>
      <c r="E37" s="338"/>
      <c r="F37" s="290" t="s">
        <v>666</v>
      </c>
      <c r="G37" s="290" t="s">
        <v>748</v>
      </c>
      <c r="H37" s="150">
        <v>0.12</v>
      </c>
      <c r="I37" s="273"/>
      <c r="J37" s="273"/>
      <c r="K37" s="273"/>
      <c r="L37" s="273"/>
      <c r="M37" s="273">
        <v>0.2</v>
      </c>
      <c r="N37" s="273"/>
      <c r="O37" s="273">
        <v>0.4</v>
      </c>
      <c r="P37" s="273"/>
      <c r="Q37" s="273">
        <v>0.4</v>
      </c>
      <c r="R37" s="273"/>
      <c r="S37" s="273"/>
      <c r="T37" s="273"/>
      <c r="U37" s="273"/>
      <c r="V37" s="273"/>
      <c r="W37" s="273"/>
      <c r="X37" s="273"/>
      <c r="Y37" s="273"/>
      <c r="Z37" s="273"/>
      <c r="AA37" s="273"/>
      <c r="AB37" s="273"/>
      <c r="AC37" s="273"/>
      <c r="AD37" s="273"/>
      <c r="AE37" s="273"/>
      <c r="AF37" s="273"/>
      <c r="AG37" s="150">
        <f>SUM(I37:AF37)</f>
        <v>1</v>
      </c>
      <c r="AH37" s="151">
        <v>45352</v>
      </c>
      <c r="AI37" s="151">
        <v>45442</v>
      </c>
      <c r="AJ37" s="153" t="s">
        <v>749</v>
      </c>
      <c r="AK37" s="290" t="s">
        <v>62</v>
      </c>
      <c r="AL37" s="281" t="s">
        <v>43</v>
      </c>
      <c r="AM37" s="281" t="s">
        <v>63</v>
      </c>
      <c r="AN37" s="153" t="s">
        <v>64</v>
      </c>
      <c r="AO37" s="153"/>
    </row>
    <row r="38" spans="1:41" ht="60" x14ac:dyDescent="0.25">
      <c r="A38" s="100" t="s">
        <v>38</v>
      </c>
      <c r="B38" s="153" t="s">
        <v>77</v>
      </c>
      <c r="C38" s="294">
        <v>526</v>
      </c>
      <c r="D38" s="366">
        <v>1</v>
      </c>
      <c r="E38" s="342">
        <v>2880500000</v>
      </c>
      <c r="F38" s="295" t="s">
        <v>667</v>
      </c>
      <c r="G38" s="281" t="s">
        <v>78</v>
      </c>
      <c r="H38" s="149">
        <v>0.2</v>
      </c>
      <c r="I38" s="149"/>
      <c r="J38" s="149"/>
      <c r="K38" s="149">
        <v>1</v>
      </c>
      <c r="L38" s="149"/>
      <c r="M38" s="149"/>
      <c r="N38" s="149"/>
      <c r="O38" s="149"/>
      <c r="P38" s="149"/>
      <c r="Q38" s="149"/>
      <c r="R38" s="149"/>
      <c r="S38" s="149"/>
      <c r="T38" s="149"/>
      <c r="U38" s="149"/>
      <c r="V38" s="149"/>
      <c r="W38" s="149"/>
      <c r="X38" s="149"/>
      <c r="Y38" s="149"/>
      <c r="Z38" s="149"/>
      <c r="AA38" s="149"/>
      <c r="AB38" s="149"/>
      <c r="AC38" s="149"/>
      <c r="AD38" s="149"/>
      <c r="AE38" s="149"/>
      <c r="AF38" s="149"/>
      <c r="AG38" s="149">
        <v>1</v>
      </c>
      <c r="AH38" s="283">
        <v>45323</v>
      </c>
      <c r="AI38" s="283">
        <v>45349</v>
      </c>
      <c r="AJ38" s="282" t="s">
        <v>79</v>
      </c>
      <c r="AK38" s="281" t="s">
        <v>80</v>
      </c>
      <c r="AL38" s="281" t="s">
        <v>43</v>
      </c>
      <c r="AM38" s="281" t="s">
        <v>43</v>
      </c>
      <c r="AN38" s="296" t="s">
        <v>81</v>
      </c>
      <c r="AO38" s="296"/>
    </row>
    <row r="39" spans="1:41" ht="104.45" customHeight="1" x14ac:dyDescent="0.25">
      <c r="A39" s="100" t="s">
        <v>38</v>
      </c>
      <c r="B39" s="153" t="s">
        <v>77</v>
      </c>
      <c r="C39" s="294">
        <v>526</v>
      </c>
      <c r="D39" s="367"/>
      <c r="E39" s="342"/>
      <c r="F39" s="281" t="s">
        <v>667</v>
      </c>
      <c r="G39" s="281" t="s">
        <v>738</v>
      </c>
      <c r="H39" s="149">
        <v>0.4</v>
      </c>
      <c r="I39" s="149"/>
      <c r="J39" s="149"/>
      <c r="K39" s="149"/>
      <c r="L39" s="149"/>
      <c r="M39" s="149">
        <v>0.25</v>
      </c>
      <c r="N39" s="149"/>
      <c r="O39" s="149">
        <v>0.25</v>
      </c>
      <c r="P39" s="149"/>
      <c r="Q39" s="149">
        <v>0.25</v>
      </c>
      <c r="R39" s="149"/>
      <c r="S39" s="149">
        <v>0.25</v>
      </c>
      <c r="T39" s="149"/>
      <c r="U39" s="149"/>
      <c r="V39" s="149"/>
      <c r="W39" s="149"/>
      <c r="X39" s="149"/>
      <c r="Y39" s="149"/>
      <c r="Z39" s="149"/>
      <c r="AA39" s="149"/>
      <c r="AB39" s="149"/>
      <c r="AC39" s="149"/>
      <c r="AD39" s="149"/>
      <c r="AE39" s="149"/>
      <c r="AF39" s="149"/>
      <c r="AG39" s="149">
        <v>0.99999999999999989</v>
      </c>
      <c r="AH39" s="283">
        <v>45352</v>
      </c>
      <c r="AI39" s="283">
        <v>45473</v>
      </c>
      <c r="AJ39" s="282" t="s">
        <v>83</v>
      </c>
      <c r="AK39" s="281" t="s">
        <v>80</v>
      </c>
      <c r="AL39" s="281" t="s">
        <v>43</v>
      </c>
      <c r="AM39" s="281" t="s">
        <v>43</v>
      </c>
      <c r="AN39" s="296" t="s">
        <v>81</v>
      </c>
      <c r="AO39" s="296"/>
    </row>
    <row r="40" spans="1:41" ht="60" x14ac:dyDescent="0.25">
      <c r="A40" s="100" t="s">
        <v>38</v>
      </c>
      <c r="B40" s="153" t="s">
        <v>77</v>
      </c>
      <c r="C40" s="294">
        <v>526</v>
      </c>
      <c r="D40" s="367"/>
      <c r="E40" s="342"/>
      <c r="F40" s="281" t="s">
        <v>667</v>
      </c>
      <c r="G40" s="281" t="s">
        <v>84</v>
      </c>
      <c r="H40" s="149">
        <v>0.2</v>
      </c>
      <c r="I40" s="149"/>
      <c r="J40" s="149"/>
      <c r="K40" s="149"/>
      <c r="L40" s="149"/>
      <c r="M40" s="149"/>
      <c r="N40" s="149"/>
      <c r="O40" s="149">
        <v>0.5</v>
      </c>
      <c r="P40" s="149"/>
      <c r="Q40" s="149"/>
      <c r="R40" s="149"/>
      <c r="S40" s="149">
        <v>0.5</v>
      </c>
      <c r="T40" s="149"/>
      <c r="U40" s="284"/>
      <c r="V40" s="149"/>
      <c r="W40" s="149"/>
      <c r="X40" s="149"/>
      <c r="Y40" s="149"/>
      <c r="Z40" s="149"/>
      <c r="AA40" s="149"/>
      <c r="AB40" s="149"/>
      <c r="AC40" s="149"/>
      <c r="AD40" s="149"/>
      <c r="AE40" s="149"/>
      <c r="AF40" s="149"/>
      <c r="AG40" s="149">
        <v>1</v>
      </c>
      <c r="AH40" s="283">
        <v>45383</v>
      </c>
      <c r="AI40" s="283">
        <v>45473</v>
      </c>
      <c r="AJ40" s="282" t="s">
        <v>85</v>
      </c>
      <c r="AK40" s="281" t="s">
        <v>80</v>
      </c>
      <c r="AL40" s="281" t="s">
        <v>43</v>
      </c>
      <c r="AM40" s="281" t="s">
        <v>43</v>
      </c>
      <c r="AN40" s="296" t="s">
        <v>81</v>
      </c>
      <c r="AO40" s="296"/>
    </row>
    <row r="41" spans="1:41" ht="60" x14ac:dyDescent="0.25">
      <c r="A41" s="100" t="s">
        <v>38</v>
      </c>
      <c r="B41" s="153" t="s">
        <v>77</v>
      </c>
      <c r="C41" s="294">
        <v>526</v>
      </c>
      <c r="D41" s="367"/>
      <c r="E41" s="342"/>
      <c r="F41" s="281" t="s">
        <v>667</v>
      </c>
      <c r="G41" s="281" t="s">
        <v>86</v>
      </c>
      <c r="H41" s="149">
        <v>0.2</v>
      </c>
      <c r="I41" s="149"/>
      <c r="J41" s="149"/>
      <c r="K41" s="149"/>
      <c r="L41" s="149"/>
      <c r="M41" s="149"/>
      <c r="N41" s="149"/>
      <c r="O41" s="149"/>
      <c r="P41" s="149"/>
      <c r="Q41" s="149"/>
      <c r="R41" s="149"/>
      <c r="S41" s="149">
        <v>1</v>
      </c>
      <c r="T41" s="149"/>
      <c r="U41" s="297"/>
      <c r="V41" s="149"/>
      <c r="W41" s="149"/>
      <c r="X41" s="149"/>
      <c r="Y41" s="149"/>
      <c r="Z41" s="149"/>
      <c r="AA41" s="149"/>
      <c r="AB41" s="149"/>
      <c r="AC41" s="149"/>
      <c r="AD41" s="149"/>
      <c r="AE41" s="149"/>
      <c r="AF41" s="149"/>
      <c r="AG41" s="149">
        <v>1</v>
      </c>
      <c r="AH41" s="283">
        <v>45444</v>
      </c>
      <c r="AI41" s="283">
        <v>45473</v>
      </c>
      <c r="AJ41" s="282" t="s">
        <v>87</v>
      </c>
      <c r="AK41" s="281" t="s">
        <v>80</v>
      </c>
      <c r="AL41" s="281" t="s">
        <v>43</v>
      </c>
      <c r="AM41" s="281" t="s">
        <v>43</v>
      </c>
      <c r="AN41" s="296" t="s">
        <v>81</v>
      </c>
      <c r="AO41" s="296"/>
    </row>
    <row r="42" spans="1:41" ht="60" x14ac:dyDescent="0.25">
      <c r="A42" s="100" t="s">
        <v>38</v>
      </c>
      <c r="B42" s="153" t="s">
        <v>77</v>
      </c>
      <c r="C42" s="153">
        <v>528</v>
      </c>
      <c r="D42" s="339">
        <v>1</v>
      </c>
      <c r="E42" s="343"/>
      <c r="F42" s="281" t="s">
        <v>668</v>
      </c>
      <c r="G42" s="281" t="s">
        <v>107</v>
      </c>
      <c r="H42" s="149">
        <v>0.09</v>
      </c>
      <c r="I42" s="153"/>
      <c r="J42" s="153"/>
      <c r="K42" s="150">
        <v>0.1</v>
      </c>
      <c r="L42" s="153"/>
      <c r="M42" s="150">
        <v>0.2</v>
      </c>
      <c r="N42" s="153"/>
      <c r="O42" s="150">
        <v>0.2</v>
      </c>
      <c r="P42" s="153"/>
      <c r="Q42" s="150">
        <v>0.25</v>
      </c>
      <c r="R42" s="153"/>
      <c r="S42" s="150">
        <v>0.25</v>
      </c>
      <c r="T42" s="153"/>
      <c r="U42" s="153"/>
      <c r="V42" s="153"/>
      <c r="W42" s="153"/>
      <c r="X42" s="153"/>
      <c r="Y42" s="153"/>
      <c r="Z42" s="153"/>
      <c r="AA42" s="153"/>
      <c r="AB42" s="153"/>
      <c r="AC42" s="153"/>
      <c r="AD42" s="153"/>
      <c r="AE42" s="150"/>
      <c r="AF42" s="153"/>
      <c r="AG42" s="149">
        <v>1</v>
      </c>
      <c r="AH42" s="151">
        <v>45323</v>
      </c>
      <c r="AI42" s="151">
        <v>45473</v>
      </c>
      <c r="AJ42" s="282" t="s">
        <v>108</v>
      </c>
      <c r="AK42" s="281" t="s">
        <v>109</v>
      </c>
      <c r="AL42" s="281" t="s">
        <v>43</v>
      </c>
      <c r="AM42" s="281" t="s">
        <v>43</v>
      </c>
      <c r="AN42" s="296" t="s">
        <v>110</v>
      </c>
      <c r="AO42" s="296"/>
    </row>
    <row r="43" spans="1:41" ht="60" x14ac:dyDescent="0.25">
      <c r="A43" s="100" t="s">
        <v>38</v>
      </c>
      <c r="B43" s="153" t="s">
        <v>77</v>
      </c>
      <c r="C43" s="153">
        <v>528</v>
      </c>
      <c r="D43" s="339"/>
      <c r="E43" s="343"/>
      <c r="F43" s="281" t="s">
        <v>668</v>
      </c>
      <c r="G43" s="281" t="s">
        <v>111</v>
      </c>
      <c r="H43" s="149">
        <v>0.05</v>
      </c>
      <c r="I43" s="153"/>
      <c r="J43" s="153"/>
      <c r="K43" s="153"/>
      <c r="L43" s="153"/>
      <c r="M43" s="150"/>
      <c r="N43" s="153"/>
      <c r="O43" s="150"/>
      <c r="P43" s="153"/>
      <c r="Q43" s="150">
        <v>0.2</v>
      </c>
      <c r="R43" s="153"/>
      <c r="S43" s="150">
        <v>0.8</v>
      </c>
      <c r="T43" s="153"/>
      <c r="U43" s="153"/>
      <c r="V43" s="153"/>
      <c r="W43" s="153"/>
      <c r="X43" s="153"/>
      <c r="Y43" s="153"/>
      <c r="Z43" s="153"/>
      <c r="AA43" s="153"/>
      <c r="AB43" s="153"/>
      <c r="AC43" s="153"/>
      <c r="AD43" s="153"/>
      <c r="AE43" s="150"/>
      <c r="AF43" s="153"/>
      <c r="AG43" s="149">
        <v>1</v>
      </c>
      <c r="AH43" s="151">
        <v>45413</v>
      </c>
      <c r="AI43" s="151">
        <v>45473</v>
      </c>
      <c r="AJ43" s="282" t="s">
        <v>112</v>
      </c>
      <c r="AK43" s="281" t="s">
        <v>109</v>
      </c>
      <c r="AL43" s="281" t="s">
        <v>43</v>
      </c>
      <c r="AM43" s="281" t="s">
        <v>43</v>
      </c>
      <c r="AN43" s="296" t="s">
        <v>110</v>
      </c>
      <c r="AO43" s="296"/>
    </row>
    <row r="44" spans="1:41" ht="75" x14ac:dyDescent="0.25">
      <c r="A44" s="100" t="s">
        <v>38</v>
      </c>
      <c r="B44" s="153" t="s">
        <v>77</v>
      </c>
      <c r="C44" s="153">
        <v>528</v>
      </c>
      <c r="D44" s="339"/>
      <c r="E44" s="344"/>
      <c r="F44" s="281" t="s">
        <v>668</v>
      </c>
      <c r="G44" s="281" t="s">
        <v>113</v>
      </c>
      <c r="H44" s="149">
        <v>0.1</v>
      </c>
      <c r="I44" s="153"/>
      <c r="J44" s="153"/>
      <c r="K44" s="153"/>
      <c r="L44" s="153"/>
      <c r="M44" s="153"/>
      <c r="N44" s="153"/>
      <c r="O44" s="153"/>
      <c r="P44" s="153"/>
      <c r="Q44" s="150">
        <v>0.5</v>
      </c>
      <c r="R44" s="153"/>
      <c r="S44" s="150">
        <v>0.5</v>
      </c>
      <c r="T44" s="153"/>
      <c r="U44" s="150"/>
      <c r="V44" s="153"/>
      <c r="W44" s="150"/>
      <c r="X44" s="153"/>
      <c r="Y44" s="150"/>
      <c r="Z44" s="153"/>
      <c r="AA44" s="150"/>
      <c r="AB44" s="153"/>
      <c r="AC44" s="153"/>
      <c r="AD44" s="153"/>
      <c r="AE44" s="150"/>
      <c r="AF44" s="153"/>
      <c r="AG44" s="149">
        <v>1</v>
      </c>
      <c r="AH44" s="151">
        <v>45413</v>
      </c>
      <c r="AI44" s="151">
        <v>45473</v>
      </c>
      <c r="AJ44" s="282" t="s">
        <v>114</v>
      </c>
      <c r="AK44" s="281" t="s">
        <v>109</v>
      </c>
      <c r="AL44" s="281" t="s">
        <v>43</v>
      </c>
      <c r="AM44" s="281" t="s">
        <v>43</v>
      </c>
      <c r="AN44" s="296" t="s">
        <v>110</v>
      </c>
      <c r="AO44" s="296"/>
    </row>
    <row r="45" spans="1:41" s="284" customFormat="1" ht="105" x14ac:dyDescent="0.25">
      <c r="A45" s="100" t="s">
        <v>38</v>
      </c>
      <c r="B45" s="153" t="s">
        <v>77</v>
      </c>
      <c r="C45" s="291">
        <v>527</v>
      </c>
      <c r="D45" s="357">
        <v>1</v>
      </c>
      <c r="E45" s="359">
        <v>610000000</v>
      </c>
      <c r="F45" s="281" t="s">
        <v>669</v>
      </c>
      <c r="G45" s="281" t="s">
        <v>821</v>
      </c>
      <c r="H45" s="273">
        <v>0.05</v>
      </c>
      <c r="I45" s="150"/>
      <c r="J45" s="153"/>
      <c r="K45" s="150"/>
      <c r="L45" s="153"/>
      <c r="M45" s="150"/>
      <c r="N45" s="153"/>
      <c r="O45" s="150">
        <v>0.4</v>
      </c>
      <c r="P45" s="153"/>
      <c r="Q45" s="150">
        <v>0.4</v>
      </c>
      <c r="R45" s="153"/>
      <c r="S45" s="150">
        <v>0.2</v>
      </c>
      <c r="T45" s="153"/>
      <c r="U45" s="150"/>
      <c r="V45" s="153"/>
      <c r="W45" s="150"/>
      <c r="X45" s="153"/>
      <c r="Y45" s="150"/>
      <c r="Z45" s="153"/>
      <c r="AA45" s="150"/>
      <c r="AB45" s="153"/>
      <c r="AC45" s="150"/>
      <c r="AD45" s="153"/>
      <c r="AE45" s="150"/>
      <c r="AF45" s="153"/>
      <c r="AG45" s="149">
        <v>1</v>
      </c>
      <c r="AH45" s="151">
        <v>45383</v>
      </c>
      <c r="AI45" s="151">
        <v>45473</v>
      </c>
      <c r="AJ45" s="153" t="s">
        <v>822</v>
      </c>
      <c r="AK45" s="100" t="s">
        <v>126</v>
      </c>
      <c r="AL45" s="281" t="s">
        <v>43</v>
      </c>
      <c r="AM45" s="281" t="s">
        <v>43</v>
      </c>
      <c r="AN45" s="296" t="s">
        <v>81</v>
      </c>
      <c r="AO45" s="296"/>
    </row>
    <row r="46" spans="1:41" s="284" customFormat="1" ht="105" x14ac:dyDescent="0.25">
      <c r="A46" s="100" t="s">
        <v>38</v>
      </c>
      <c r="B46" s="153" t="s">
        <v>77</v>
      </c>
      <c r="C46" s="291">
        <v>527</v>
      </c>
      <c r="D46" s="358"/>
      <c r="E46" s="360"/>
      <c r="F46" s="281" t="s">
        <v>669</v>
      </c>
      <c r="G46" s="281" t="s">
        <v>131</v>
      </c>
      <c r="H46" s="273">
        <v>0.05</v>
      </c>
      <c r="I46" s="150">
        <v>0.1</v>
      </c>
      <c r="J46" s="153"/>
      <c r="K46" s="150">
        <v>0.1</v>
      </c>
      <c r="L46" s="153"/>
      <c r="M46" s="150">
        <v>0.1</v>
      </c>
      <c r="N46" s="153"/>
      <c r="O46" s="150">
        <v>0.1</v>
      </c>
      <c r="P46" s="153"/>
      <c r="Q46" s="150">
        <v>0.05</v>
      </c>
      <c r="R46" s="153"/>
      <c r="S46" s="150">
        <v>0.05</v>
      </c>
      <c r="T46" s="153"/>
      <c r="U46" s="150">
        <v>0.05</v>
      </c>
      <c r="V46" s="153"/>
      <c r="W46" s="150">
        <v>0.05</v>
      </c>
      <c r="X46" s="153"/>
      <c r="Y46" s="150">
        <v>0.1</v>
      </c>
      <c r="Z46" s="153"/>
      <c r="AA46" s="150">
        <v>0.1</v>
      </c>
      <c r="AB46" s="153"/>
      <c r="AC46" s="150">
        <v>0.1</v>
      </c>
      <c r="AD46" s="153"/>
      <c r="AE46" s="150">
        <v>0.1</v>
      </c>
      <c r="AF46" s="153"/>
      <c r="AG46" s="149">
        <v>1</v>
      </c>
      <c r="AH46" s="283">
        <v>45293</v>
      </c>
      <c r="AI46" s="151">
        <v>45657</v>
      </c>
      <c r="AJ46" s="153" t="s">
        <v>132</v>
      </c>
      <c r="AK46" s="100" t="s">
        <v>126</v>
      </c>
      <c r="AL46" s="281" t="s">
        <v>43</v>
      </c>
      <c r="AM46" s="281" t="s">
        <v>43</v>
      </c>
      <c r="AN46" s="296" t="s">
        <v>81</v>
      </c>
      <c r="AO46" s="296"/>
    </row>
    <row r="47" spans="1:41" s="284" customFormat="1" ht="105" x14ac:dyDescent="0.25">
      <c r="A47" s="100" t="s">
        <v>38</v>
      </c>
      <c r="B47" s="153" t="s">
        <v>77</v>
      </c>
      <c r="C47" s="291">
        <v>527</v>
      </c>
      <c r="D47" s="358"/>
      <c r="E47" s="360"/>
      <c r="F47" s="281" t="s">
        <v>669</v>
      </c>
      <c r="G47" s="281" t="s">
        <v>823</v>
      </c>
      <c r="H47" s="273">
        <v>0.05</v>
      </c>
      <c r="I47" s="153"/>
      <c r="J47" s="153"/>
      <c r="K47" s="153"/>
      <c r="L47" s="153"/>
      <c r="M47" s="153"/>
      <c r="N47" s="153"/>
      <c r="O47" s="150">
        <v>0.5</v>
      </c>
      <c r="P47" s="153"/>
      <c r="Q47" s="150">
        <v>0.5</v>
      </c>
      <c r="R47" s="153"/>
      <c r="S47" s="150"/>
      <c r="T47" s="153"/>
      <c r="U47" s="153"/>
      <c r="V47" s="153"/>
      <c r="W47" s="153"/>
      <c r="X47" s="153"/>
      <c r="Y47" s="153"/>
      <c r="Z47" s="153"/>
      <c r="AA47" s="153"/>
      <c r="AB47" s="153"/>
      <c r="AC47" s="153"/>
      <c r="AD47" s="153"/>
      <c r="AE47" s="150"/>
      <c r="AF47" s="153"/>
      <c r="AG47" s="149">
        <v>1</v>
      </c>
      <c r="AH47" s="151">
        <v>45383</v>
      </c>
      <c r="AI47" s="151">
        <v>45442</v>
      </c>
      <c r="AJ47" s="153" t="s">
        <v>134</v>
      </c>
      <c r="AK47" s="100" t="s">
        <v>126</v>
      </c>
      <c r="AL47" s="281" t="s">
        <v>43</v>
      </c>
      <c r="AM47" s="281" t="s">
        <v>43</v>
      </c>
      <c r="AN47" s="296" t="s">
        <v>81</v>
      </c>
      <c r="AO47" s="296"/>
    </row>
    <row r="48" spans="1:41" s="284" customFormat="1" ht="105" x14ac:dyDescent="0.25">
      <c r="A48" s="100" t="s">
        <v>38</v>
      </c>
      <c r="B48" s="153" t="s">
        <v>77</v>
      </c>
      <c r="C48" s="291">
        <v>527</v>
      </c>
      <c r="D48" s="358"/>
      <c r="E48" s="360"/>
      <c r="F48" s="281" t="s">
        <v>669</v>
      </c>
      <c r="G48" s="281" t="s">
        <v>215</v>
      </c>
      <c r="H48" s="273">
        <v>0.1</v>
      </c>
      <c r="I48" s="153"/>
      <c r="J48" s="153"/>
      <c r="K48" s="153"/>
      <c r="L48" s="153"/>
      <c r="M48" s="153"/>
      <c r="N48" s="153"/>
      <c r="O48" s="153"/>
      <c r="P48" s="153"/>
      <c r="Q48" s="150">
        <v>0.5</v>
      </c>
      <c r="R48" s="153"/>
      <c r="S48" s="150">
        <v>0.5</v>
      </c>
      <c r="T48" s="153"/>
      <c r="U48" s="150"/>
      <c r="V48" s="153"/>
      <c r="W48" s="153"/>
      <c r="X48" s="153"/>
      <c r="Y48" s="153"/>
      <c r="Z48" s="153"/>
      <c r="AA48" s="153"/>
      <c r="AB48" s="153"/>
      <c r="AC48" s="153"/>
      <c r="AD48" s="153"/>
      <c r="AE48" s="153"/>
      <c r="AF48" s="153"/>
      <c r="AG48" s="149">
        <v>1</v>
      </c>
      <c r="AH48" s="151">
        <v>45413</v>
      </c>
      <c r="AI48" s="151">
        <v>45473</v>
      </c>
      <c r="AJ48" s="153" t="s">
        <v>216</v>
      </c>
      <c r="AK48" s="100" t="s">
        <v>117</v>
      </c>
      <c r="AL48" s="281" t="s">
        <v>43</v>
      </c>
      <c r="AM48" s="281" t="s">
        <v>43</v>
      </c>
      <c r="AN48" s="296" t="s">
        <v>81</v>
      </c>
      <c r="AO48" s="296"/>
    </row>
    <row r="49" spans="1:41" ht="105" x14ac:dyDescent="0.25">
      <c r="A49" s="28" t="s">
        <v>38</v>
      </c>
      <c r="B49" s="1" t="s">
        <v>77</v>
      </c>
      <c r="C49" s="29">
        <v>527</v>
      </c>
      <c r="D49" s="358"/>
      <c r="E49" s="360"/>
      <c r="F49" s="32" t="s">
        <v>669</v>
      </c>
      <c r="G49" s="32" t="s">
        <v>135</v>
      </c>
      <c r="H49" s="59">
        <v>0.05</v>
      </c>
      <c r="I49" s="1"/>
      <c r="J49" s="1"/>
      <c r="K49" s="58">
        <v>0.33</v>
      </c>
      <c r="L49" s="1"/>
      <c r="M49" s="58">
        <v>0.33</v>
      </c>
      <c r="N49" s="1"/>
      <c r="O49" s="58">
        <v>0.34</v>
      </c>
      <c r="P49" s="1"/>
      <c r="Q49" s="58"/>
      <c r="R49" s="1"/>
      <c r="S49" s="58"/>
      <c r="T49" s="1"/>
      <c r="U49" s="58"/>
      <c r="V49" s="1"/>
      <c r="W49" s="1"/>
      <c r="X49" s="1"/>
      <c r="Y49" s="1"/>
      <c r="Z49" s="1"/>
      <c r="AA49" s="1"/>
      <c r="AB49" s="1"/>
      <c r="AC49" s="1"/>
      <c r="AD49" s="1"/>
      <c r="AE49" s="1"/>
      <c r="AF49" s="1"/>
      <c r="AG49" s="4">
        <v>1</v>
      </c>
      <c r="AH49" s="30">
        <v>45323</v>
      </c>
      <c r="AI49" s="30">
        <v>45412</v>
      </c>
      <c r="AJ49" s="1" t="s">
        <v>136</v>
      </c>
      <c r="AK49" s="28" t="s">
        <v>126</v>
      </c>
      <c r="AL49" s="32" t="s">
        <v>43</v>
      </c>
      <c r="AM49" s="32" t="s">
        <v>43</v>
      </c>
      <c r="AN49" s="5" t="s">
        <v>81</v>
      </c>
      <c r="AO49" s="5"/>
    </row>
    <row r="50" spans="1:41" s="284" customFormat="1" ht="90" x14ac:dyDescent="0.25">
      <c r="A50" s="100" t="s">
        <v>38</v>
      </c>
      <c r="B50" s="153" t="s">
        <v>139</v>
      </c>
      <c r="C50" s="153">
        <v>550</v>
      </c>
      <c r="D50" s="355">
        <v>1</v>
      </c>
      <c r="E50" s="356">
        <v>349700000</v>
      </c>
      <c r="F50" s="281" t="s">
        <v>670</v>
      </c>
      <c r="G50" s="281" t="s">
        <v>140</v>
      </c>
      <c r="H50" s="150">
        <v>0.03</v>
      </c>
      <c r="I50" s="273"/>
      <c r="J50" s="273"/>
      <c r="K50" s="273"/>
      <c r="L50" s="273"/>
      <c r="M50" s="273">
        <v>0.4</v>
      </c>
      <c r="N50" s="273"/>
      <c r="O50" s="273">
        <v>0.3</v>
      </c>
      <c r="P50" s="273"/>
      <c r="Q50" s="273">
        <v>0.3</v>
      </c>
      <c r="R50" s="273"/>
      <c r="S50" s="273"/>
      <c r="T50" s="273"/>
      <c r="U50" s="273"/>
      <c r="V50" s="273"/>
      <c r="W50" s="273"/>
      <c r="X50" s="273"/>
      <c r="Y50" s="273"/>
      <c r="Z50" s="273"/>
      <c r="AA50" s="273"/>
      <c r="AB50" s="273"/>
      <c r="AC50" s="273"/>
      <c r="AD50" s="273"/>
      <c r="AE50" s="273"/>
      <c r="AF50" s="273"/>
      <c r="AG50" s="149">
        <f>SUM(I50:AF50)</f>
        <v>1</v>
      </c>
      <c r="AH50" s="283">
        <v>45352</v>
      </c>
      <c r="AI50" s="283">
        <v>45443</v>
      </c>
      <c r="AJ50" s="282" t="s">
        <v>141</v>
      </c>
      <c r="AK50" s="281" t="s">
        <v>142</v>
      </c>
      <c r="AL50" s="296" t="s">
        <v>43</v>
      </c>
      <c r="AM50" s="281" t="s">
        <v>43</v>
      </c>
      <c r="AN50" s="153" t="s">
        <v>64</v>
      </c>
      <c r="AO50" s="153"/>
    </row>
    <row r="51" spans="1:41" s="284" customFormat="1" ht="60" x14ac:dyDescent="0.25">
      <c r="A51" s="100" t="s">
        <v>38</v>
      </c>
      <c r="B51" s="153" t="s">
        <v>139</v>
      </c>
      <c r="C51" s="153">
        <v>550</v>
      </c>
      <c r="D51" s="355"/>
      <c r="E51" s="356"/>
      <c r="F51" s="281" t="s">
        <v>670</v>
      </c>
      <c r="G51" s="281" t="s">
        <v>758</v>
      </c>
      <c r="H51" s="273">
        <v>0.03</v>
      </c>
      <c r="I51" s="273"/>
      <c r="J51" s="273"/>
      <c r="K51" s="273">
        <v>0.09</v>
      </c>
      <c r="L51" s="273"/>
      <c r="M51" s="273">
        <v>0.31</v>
      </c>
      <c r="N51" s="273"/>
      <c r="O51" s="273">
        <v>0.3</v>
      </c>
      <c r="P51" s="273"/>
      <c r="Q51" s="273">
        <v>0.3</v>
      </c>
      <c r="R51" s="273"/>
      <c r="S51" s="273"/>
      <c r="T51" s="273"/>
      <c r="U51" s="273"/>
      <c r="V51" s="273"/>
      <c r="W51" s="273"/>
      <c r="X51" s="273"/>
      <c r="Y51" s="273"/>
      <c r="Z51" s="273"/>
      <c r="AA51" s="273"/>
      <c r="AB51" s="273"/>
      <c r="AC51" s="273"/>
      <c r="AD51" s="273"/>
      <c r="AE51" s="273"/>
      <c r="AF51" s="273"/>
      <c r="AG51" s="149">
        <f>SUM(I51:AF51)</f>
        <v>1</v>
      </c>
      <c r="AH51" s="151">
        <v>45323</v>
      </c>
      <c r="AI51" s="283">
        <v>45442</v>
      </c>
      <c r="AJ51" s="282" t="s">
        <v>144</v>
      </c>
      <c r="AK51" s="281" t="s">
        <v>142</v>
      </c>
      <c r="AL51" s="296" t="s">
        <v>43</v>
      </c>
      <c r="AM51" s="281" t="s">
        <v>43</v>
      </c>
      <c r="AN51" s="153" t="s">
        <v>64</v>
      </c>
      <c r="AO51" s="153"/>
    </row>
    <row r="52" spans="1:41" s="284" customFormat="1" ht="79.900000000000006" customHeight="1" x14ac:dyDescent="0.25">
      <c r="A52" s="100" t="s">
        <v>38</v>
      </c>
      <c r="B52" s="153" t="s">
        <v>139</v>
      </c>
      <c r="C52" s="153">
        <v>550</v>
      </c>
      <c r="D52" s="355"/>
      <c r="E52" s="356"/>
      <c r="F52" s="281" t="s">
        <v>670</v>
      </c>
      <c r="G52" s="281" t="s">
        <v>760</v>
      </c>
      <c r="H52" s="273">
        <v>0.02</v>
      </c>
      <c r="I52" s="153"/>
      <c r="J52" s="153"/>
      <c r="K52" s="153"/>
      <c r="L52" s="153"/>
      <c r="M52" s="150"/>
      <c r="N52" s="153"/>
      <c r="O52" s="153"/>
      <c r="P52" s="153"/>
      <c r="Q52" s="150"/>
      <c r="R52" s="153"/>
      <c r="S52" s="150">
        <v>1</v>
      </c>
      <c r="T52" s="153"/>
      <c r="U52" s="153"/>
      <c r="V52" s="153"/>
      <c r="W52" s="153"/>
      <c r="X52" s="153"/>
      <c r="Y52" s="150"/>
      <c r="Z52" s="153"/>
      <c r="AA52" s="153"/>
      <c r="AB52" s="153"/>
      <c r="AC52" s="153"/>
      <c r="AD52" s="153"/>
      <c r="AE52" s="150"/>
      <c r="AF52" s="153"/>
      <c r="AG52" s="149">
        <f>SUM(I52:AF52)</f>
        <v>1</v>
      </c>
      <c r="AH52" s="151">
        <v>45444</v>
      </c>
      <c r="AI52" s="283">
        <v>45473</v>
      </c>
      <c r="AJ52" s="282" t="s">
        <v>759</v>
      </c>
      <c r="AK52" s="281" t="s">
        <v>142</v>
      </c>
      <c r="AL52" s="296" t="s">
        <v>43</v>
      </c>
      <c r="AM52" s="281" t="s">
        <v>43</v>
      </c>
      <c r="AN52" s="153" t="s">
        <v>64</v>
      </c>
      <c r="AO52" s="153"/>
    </row>
    <row r="53" spans="1:41" s="284" customFormat="1" ht="60" x14ac:dyDescent="0.25">
      <c r="A53" s="100" t="s">
        <v>38</v>
      </c>
      <c r="B53" s="153" t="s">
        <v>139</v>
      </c>
      <c r="C53" s="153">
        <v>550</v>
      </c>
      <c r="D53" s="355"/>
      <c r="E53" s="356"/>
      <c r="F53" s="281" t="s">
        <v>670</v>
      </c>
      <c r="G53" s="281" t="s">
        <v>147</v>
      </c>
      <c r="H53" s="273">
        <v>0.03</v>
      </c>
      <c r="I53" s="153"/>
      <c r="J53" s="153"/>
      <c r="K53" s="153"/>
      <c r="L53" s="153"/>
      <c r="M53" s="153"/>
      <c r="N53" s="153"/>
      <c r="O53" s="153"/>
      <c r="P53" s="153"/>
      <c r="Q53" s="153"/>
      <c r="R53" s="153"/>
      <c r="S53" s="150">
        <v>1</v>
      </c>
      <c r="T53" s="153"/>
      <c r="U53" s="153"/>
      <c r="V53" s="153"/>
      <c r="W53" s="153"/>
      <c r="X53" s="153"/>
      <c r="Y53" s="153"/>
      <c r="Z53" s="153"/>
      <c r="AA53" s="153"/>
      <c r="AB53" s="153"/>
      <c r="AC53" s="153"/>
      <c r="AD53" s="153"/>
      <c r="AE53" s="150"/>
      <c r="AF53" s="153"/>
      <c r="AG53" s="149">
        <f>SUM(I53:AF53)</f>
        <v>1</v>
      </c>
      <c r="AH53" s="151">
        <v>45444</v>
      </c>
      <c r="AI53" s="283">
        <v>45473</v>
      </c>
      <c r="AJ53" s="282" t="s">
        <v>148</v>
      </c>
      <c r="AK53" s="281" t="s">
        <v>142</v>
      </c>
      <c r="AL53" s="296" t="s">
        <v>43</v>
      </c>
      <c r="AM53" s="281" t="s">
        <v>43</v>
      </c>
      <c r="AN53" s="153" t="s">
        <v>64</v>
      </c>
      <c r="AO53" s="153"/>
    </row>
    <row r="54" spans="1:41" s="284" customFormat="1" ht="60" x14ac:dyDescent="0.25">
      <c r="A54" s="100" t="s">
        <v>38</v>
      </c>
      <c r="B54" s="153" t="s">
        <v>39</v>
      </c>
      <c r="C54" s="291">
        <v>424</v>
      </c>
      <c r="D54" s="351">
        <v>50</v>
      </c>
      <c r="E54" s="353">
        <v>931771000</v>
      </c>
      <c r="F54" s="290" t="s">
        <v>671</v>
      </c>
      <c r="G54" s="100" t="s">
        <v>740</v>
      </c>
      <c r="H54" s="292">
        <v>0.25</v>
      </c>
      <c r="I54" s="153"/>
      <c r="J54" s="153"/>
      <c r="K54" s="150">
        <v>0.2</v>
      </c>
      <c r="L54" s="153"/>
      <c r="M54" s="150">
        <v>0.2</v>
      </c>
      <c r="N54" s="153"/>
      <c r="O54" s="150">
        <v>0.2</v>
      </c>
      <c r="P54" s="153"/>
      <c r="Q54" s="150">
        <v>0.2</v>
      </c>
      <c r="R54" s="153"/>
      <c r="S54" s="150">
        <v>0.2</v>
      </c>
      <c r="T54" s="153"/>
      <c r="U54" s="150"/>
      <c r="V54" s="153"/>
      <c r="W54" s="150"/>
      <c r="X54" s="153"/>
      <c r="Y54" s="150"/>
      <c r="Z54" s="153"/>
      <c r="AA54" s="150"/>
      <c r="AB54" s="153"/>
      <c r="AC54" s="150"/>
      <c r="AD54" s="153"/>
      <c r="AE54" s="153"/>
      <c r="AF54" s="153"/>
      <c r="AG54" s="150">
        <v>1</v>
      </c>
      <c r="AH54" s="151">
        <v>45323</v>
      </c>
      <c r="AI54" s="151">
        <v>45473</v>
      </c>
      <c r="AJ54" s="286" t="s">
        <v>741</v>
      </c>
      <c r="AK54" s="286" t="s">
        <v>360</v>
      </c>
      <c r="AL54" s="298" t="s">
        <v>43</v>
      </c>
      <c r="AM54" s="272" t="s">
        <v>43</v>
      </c>
      <c r="AN54" s="153" t="s">
        <v>64</v>
      </c>
      <c r="AO54" s="153"/>
    </row>
    <row r="55" spans="1:41" s="284" customFormat="1" ht="60" x14ac:dyDescent="0.25">
      <c r="A55" s="100" t="s">
        <v>38</v>
      </c>
      <c r="B55" s="153" t="s">
        <v>39</v>
      </c>
      <c r="C55" s="291">
        <v>424</v>
      </c>
      <c r="D55" s="351"/>
      <c r="E55" s="354"/>
      <c r="F55" s="290" t="s">
        <v>671</v>
      </c>
      <c r="G55" s="100" t="s">
        <v>150</v>
      </c>
      <c r="H55" s="292">
        <v>0.25</v>
      </c>
      <c r="I55" s="153"/>
      <c r="J55" s="153"/>
      <c r="K55" s="153"/>
      <c r="L55" s="153"/>
      <c r="M55" s="150">
        <v>0.25</v>
      </c>
      <c r="N55" s="153"/>
      <c r="O55" s="150">
        <v>0.25</v>
      </c>
      <c r="P55" s="153"/>
      <c r="Q55" s="150">
        <v>0.25</v>
      </c>
      <c r="R55" s="153"/>
      <c r="S55" s="150">
        <v>0.25</v>
      </c>
      <c r="T55" s="153"/>
      <c r="U55" s="150"/>
      <c r="V55" s="153"/>
      <c r="W55" s="150"/>
      <c r="X55" s="153"/>
      <c r="Y55" s="150"/>
      <c r="Z55" s="153"/>
      <c r="AA55" s="150"/>
      <c r="AB55" s="153"/>
      <c r="AC55" s="150"/>
      <c r="AD55" s="153"/>
      <c r="AE55" s="150"/>
      <c r="AF55" s="153"/>
      <c r="AG55" s="150">
        <v>1</v>
      </c>
      <c r="AH55" s="151">
        <v>45352</v>
      </c>
      <c r="AI55" s="151">
        <v>45473</v>
      </c>
      <c r="AJ55" s="286" t="s">
        <v>700</v>
      </c>
      <c r="AK55" s="286" t="s">
        <v>360</v>
      </c>
      <c r="AL55" s="298" t="s">
        <v>43</v>
      </c>
      <c r="AM55" s="272" t="s">
        <v>43</v>
      </c>
      <c r="AN55" s="153" t="s">
        <v>64</v>
      </c>
      <c r="AO55" s="153"/>
    </row>
    <row r="56" spans="1:41" s="284" customFormat="1" ht="135" x14ac:dyDescent="0.25">
      <c r="A56" s="100" t="s">
        <v>38</v>
      </c>
      <c r="B56" s="153" t="s">
        <v>39</v>
      </c>
      <c r="C56" s="291">
        <v>424</v>
      </c>
      <c r="D56" s="351"/>
      <c r="E56" s="354"/>
      <c r="F56" s="290" t="s">
        <v>671</v>
      </c>
      <c r="G56" s="290" t="s">
        <v>152</v>
      </c>
      <c r="H56" s="292">
        <v>0.25</v>
      </c>
      <c r="I56" s="153"/>
      <c r="J56" s="153"/>
      <c r="K56" s="150">
        <v>0.2</v>
      </c>
      <c r="L56" s="153"/>
      <c r="M56" s="150">
        <v>0.2</v>
      </c>
      <c r="N56" s="153"/>
      <c r="O56" s="150">
        <v>0.2</v>
      </c>
      <c r="P56" s="153"/>
      <c r="Q56" s="150">
        <v>0.2</v>
      </c>
      <c r="R56" s="153"/>
      <c r="S56" s="299">
        <v>0.2</v>
      </c>
      <c r="T56" s="153"/>
      <c r="U56" s="299"/>
      <c r="V56" s="153"/>
      <c r="W56" s="299"/>
      <c r="X56" s="153"/>
      <c r="Y56" s="299"/>
      <c r="Z56" s="153"/>
      <c r="AA56" s="299"/>
      <c r="AB56" s="153"/>
      <c r="AC56" s="299"/>
      <c r="AD56" s="153"/>
      <c r="AE56" s="299"/>
      <c r="AF56" s="153"/>
      <c r="AG56" s="150">
        <v>1</v>
      </c>
      <c r="AH56" s="151">
        <v>45323</v>
      </c>
      <c r="AI56" s="151">
        <v>45473</v>
      </c>
      <c r="AJ56" s="286" t="s">
        <v>702</v>
      </c>
      <c r="AK56" s="286" t="s">
        <v>360</v>
      </c>
      <c r="AL56" s="298" t="s">
        <v>43</v>
      </c>
      <c r="AM56" s="272" t="s">
        <v>43</v>
      </c>
      <c r="AN56" s="153" t="s">
        <v>64</v>
      </c>
      <c r="AO56" s="153"/>
    </row>
    <row r="57" spans="1:41" s="7" customFormat="1" ht="75" x14ac:dyDescent="0.25">
      <c r="A57" s="100" t="s">
        <v>154</v>
      </c>
      <c r="B57" s="153" t="s">
        <v>155</v>
      </c>
      <c r="C57" s="153">
        <v>325</v>
      </c>
      <c r="D57" s="345">
        <v>25</v>
      </c>
      <c r="E57" s="346">
        <v>4712000000</v>
      </c>
      <c r="F57" s="272" t="s">
        <v>672</v>
      </c>
      <c r="G57" s="272" t="s">
        <v>614</v>
      </c>
      <c r="H57" s="150">
        <v>0.08</v>
      </c>
      <c r="I57" s="150"/>
      <c r="J57" s="153"/>
      <c r="K57" s="150">
        <v>0.5</v>
      </c>
      <c r="L57" s="153"/>
      <c r="M57" s="150">
        <v>0.5</v>
      </c>
      <c r="N57" s="153"/>
      <c r="O57" s="153"/>
      <c r="P57" s="153"/>
      <c r="Q57" s="153"/>
      <c r="R57" s="153"/>
      <c r="S57" s="153"/>
      <c r="T57" s="153"/>
      <c r="U57" s="153"/>
      <c r="V57" s="153"/>
      <c r="W57" s="153"/>
      <c r="X57" s="153"/>
      <c r="Y57" s="153"/>
      <c r="Z57" s="153"/>
      <c r="AA57" s="153"/>
      <c r="AB57" s="153"/>
      <c r="AC57" s="153"/>
      <c r="AD57" s="153"/>
      <c r="AE57" s="153"/>
      <c r="AF57" s="153"/>
      <c r="AG57" s="150">
        <f>+I57+K57+M57+O57+Q57+S57+U57+W57+Y57+AA57+AC57+AE57</f>
        <v>1</v>
      </c>
      <c r="AH57" s="151">
        <v>45323</v>
      </c>
      <c r="AI57" s="151">
        <v>45382</v>
      </c>
      <c r="AJ57" s="153" t="s">
        <v>615</v>
      </c>
      <c r="AK57" s="153" t="s">
        <v>613</v>
      </c>
      <c r="AL57" s="153" t="s">
        <v>43</v>
      </c>
      <c r="AM57" s="153" t="s">
        <v>616</v>
      </c>
      <c r="AN57" s="153" t="s">
        <v>64</v>
      </c>
      <c r="AO57" s="153"/>
    </row>
    <row r="58" spans="1:41" s="7" customFormat="1" ht="75" x14ac:dyDescent="0.25">
      <c r="A58" s="100" t="s">
        <v>154</v>
      </c>
      <c r="B58" s="153" t="s">
        <v>155</v>
      </c>
      <c r="C58" s="153">
        <v>325</v>
      </c>
      <c r="D58" s="340"/>
      <c r="E58" s="347"/>
      <c r="F58" s="272" t="s">
        <v>672</v>
      </c>
      <c r="G58" s="272" t="s">
        <v>783</v>
      </c>
      <c r="H58" s="150">
        <v>0.08</v>
      </c>
      <c r="I58" s="153"/>
      <c r="J58" s="153"/>
      <c r="K58" s="149"/>
      <c r="L58" s="153"/>
      <c r="M58" s="149"/>
      <c r="N58" s="153"/>
      <c r="O58" s="149">
        <v>0.5</v>
      </c>
      <c r="P58" s="153"/>
      <c r="Q58" s="150">
        <v>0.5</v>
      </c>
      <c r="R58" s="153"/>
      <c r="S58" s="150"/>
      <c r="T58" s="153"/>
      <c r="U58" s="153"/>
      <c r="V58" s="153"/>
      <c r="W58" s="153"/>
      <c r="X58" s="153"/>
      <c r="Y58" s="153"/>
      <c r="Z58" s="153"/>
      <c r="AA58" s="153"/>
      <c r="AB58" s="153"/>
      <c r="AC58" s="153"/>
      <c r="AD58" s="153"/>
      <c r="AE58" s="153"/>
      <c r="AF58" s="153"/>
      <c r="AG58" s="150">
        <f t="shared" ref="AG58:AG62" si="3">+I58+K58+M58+O58+Q58+S58+U58+W58+Y58+AA58+AC58+AE58</f>
        <v>1</v>
      </c>
      <c r="AH58" s="151">
        <v>45383</v>
      </c>
      <c r="AI58" s="151">
        <v>45442</v>
      </c>
      <c r="AJ58" s="153" t="s">
        <v>784</v>
      </c>
      <c r="AK58" s="153" t="s">
        <v>613</v>
      </c>
      <c r="AL58" s="153" t="s">
        <v>43</v>
      </c>
      <c r="AM58" s="153" t="s">
        <v>616</v>
      </c>
      <c r="AN58" s="153" t="s">
        <v>64</v>
      </c>
      <c r="AO58" s="153"/>
    </row>
    <row r="59" spans="1:41" s="7" customFormat="1" ht="75" x14ac:dyDescent="0.25">
      <c r="A59" s="100" t="s">
        <v>154</v>
      </c>
      <c r="B59" s="153" t="s">
        <v>155</v>
      </c>
      <c r="C59" s="153">
        <v>325</v>
      </c>
      <c r="D59" s="340"/>
      <c r="E59" s="347"/>
      <c r="F59" s="272" t="s">
        <v>672</v>
      </c>
      <c r="G59" s="272" t="s">
        <v>786</v>
      </c>
      <c r="H59" s="150">
        <v>0.08</v>
      </c>
      <c r="I59" s="153"/>
      <c r="J59" s="153"/>
      <c r="K59" s="153"/>
      <c r="L59" s="153"/>
      <c r="M59" s="150"/>
      <c r="N59" s="153"/>
      <c r="O59" s="153"/>
      <c r="P59" s="153"/>
      <c r="Q59" s="150"/>
      <c r="R59" s="153"/>
      <c r="S59" s="150">
        <v>1</v>
      </c>
      <c r="T59" s="153"/>
      <c r="U59" s="150"/>
      <c r="V59" s="153"/>
      <c r="W59" s="153"/>
      <c r="X59" s="153"/>
      <c r="Y59" s="153"/>
      <c r="Z59" s="153"/>
      <c r="AA59" s="153"/>
      <c r="AB59" s="153"/>
      <c r="AC59" s="153"/>
      <c r="AD59" s="153"/>
      <c r="AE59" s="153"/>
      <c r="AF59" s="153"/>
      <c r="AG59" s="150">
        <f t="shared" si="3"/>
        <v>1</v>
      </c>
      <c r="AH59" s="151">
        <v>45444</v>
      </c>
      <c r="AI59" s="151">
        <v>45473</v>
      </c>
      <c r="AJ59" s="285" t="s">
        <v>787</v>
      </c>
      <c r="AK59" s="153" t="s">
        <v>613</v>
      </c>
      <c r="AL59" s="153" t="s">
        <v>43</v>
      </c>
      <c r="AM59" s="153" t="s">
        <v>616</v>
      </c>
      <c r="AN59" s="153" t="s">
        <v>64</v>
      </c>
      <c r="AO59" s="153"/>
    </row>
    <row r="60" spans="1:41" s="7" customFormat="1" ht="75" x14ac:dyDescent="0.25">
      <c r="A60" s="100" t="s">
        <v>154</v>
      </c>
      <c r="B60" s="153" t="s">
        <v>155</v>
      </c>
      <c r="C60" s="153">
        <v>325</v>
      </c>
      <c r="D60" s="340"/>
      <c r="E60" s="347"/>
      <c r="F60" s="272" t="s">
        <v>672</v>
      </c>
      <c r="G60" s="272" t="s">
        <v>886</v>
      </c>
      <c r="H60" s="150">
        <v>0.05</v>
      </c>
      <c r="I60" s="153"/>
      <c r="J60" s="153"/>
      <c r="K60" s="153"/>
      <c r="L60" s="153"/>
      <c r="M60" s="153"/>
      <c r="N60" s="153"/>
      <c r="O60" s="153"/>
      <c r="P60" s="153"/>
      <c r="Q60" s="150"/>
      <c r="R60" s="153"/>
      <c r="S60" s="150">
        <v>1</v>
      </c>
      <c r="T60" s="153"/>
      <c r="U60" s="153"/>
      <c r="V60" s="153"/>
      <c r="W60" s="153"/>
      <c r="X60" s="153"/>
      <c r="Y60" s="149"/>
      <c r="Z60" s="153"/>
      <c r="AA60" s="149"/>
      <c r="AB60" s="153"/>
      <c r="AC60" s="149"/>
      <c r="AD60" s="153"/>
      <c r="AE60" s="301"/>
      <c r="AF60" s="153"/>
      <c r="AG60" s="150">
        <f t="shared" si="3"/>
        <v>1</v>
      </c>
      <c r="AH60" s="151">
        <v>45444</v>
      </c>
      <c r="AI60" s="151">
        <v>45473</v>
      </c>
      <c r="AJ60" s="285" t="s">
        <v>790</v>
      </c>
      <c r="AK60" s="153" t="s">
        <v>613</v>
      </c>
      <c r="AL60" s="153" t="s">
        <v>43</v>
      </c>
      <c r="AM60" s="153" t="s">
        <v>616</v>
      </c>
      <c r="AN60" s="153" t="s">
        <v>64</v>
      </c>
      <c r="AO60" s="153"/>
    </row>
    <row r="61" spans="1:41" s="7" customFormat="1" ht="75" x14ac:dyDescent="0.25">
      <c r="A61" s="100" t="s">
        <v>154</v>
      </c>
      <c r="B61" s="153" t="s">
        <v>155</v>
      </c>
      <c r="C61" s="153">
        <v>325</v>
      </c>
      <c r="D61" s="340"/>
      <c r="E61" s="347"/>
      <c r="F61" s="272" t="s">
        <v>631</v>
      </c>
      <c r="G61" s="272" t="s">
        <v>791</v>
      </c>
      <c r="H61" s="150">
        <v>0.08</v>
      </c>
      <c r="I61" s="153"/>
      <c r="J61" s="153"/>
      <c r="K61" s="153"/>
      <c r="L61" s="153"/>
      <c r="M61" s="153"/>
      <c r="N61" s="153"/>
      <c r="O61" s="153"/>
      <c r="P61" s="153"/>
      <c r="Q61" s="153"/>
      <c r="R61" s="153"/>
      <c r="S61" s="150"/>
      <c r="T61" s="153"/>
      <c r="U61" s="150"/>
      <c r="V61" s="153"/>
      <c r="W61" s="153"/>
      <c r="X61" s="153"/>
      <c r="Y61" s="150">
        <v>1</v>
      </c>
      <c r="Z61" s="153"/>
      <c r="AA61" s="150"/>
      <c r="AB61" s="153"/>
      <c r="AC61" s="150"/>
      <c r="AD61" s="153"/>
      <c r="AE61" s="150"/>
      <c r="AF61" s="153"/>
      <c r="AG61" s="150">
        <f t="shared" si="3"/>
        <v>1</v>
      </c>
      <c r="AH61" s="151">
        <v>45536</v>
      </c>
      <c r="AI61" s="151">
        <v>45565</v>
      </c>
      <c r="AJ61" s="285" t="s">
        <v>626</v>
      </c>
      <c r="AK61" s="153" t="s">
        <v>613</v>
      </c>
      <c r="AL61" s="153" t="s">
        <v>43</v>
      </c>
      <c r="AM61" s="153" t="s">
        <v>616</v>
      </c>
      <c r="AN61" s="153" t="s">
        <v>64</v>
      </c>
      <c r="AO61" s="153"/>
    </row>
    <row r="62" spans="1:41" s="274" customFormat="1" ht="120" x14ac:dyDescent="0.25">
      <c r="A62" s="100" t="s">
        <v>154</v>
      </c>
      <c r="B62" s="153" t="s">
        <v>155</v>
      </c>
      <c r="C62" s="153">
        <v>328</v>
      </c>
      <c r="D62" s="277">
        <v>20</v>
      </c>
      <c r="E62" s="347"/>
      <c r="F62" s="272" t="s">
        <v>673</v>
      </c>
      <c r="G62" s="302" t="s">
        <v>629</v>
      </c>
      <c r="H62" s="150">
        <v>0.3</v>
      </c>
      <c r="I62" s="150"/>
      <c r="J62" s="153"/>
      <c r="K62" s="150">
        <v>0.09</v>
      </c>
      <c r="L62" s="153"/>
      <c r="M62" s="150">
        <v>0.11</v>
      </c>
      <c r="N62" s="153"/>
      <c r="O62" s="150">
        <v>0.2</v>
      </c>
      <c r="P62" s="153"/>
      <c r="Q62" s="150">
        <v>0.3</v>
      </c>
      <c r="R62" s="153"/>
      <c r="S62" s="150">
        <v>0.3</v>
      </c>
      <c r="T62" s="153"/>
      <c r="U62" s="150"/>
      <c r="V62" s="153"/>
      <c r="W62" s="150"/>
      <c r="X62" s="153"/>
      <c r="Y62" s="150"/>
      <c r="Z62" s="153"/>
      <c r="AA62" s="150"/>
      <c r="AB62" s="153"/>
      <c r="AC62" s="150"/>
      <c r="AD62" s="153"/>
      <c r="AE62" s="150"/>
      <c r="AF62" s="153"/>
      <c r="AG62" s="150">
        <f t="shared" si="3"/>
        <v>1</v>
      </c>
      <c r="AH62" s="283">
        <v>45323</v>
      </c>
      <c r="AI62" s="151">
        <v>45473</v>
      </c>
      <c r="AJ62" s="153" t="s">
        <v>630</v>
      </c>
      <c r="AK62" s="153" t="s">
        <v>613</v>
      </c>
      <c r="AL62" s="153" t="s">
        <v>43</v>
      </c>
      <c r="AM62" s="153" t="s">
        <v>616</v>
      </c>
      <c r="AN62" s="153" t="s">
        <v>64</v>
      </c>
      <c r="AO62" s="153"/>
    </row>
    <row r="63" spans="1:41" ht="75" x14ac:dyDescent="0.25">
      <c r="A63" s="100" t="s">
        <v>154</v>
      </c>
      <c r="B63" s="153" t="s">
        <v>155</v>
      </c>
      <c r="C63" s="153">
        <v>326</v>
      </c>
      <c r="D63" s="282">
        <v>18</v>
      </c>
      <c r="E63" s="347"/>
      <c r="F63" s="281" t="s">
        <v>674</v>
      </c>
      <c r="G63" s="281" t="s">
        <v>156</v>
      </c>
      <c r="H63" s="150">
        <v>0.03</v>
      </c>
      <c r="I63" s="273"/>
      <c r="J63" s="273"/>
      <c r="K63" s="273"/>
      <c r="L63" s="273"/>
      <c r="M63" s="273">
        <v>0.183</v>
      </c>
      <c r="N63" s="273"/>
      <c r="O63" s="273"/>
      <c r="P63" s="273"/>
      <c r="Q63" s="273">
        <v>0.25</v>
      </c>
      <c r="R63" s="273"/>
      <c r="S63" s="273">
        <v>0.56999999999999995</v>
      </c>
      <c r="T63" s="273"/>
      <c r="U63" s="273"/>
      <c r="V63" s="273"/>
      <c r="W63" s="273"/>
      <c r="X63" s="273"/>
      <c r="Y63" s="273"/>
      <c r="Z63" s="273"/>
      <c r="AA63" s="273"/>
      <c r="AB63" s="273"/>
      <c r="AC63" s="273"/>
      <c r="AD63" s="273"/>
      <c r="AE63" s="273"/>
      <c r="AF63" s="273"/>
      <c r="AG63" s="149">
        <v>0.99900000000000011</v>
      </c>
      <c r="AH63" s="283">
        <v>45352</v>
      </c>
      <c r="AI63" s="283">
        <v>45473</v>
      </c>
      <c r="AJ63" s="153" t="s">
        <v>157</v>
      </c>
      <c r="AK63" s="281" t="s">
        <v>142</v>
      </c>
      <c r="AL63" s="296" t="s">
        <v>43</v>
      </c>
      <c r="AM63" s="281" t="s">
        <v>43</v>
      </c>
      <c r="AN63" s="153" t="s">
        <v>64</v>
      </c>
      <c r="AO63" s="153"/>
    </row>
    <row r="64" spans="1:41" s="284" customFormat="1" ht="120" x14ac:dyDescent="0.25">
      <c r="A64" s="100" t="s">
        <v>154</v>
      </c>
      <c r="B64" s="153" t="s">
        <v>155</v>
      </c>
      <c r="C64" s="153">
        <v>329</v>
      </c>
      <c r="D64" s="345">
        <v>1</v>
      </c>
      <c r="E64" s="347"/>
      <c r="F64" s="281" t="s">
        <v>675</v>
      </c>
      <c r="G64" s="281" t="s">
        <v>158</v>
      </c>
      <c r="H64" s="150">
        <v>0.03</v>
      </c>
      <c r="I64" s="153"/>
      <c r="J64" s="153"/>
      <c r="K64" s="150">
        <v>0.09</v>
      </c>
      <c r="L64" s="153"/>
      <c r="M64" s="150">
        <v>0.11</v>
      </c>
      <c r="N64" s="153"/>
      <c r="O64" s="150">
        <v>0.3</v>
      </c>
      <c r="P64" s="153"/>
      <c r="Q64" s="150">
        <v>0.3</v>
      </c>
      <c r="R64" s="153"/>
      <c r="S64" s="150">
        <v>0.2</v>
      </c>
      <c r="T64" s="153"/>
      <c r="U64" s="292"/>
      <c r="V64" s="153"/>
      <c r="W64" s="292"/>
      <c r="X64" s="153"/>
      <c r="Y64" s="292"/>
      <c r="Z64" s="153"/>
      <c r="AA64" s="292"/>
      <c r="AB64" s="153"/>
      <c r="AC64" s="292"/>
      <c r="AD64" s="153"/>
      <c r="AE64" s="292"/>
      <c r="AF64" s="153"/>
      <c r="AG64" s="149">
        <f>SUM(I64:AF64)</f>
        <v>1</v>
      </c>
      <c r="AH64" s="151">
        <v>45323</v>
      </c>
      <c r="AI64" s="283">
        <v>45473</v>
      </c>
      <c r="AJ64" s="282" t="s">
        <v>159</v>
      </c>
      <c r="AK64" s="281" t="s">
        <v>142</v>
      </c>
      <c r="AL64" s="296" t="s">
        <v>43</v>
      </c>
      <c r="AM64" s="281" t="s">
        <v>43</v>
      </c>
      <c r="AN64" s="153" t="s">
        <v>64</v>
      </c>
      <c r="AO64" s="153"/>
    </row>
    <row r="65" spans="1:41" s="284" customFormat="1" ht="135" x14ac:dyDescent="0.25">
      <c r="A65" s="100" t="s">
        <v>154</v>
      </c>
      <c r="B65" s="153" t="s">
        <v>155</v>
      </c>
      <c r="C65" s="153">
        <v>329</v>
      </c>
      <c r="D65" s="340"/>
      <c r="E65" s="347"/>
      <c r="F65" s="281" t="s">
        <v>675</v>
      </c>
      <c r="G65" s="281" t="s">
        <v>160</v>
      </c>
      <c r="H65" s="150">
        <v>0.03</v>
      </c>
      <c r="I65" s="153"/>
      <c r="J65" s="153"/>
      <c r="K65" s="153"/>
      <c r="L65" s="153"/>
      <c r="M65" s="150">
        <v>0.2</v>
      </c>
      <c r="N65" s="153"/>
      <c r="O65" s="150">
        <v>0.25</v>
      </c>
      <c r="P65" s="153"/>
      <c r="Q65" s="150">
        <v>0.27</v>
      </c>
      <c r="R65" s="153"/>
      <c r="S65" s="150">
        <v>0.28000000000000003</v>
      </c>
      <c r="T65" s="153"/>
      <c r="U65" s="150"/>
      <c r="V65" s="153"/>
      <c r="W65" s="292"/>
      <c r="X65" s="153"/>
      <c r="Y65" s="292"/>
      <c r="Z65" s="153"/>
      <c r="AA65" s="292"/>
      <c r="AB65" s="153"/>
      <c r="AC65" s="292"/>
      <c r="AD65" s="153"/>
      <c r="AE65" s="150"/>
      <c r="AF65" s="153"/>
      <c r="AG65" s="149">
        <f>SUM(I65:AF65)</f>
        <v>1</v>
      </c>
      <c r="AH65" s="151">
        <v>45352</v>
      </c>
      <c r="AI65" s="151">
        <v>45473</v>
      </c>
      <c r="AJ65" s="153" t="s">
        <v>161</v>
      </c>
      <c r="AK65" s="281" t="s">
        <v>142</v>
      </c>
      <c r="AL65" s="296" t="s">
        <v>43</v>
      </c>
      <c r="AM65" s="281" t="s">
        <v>43</v>
      </c>
      <c r="AN65" s="153" t="s">
        <v>64</v>
      </c>
      <c r="AO65" s="153"/>
    </row>
    <row r="66" spans="1:41" s="284" customFormat="1" ht="120" x14ac:dyDescent="0.25">
      <c r="A66" s="100" t="s">
        <v>154</v>
      </c>
      <c r="B66" s="153" t="s">
        <v>155</v>
      </c>
      <c r="C66" s="153">
        <v>329</v>
      </c>
      <c r="D66" s="340"/>
      <c r="E66" s="347"/>
      <c r="F66" s="281" t="s">
        <v>675</v>
      </c>
      <c r="G66" s="281" t="s">
        <v>162</v>
      </c>
      <c r="H66" s="150">
        <v>0.05</v>
      </c>
      <c r="I66" s="153"/>
      <c r="J66" s="153"/>
      <c r="K66" s="153"/>
      <c r="L66" s="153"/>
      <c r="M66" s="150"/>
      <c r="N66" s="153"/>
      <c r="O66" s="150">
        <v>0.5</v>
      </c>
      <c r="P66" s="153"/>
      <c r="Q66" s="150">
        <v>0.25</v>
      </c>
      <c r="R66" s="153"/>
      <c r="S66" s="150">
        <v>0.25</v>
      </c>
      <c r="T66" s="153"/>
      <c r="U66" s="153"/>
      <c r="V66" s="153"/>
      <c r="W66" s="153"/>
      <c r="X66" s="153"/>
      <c r="Y66" s="153"/>
      <c r="Z66" s="153"/>
      <c r="AA66" s="153"/>
      <c r="AB66" s="153"/>
      <c r="AC66" s="153"/>
      <c r="AD66" s="153"/>
      <c r="AE66" s="153"/>
      <c r="AF66" s="153"/>
      <c r="AG66" s="149">
        <v>1</v>
      </c>
      <c r="AH66" s="151">
        <v>45383</v>
      </c>
      <c r="AI66" s="151">
        <v>45473</v>
      </c>
      <c r="AJ66" s="153" t="s">
        <v>163</v>
      </c>
      <c r="AK66" s="281" t="s">
        <v>142</v>
      </c>
      <c r="AL66" s="296" t="s">
        <v>43</v>
      </c>
      <c r="AM66" s="281" t="s">
        <v>43</v>
      </c>
      <c r="AN66" s="153" t="s">
        <v>64</v>
      </c>
      <c r="AO66" s="153"/>
    </row>
    <row r="67" spans="1:41" s="284" customFormat="1" ht="120" x14ac:dyDescent="0.25">
      <c r="A67" s="100" t="s">
        <v>154</v>
      </c>
      <c r="B67" s="153" t="s">
        <v>155</v>
      </c>
      <c r="C67" s="153">
        <v>329</v>
      </c>
      <c r="D67" s="340"/>
      <c r="E67" s="347"/>
      <c r="F67" s="281" t="s">
        <v>675</v>
      </c>
      <c r="G67" s="281" t="s">
        <v>763</v>
      </c>
      <c r="H67" s="273">
        <v>0.05</v>
      </c>
      <c r="I67" s="153"/>
      <c r="J67" s="153"/>
      <c r="K67" s="153"/>
      <c r="L67" s="153"/>
      <c r="M67" s="153"/>
      <c r="N67" s="153"/>
      <c r="O67" s="153"/>
      <c r="P67" s="153"/>
      <c r="Q67" s="150">
        <v>0.5</v>
      </c>
      <c r="R67" s="153"/>
      <c r="S67" s="150">
        <v>0.5</v>
      </c>
      <c r="T67" s="153"/>
      <c r="U67" s="303"/>
      <c r="V67" s="153"/>
      <c r="W67" s="303"/>
      <c r="X67" s="153"/>
      <c r="Y67" s="303"/>
      <c r="Z67" s="153"/>
      <c r="AA67" s="303"/>
      <c r="AB67" s="153"/>
      <c r="AC67" s="303"/>
      <c r="AD67" s="153"/>
      <c r="AE67" s="303"/>
      <c r="AF67" s="153"/>
      <c r="AG67" s="149">
        <f>SUM(I67:AF67)</f>
        <v>1</v>
      </c>
      <c r="AH67" s="151">
        <v>45413</v>
      </c>
      <c r="AI67" s="283">
        <v>45473</v>
      </c>
      <c r="AJ67" s="282" t="s">
        <v>165</v>
      </c>
      <c r="AK67" s="281" t="s">
        <v>142</v>
      </c>
      <c r="AL67" s="296" t="s">
        <v>43</v>
      </c>
      <c r="AM67" s="281" t="s">
        <v>43</v>
      </c>
      <c r="AN67" s="153" t="s">
        <v>64</v>
      </c>
      <c r="AO67" s="153"/>
    </row>
    <row r="68" spans="1:41" s="284" customFormat="1" ht="120" x14ac:dyDescent="0.25">
      <c r="A68" s="100" t="s">
        <v>154</v>
      </c>
      <c r="B68" s="153" t="s">
        <v>155</v>
      </c>
      <c r="C68" s="153">
        <v>329</v>
      </c>
      <c r="D68" s="341"/>
      <c r="E68" s="347"/>
      <c r="F68" s="281" t="s">
        <v>675</v>
      </c>
      <c r="G68" s="281" t="s">
        <v>166</v>
      </c>
      <c r="H68" s="273">
        <v>0.02</v>
      </c>
      <c r="I68" s="153"/>
      <c r="J68" s="153"/>
      <c r="K68" s="153"/>
      <c r="L68" s="153"/>
      <c r="M68" s="153"/>
      <c r="N68" s="153"/>
      <c r="O68" s="153"/>
      <c r="P68" s="153"/>
      <c r="Q68" s="153"/>
      <c r="R68" s="153"/>
      <c r="S68" s="150">
        <v>1</v>
      </c>
      <c r="T68" s="153"/>
      <c r="U68" s="153"/>
      <c r="V68" s="153"/>
      <c r="W68" s="153"/>
      <c r="X68" s="153"/>
      <c r="Y68" s="153"/>
      <c r="Z68" s="153"/>
      <c r="AA68" s="153"/>
      <c r="AB68" s="153"/>
      <c r="AC68" s="153"/>
      <c r="AD68" s="153"/>
      <c r="AE68" s="150">
        <v>0.5</v>
      </c>
      <c r="AF68" s="153"/>
      <c r="AG68" s="149">
        <v>1</v>
      </c>
      <c r="AH68" s="151">
        <v>45444</v>
      </c>
      <c r="AI68" s="283">
        <v>45473</v>
      </c>
      <c r="AJ68" s="153" t="s">
        <v>167</v>
      </c>
      <c r="AK68" s="281" t="s">
        <v>142</v>
      </c>
      <c r="AL68" s="296" t="s">
        <v>43</v>
      </c>
      <c r="AM68" s="281" t="s">
        <v>43</v>
      </c>
      <c r="AN68" s="153" t="s">
        <v>64</v>
      </c>
      <c r="AO68" s="153"/>
    </row>
    <row r="69" spans="1:41" s="284" customFormat="1" ht="120" x14ac:dyDescent="0.25">
      <c r="A69" s="100" t="s">
        <v>154</v>
      </c>
      <c r="B69" s="153" t="s">
        <v>155</v>
      </c>
      <c r="C69" s="153">
        <v>329</v>
      </c>
      <c r="D69" s="350">
        <v>0.15</v>
      </c>
      <c r="E69" s="347"/>
      <c r="F69" s="100" t="s">
        <v>676</v>
      </c>
      <c r="G69" s="100" t="s">
        <v>899</v>
      </c>
      <c r="H69" s="273">
        <v>0.1</v>
      </c>
      <c r="I69" s="304">
        <v>8.3299999999999999E-2</v>
      </c>
      <c r="J69" s="273"/>
      <c r="K69" s="304">
        <v>8.3299999999999999E-2</v>
      </c>
      <c r="L69" s="305"/>
      <c r="M69" s="304">
        <v>0.20835000000000001</v>
      </c>
      <c r="N69" s="305"/>
      <c r="O69" s="304">
        <v>0.20835000000000001</v>
      </c>
      <c r="P69" s="273"/>
      <c r="Q69" s="304">
        <v>0.20835000000000001</v>
      </c>
      <c r="R69" s="305"/>
      <c r="S69" s="304">
        <v>0.20835000000000001</v>
      </c>
      <c r="T69" s="305"/>
      <c r="U69" s="304"/>
      <c r="V69" s="273"/>
      <c r="W69" s="304"/>
      <c r="X69" s="305"/>
      <c r="Y69" s="304"/>
      <c r="Z69" s="305"/>
      <c r="AA69" s="304"/>
      <c r="AB69" s="273"/>
      <c r="AC69" s="304"/>
      <c r="AD69" s="305"/>
      <c r="AE69" s="304"/>
      <c r="AF69" s="273"/>
      <c r="AG69" s="149">
        <f>+I69+K69+M69+O69+Q69+S69+U69+W69+Y69+AA69+AC69+AE69</f>
        <v>1</v>
      </c>
      <c r="AH69" s="283">
        <v>45293</v>
      </c>
      <c r="AI69" s="151">
        <v>45473</v>
      </c>
      <c r="AJ69" s="153" t="s">
        <v>169</v>
      </c>
      <c r="AK69" s="281" t="s">
        <v>170</v>
      </c>
      <c r="AL69" s="153" t="s">
        <v>43</v>
      </c>
      <c r="AM69" s="153" t="s">
        <v>171</v>
      </c>
      <c r="AN69" s="153" t="s">
        <v>64</v>
      </c>
      <c r="AO69" s="153"/>
    </row>
    <row r="70" spans="1:41" s="284" customFormat="1" ht="90" x14ac:dyDescent="0.25">
      <c r="A70" s="100" t="s">
        <v>154</v>
      </c>
      <c r="B70" s="153" t="s">
        <v>155</v>
      </c>
      <c r="C70" s="153">
        <v>329</v>
      </c>
      <c r="D70" s="351"/>
      <c r="E70" s="347"/>
      <c r="F70" s="100" t="s">
        <v>676</v>
      </c>
      <c r="G70" s="281" t="s">
        <v>172</v>
      </c>
      <c r="H70" s="273">
        <v>0.06</v>
      </c>
      <c r="I70" s="273"/>
      <c r="J70" s="273"/>
      <c r="K70" s="273"/>
      <c r="L70" s="273"/>
      <c r="M70" s="273">
        <v>0.5</v>
      </c>
      <c r="N70" s="273"/>
      <c r="O70" s="273"/>
      <c r="P70" s="273"/>
      <c r="Q70" s="273">
        <v>0.5</v>
      </c>
      <c r="R70" s="273"/>
      <c r="S70" s="273"/>
      <c r="T70" s="273"/>
      <c r="U70" s="273"/>
      <c r="V70" s="273"/>
      <c r="W70" s="273"/>
      <c r="X70" s="273"/>
      <c r="Y70" s="273"/>
      <c r="Z70" s="273"/>
      <c r="AA70" s="273"/>
      <c r="AB70" s="273"/>
      <c r="AC70" s="273"/>
      <c r="AD70" s="273"/>
      <c r="AE70" s="273"/>
      <c r="AF70" s="273"/>
      <c r="AG70" s="149">
        <f t="shared" ref="AG70:AG72" si="4">+I70+K70+M70+O70+Q70+S70+U70+W70+Y70+AA70+AC70+AE70</f>
        <v>1</v>
      </c>
      <c r="AH70" s="151">
        <v>45352</v>
      </c>
      <c r="AI70" s="151">
        <v>45442</v>
      </c>
      <c r="AJ70" s="153" t="s">
        <v>766</v>
      </c>
      <c r="AK70" s="281" t="s">
        <v>170</v>
      </c>
      <c r="AL70" s="153" t="s">
        <v>43</v>
      </c>
      <c r="AM70" s="153" t="s">
        <v>171</v>
      </c>
      <c r="AN70" s="153" t="s">
        <v>64</v>
      </c>
      <c r="AO70" s="153"/>
    </row>
    <row r="71" spans="1:41" s="284" customFormat="1" ht="90" customHeight="1" x14ac:dyDescent="0.25">
      <c r="A71" s="100" t="s">
        <v>154</v>
      </c>
      <c r="B71" s="153" t="s">
        <v>155</v>
      </c>
      <c r="C71" s="153">
        <v>329</v>
      </c>
      <c r="D71" s="351"/>
      <c r="E71" s="347"/>
      <c r="F71" s="100" t="s">
        <v>676</v>
      </c>
      <c r="G71" s="281" t="s">
        <v>765</v>
      </c>
      <c r="H71" s="273">
        <v>0.06</v>
      </c>
      <c r="I71" s="153"/>
      <c r="J71" s="153"/>
      <c r="K71" s="153"/>
      <c r="L71" s="153"/>
      <c r="M71" s="273"/>
      <c r="N71" s="273"/>
      <c r="O71" s="273"/>
      <c r="P71" s="273"/>
      <c r="Q71" s="273">
        <v>1</v>
      </c>
      <c r="R71" s="273"/>
      <c r="S71" s="273"/>
      <c r="T71" s="273"/>
      <c r="U71" s="273"/>
      <c r="V71" s="273"/>
      <c r="W71" s="273"/>
      <c r="X71" s="273"/>
      <c r="Y71" s="273"/>
      <c r="Z71" s="273"/>
      <c r="AA71" s="273"/>
      <c r="AB71" s="273"/>
      <c r="AC71" s="273"/>
      <c r="AD71" s="273"/>
      <c r="AE71" s="273"/>
      <c r="AF71" s="273"/>
      <c r="AG71" s="149">
        <f t="shared" si="4"/>
        <v>1</v>
      </c>
      <c r="AH71" s="151">
        <v>45413</v>
      </c>
      <c r="AI71" s="151">
        <v>45442</v>
      </c>
      <c r="AJ71" s="153" t="s">
        <v>175</v>
      </c>
      <c r="AK71" s="281" t="s">
        <v>170</v>
      </c>
      <c r="AL71" s="153" t="s">
        <v>43</v>
      </c>
      <c r="AM71" s="153" t="s">
        <v>171</v>
      </c>
      <c r="AN71" s="153" t="s">
        <v>64</v>
      </c>
      <c r="AO71" s="153"/>
    </row>
    <row r="72" spans="1:41" s="284" customFormat="1" ht="90" customHeight="1" x14ac:dyDescent="0.25">
      <c r="A72" s="100" t="s">
        <v>154</v>
      </c>
      <c r="B72" s="153" t="s">
        <v>155</v>
      </c>
      <c r="C72" s="153">
        <v>329</v>
      </c>
      <c r="D72" s="351"/>
      <c r="E72" s="347"/>
      <c r="F72" s="100" t="s">
        <v>676</v>
      </c>
      <c r="G72" s="281" t="s">
        <v>176</v>
      </c>
      <c r="H72" s="273">
        <v>0.06</v>
      </c>
      <c r="I72" s="304">
        <v>8.3299999999999999E-2</v>
      </c>
      <c r="J72" s="273"/>
      <c r="K72" s="304">
        <v>8.3299999999999999E-2</v>
      </c>
      <c r="L72" s="305"/>
      <c r="M72" s="304">
        <v>0.20835000000000001</v>
      </c>
      <c r="N72" s="305"/>
      <c r="O72" s="304">
        <v>0.20835000000000001</v>
      </c>
      <c r="P72" s="273"/>
      <c r="Q72" s="304">
        <v>0.20835000000000001</v>
      </c>
      <c r="R72" s="305"/>
      <c r="S72" s="304">
        <v>0.20835000000000001</v>
      </c>
      <c r="T72" s="305"/>
      <c r="U72" s="304"/>
      <c r="V72" s="273"/>
      <c r="W72" s="304"/>
      <c r="X72" s="305"/>
      <c r="Y72" s="304"/>
      <c r="Z72" s="305"/>
      <c r="AA72" s="304"/>
      <c r="AB72" s="273"/>
      <c r="AC72" s="304"/>
      <c r="AD72" s="305"/>
      <c r="AE72" s="304"/>
      <c r="AF72" s="273"/>
      <c r="AG72" s="149">
        <f t="shared" si="4"/>
        <v>1</v>
      </c>
      <c r="AH72" s="283">
        <v>45293</v>
      </c>
      <c r="AI72" s="151">
        <v>45473</v>
      </c>
      <c r="AJ72" s="153" t="s">
        <v>177</v>
      </c>
      <c r="AK72" s="281" t="s">
        <v>170</v>
      </c>
      <c r="AL72" s="153" t="s">
        <v>43</v>
      </c>
      <c r="AM72" s="153" t="s">
        <v>171</v>
      </c>
      <c r="AN72" s="153" t="s">
        <v>64</v>
      </c>
      <c r="AO72" s="153"/>
    </row>
    <row r="73" spans="1:41" s="284" customFormat="1" ht="90" customHeight="1" x14ac:dyDescent="0.25">
      <c r="A73" s="100" t="s">
        <v>154</v>
      </c>
      <c r="B73" s="153" t="s">
        <v>155</v>
      </c>
      <c r="C73" s="153">
        <v>329</v>
      </c>
      <c r="D73" s="351"/>
      <c r="E73" s="347"/>
      <c r="F73" s="100" t="s">
        <v>676</v>
      </c>
      <c r="G73" s="281" t="s">
        <v>178</v>
      </c>
      <c r="H73" s="273">
        <v>0.08</v>
      </c>
      <c r="I73" s="304">
        <v>8.3299999999999999E-2</v>
      </c>
      <c r="J73" s="273"/>
      <c r="K73" s="304">
        <v>8.3299999999999999E-2</v>
      </c>
      <c r="L73" s="305"/>
      <c r="M73" s="304">
        <v>0.20835000000000001</v>
      </c>
      <c r="N73" s="305"/>
      <c r="O73" s="304">
        <v>0.20835000000000001</v>
      </c>
      <c r="P73" s="273"/>
      <c r="Q73" s="304">
        <v>0.20835000000000001</v>
      </c>
      <c r="R73" s="305"/>
      <c r="S73" s="304">
        <v>0.20835000000000001</v>
      </c>
      <c r="T73" s="305"/>
      <c r="U73" s="304"/>
      <c r="V73" s="273"/>
      <c r="W73" s="304"/>
      <c r="X73" s="305"/>
      <c r="Y73" s="304"/>
      <c r="Z73" s="305"/>
      <c r="AA73" s="304"/>
      <c r="AB73" s="273"/>
      <c r="AC73" s="304"/>
      <c r="AD73" s="305"/>
      <c r="AE73" s="304"/>
      <c r="AF73" s="273"/>
      <c r="AG73" s="149">
        <v>0.99960000000000016</v>
      </c>
      <c r="AH73" s="283">
        <v>45293</v>
      </c>
      <c r="AI73" s="151">
        <v>45473</v>
      </c>
      <c r="AJ73" s="153" t="s">
        <v>179</v>
      </c>
      <c r="AK73" s="281" t="s">
        <v>170</v>
      </c>
      <c r="AL73" s="153" t="s">
        <v>43</v>
      </c>
      <c r="AM73" s="153" t="s">
        <v>171</v>
      </c>
      <c r="AN73" s="153" t="s">
        <v>64</v>
      </c>
      <c r="AO73" s="153"/>
    </row>
    <row r="74" spans="1:41" s="284" customFormat="1" ht="90" customHeight="1" x14ac:dyDescent="0.25">
      <c r="A74" s="100" t="s">
        <v>154</v>
      </c>
      <c r="B74" s="153" t="s">
        <v>155</v>
      </c>
      <c r="C74" s="153">
        <v>329</v>
      </c>
      <c r="D74" s="351"/>
      <c r="E74" s="347"/>
      <c r="F74" s="100" t="s">
        <v>676</v>
      </c>
      <c r="G74" s="281" t="s">
        <v>180</v>
      </c>
      <c r="H74" s="273">
        <v>7.0000000000000007E-2</v>
      </c>
      <c r="I74" s="153"/>
      <c r="J74" s="153"/>
      <c r="K74" s="153"/>
      <c r="L74" s="153"/>
      <c r="M74" s="153"/>
      <c r="N74" s="153"/>
      <c r="O74" s="273"/>
      <c r="P74" s="153"/>
      <c r="Q74" s="273">
        <v>0.3</v>
      </c>
      <c r="R74" s="153"/>
      <c r="S74" s="273">
        <v>0.7</v>
      </c>
      <c r="T74" s="153"/>
      <c r="U74" s="153"/>
      <c r="V74" s="153"/>
      <c r="W74" s="153"/>
      <c r="X74" s="153"/>
      <c r="Y74" s="153"/>
      <c r="Z74" s="153"/>
      <c r="AA74" s="273"/>
      <c r="AB74" s="153"/>
      <c r="AC74" s="273"/>
      <c r="AD74" s="153"/>
      <c r="AE74" s="273"/>
      <c r="AF74" s="153"/>
      <c r="AG74" s="149">
        <v>1</v>
      </c>
      <c r="AH74" s="151">
        <v>45413</v>
      </c>
      <c r="AI74" s="151">
        <v>45473</v>
      </c>
      <c r="AJ74" s="153" t="s">
        <v>181</v>
      </c>
      <c r="AK74" s="281" t="s">
        <v>170</v>
      </c>
      <c r="AL74" s="153" t="s">
        <v>43</v>
      </c>
      <c r="AM74" s="153" t="s">
        <v>171</v>
      </c>
      <c r="AN74" s="153" t="s">
        <v>64</v>
      </c>
      <c r="AO74" s="153"/>
    </row>
    <row r="75" spans="1:41" s="284" customFormat="1" ht="90" customHeight="1" x14ac:dyDescent="0.25">
      <c r="A75" s="100" t="s">
        <v>154</v>
      </c>
      <c r="B75" s="153" t="s">
        <v>155</v>
      </c>
      <c r="C75" s="153">
        <v>329</v>
      </c>
      <c r="D75" s="351"/>
      <c r="E75" s="347"/>
      <c r="F75" s="100" t="s">
        <v>676</v>
      </c>
      <c r="G75" s="100" t="s">
        <v>182</v>
      </c>
      <c r="H75" s="273">
        <v>7.0000000000000007E-2</v>
      </c>
      <c r="I75" s="273"/>
      <c r="J75" s="273"/>
      <c r="K75" s="273"/>
      <c r="L75" s="273"/>
      <c r="M75" s="273">
        <v>0.5</v>
      </c>
      <c r="N75" s="273"/>
      <c r="O75" s="273"/>
      <c r="P75" s="273"/>
      <c r="Q75" s="273">
        <v>0.5</v>
      </c>
      <c r="R75" s="273"/>
      <c r="S75" s="273"/>
      <c r="T75" s="273"/>
      <c r="U75" s="273"/>
      <c r="V75" s="273"/>
      <c r="W75" s="273"/>
      <c r="X75" s="273"/>
      <c r="Y75" s="273"/>
      <c r="Z75" s="273"/>
      <c r="AA75" s="273"/>
      <c r="AB75" s="273"/>
      <c r="AC75" s="273"/>
      <c r="AD75" s="273"/>
      <c r="AE75" s="273">
        <v>0.25</v>
      </c>
      <c r="AF75" s="273"/>
      <c r="AG75" s="149">
        <v>1</v>
      </c>
      <c r="AH75" s="151">
        <v>45352</v>
      </c>
      <c r="AI75" s="151">
        <v>45442</v>
      </c>
      <c r="AJ75" s="153" t="s">
        <v>183</v>
      </c>
      <c r="AK75" s="281" t="s">
        <v>170</v>
      </c>
      <c r="AL75" s="153" t="s">
        <v>43</v>
      </c>
      <c r="AM75" s="153" t="s">
        <v>171</v>
      </c>
      <c r="AN75" s="153" t="s">
        <v>64</v>
      </c>
      <c r="AO75" s="153"/>
    </row>
    <row r="76" spans="1:41" s="284" customFormat="1" ht="90" customHeight="1" x14ac:dyDescent="0.25">
      <c r="A76" s="100" t="s">
        <v>154</v>
      </c>
      <c r="B76" s="153" t="s">
        <v>155</v>
      </c>
      <c r="C76" s="153">
        <v>329</v>
      </c>
      <c r="D76" s="348">
        <v>10</v>
      </c>
      <c r="E76" s="347"/>
      <c r="F76" s="281" t="s">
        <v>677</v>
      </c>
      <c r="G76" s="281" t="s">
        <v>184</v>
      </c>
      <c r="H76" s="306">
        <v>0.1</v>
      </c>
      <c r="I76" s="280"/>
      <c r="J76" s="280"/>
      <c r="K76" s="306"/>
      <c r="L76" s="280"/>
      <c r="M76" s="306">
        <v>1</v>
      </c>
      <c r="N76" s="280"/>
      <c r="O76" s="306"/>
      <c r="P76" s="280"/>
      <c r="Q76" s="280"/>
      <c r="R76" s="280"/>
      <c r="S76" s="280"/>
      <c r="T76" s="280"/>
      <c r="U76" s="280"/>
      <c r="V76" s="280"/>
      <c r="W76" s="153"/>
      <c r="X76" s="153"/>
      <c r="Y76" s="280"/>
      <c r="Z76" s="153"/>
      <c r="AA76" s="280"/>
      <c r="AB76" s="280"/>
      <c r="AC76" s="280"/>
      <c r="AD76" s="280"/>
      <c r="AE76" s="280"/>
      <c r="AF76" s="280"/>
      <c r="AG76" s="149">
        <v>1</v>
      </c>
      <c r="AH76" s="151">
        <v>45352</v>
      </c>
      <c r="AI76" s="151">
        <v>45381</v>
      </c>
      <c r="AJ76" s="153" t="s">
        <v>185</v>
      </c>
      <c r="AK76" s="153" t="s">
        <v>186</v>
      </c>
      <c r="AL76" s="296" t="s">
        <v>43</v>
      </c>
      <c r="AM76" s="300" t="s">
        <v>187</v>
      </c>
      <c r="AN76" s="300" t="s">
        <v>64</v>
      </c>
      <c r="AO76" s="300"/>
    </row>
    <row r="77" spans="1:41" s="284" customFormat="1" ht="147" customHeight="1" x14ac:dyDescent="0.25">
      <c r="A77" s="100" t="s">
        <v>154</v>
      </c>
      <c r="B77" s="153" t="s">
        <v>155</v>
      </c>
      <c r="C77" s="153">
        <v>329</v>
      </c>
      <c r="D77" s="349"/>
      <c r="E77" s="347"/>
      <c r="F77" s="281" t="s">
        <v>677</v>
      </c>
      <c r="G77" s="281" t="s">
        <v>770</v>
      </c>
      <c r="H77" s="306">
        <v>0.2</v>
      </c>
      <c r="I77" s="280"/>
      <c r="J77" s="280"/>
      <c r="K77" s="280"/>
      <c r="L77" s="280"/>
      <c r="M77" s="306">
        <v>0.25</v>
      </c>
      <c r="N77" s="280"/>
      <c r="O77" s="306">
        <v>0.75</v>
      </c>
      <c r="P77" s="280"/>
      <c r="Q77" s="280"/>
      <c r="R77" s="280"/>
      <c r="S77" s="280"/>
      <c r="T77" s="280"/>
      <c r="U77" s="280"/>
      <c r="V77" s="280"/>
      <c r="W77" s="153"/>
      <c r="X77" s="153"/>
      <c r="Y77" s="280"/>
      <c r="Z77" s="153"/>
      <c r="AA77" s="280"/>
      <c r="AB77" s="280"/>
      <c r="AC77" s="280"/>
      <c r="AD77" s="280"/>
      <c r="AE77" s="280"/>
      <c r="AF77" s="280"/>
      <c r="AG77" s="149">
        <v>1</v>
      </c>
      <c r="AH77" s="151">
        <v>45352</v>
      </c>
      <c r="AI77" s="151">
        <v>45412</v>
      </c>
      <c r="AJ77" s="281" t="s">
        <v>771</v>
      </c>
      <c r="AK77" s="153" t="s">
        <v>186</v>
      </c>
      <c r="AL77" s="296" t="s">
        <v>43</v>
      </c>
      <c r="AM77" s="300" t="s">
        <v>187</v>
      </c>
      <c r="AN77" s="300" t="s">
        <v>64</v>
      </c>
      <c r="AO77" s="300"/>
    </row>
    <row r="78" spans="1:41" s="284" customFormat="1" ht="75" x14ac:dyDescent="0.25">
      <c r="A78" s="100" t="s">
        <v>154</v>
      </c>
      <c r="B78" s="153" t="s">
        <v>155</v>
      </c>
      <c r="C78" s="153">
        <v>329</v>
      </c>
      <c r="D78" s="349"/>
      <c r="E78" s="347"/>
      <c r="F78" s="281" t="s">
        <v>677</v>
      </c>
      <c r="G78" s="281" t="s">
        <v>772</v>
      </c>
      <c r="H78" s="306">
        <v>0.12</v>
      </c>
      <c r="I78" s="280"/>
      <c r="J78" s="280"/>
      <c r="K78" s="280"/>
      <c r="L78" s="280"/>
      <c r="M78" s="306"/>
      <c r="N78" s="280"/>
      <c r="O78" s="306">
        <v>0.3</v>
      </c>
      <c r="P78" s="280"/>
      <c r="Q78" s="306">
        <v>0.7</v>
      </c>
      <c r="R78" s="280"/>
      <c r="S78" s="306"/>
      <c r="T78" s="280"/>
      <c r="U78" s="280"/>
      <c r="V78" s="280"/>
      <c r="W78" s="153"/>
      <c r="X78" s="153"/>
      <c r="Y78" s="280"/>
      <c r="Z78" s="153"/>
      <c r="AA78" s="280"/>
      <c r="AB78" s="280"/>
      <c r="AC78" s="280"/>
      <c r="AD78" s="280"/>
      <c r="AE78" s="280"/>
      <c r="AF78" s="280"/>
      <c r="AG78" s="149">
        <v>1</v>
      </c>
      <c r="AH78" s="151">
        <v>45383</v>
      </c>
      <c r="AI78" s="151">
        <v>45442</v>
      </c>
      <c r="AJ78" s="307" t="s">
        <v>775</v>
      </c>
      <c r="AK78" s="153" t="s">
        <v>186</v>
      </c>
      <c r="AL78" s="296" t="s">
        <v>43</v>
      </c>
      <c r="AM78" s="300" t="s">
        <v>187</v>
      </c>
      <c r="AN78" s="300" t="s">
        <v>64</v>
      </c>
      <c r="AO78" s="300"/>
    </row>
    <row r="79" spans="1:41" s="284" customFormat="1" ht="90" customHeight="1" x14ac:dyDescent="0.25">
      <c r="A79" s="100" t="s">
        <v>154</v>
      </c>
      <c r="B79" s="153" t="s">
        <v>155</v>
      </c>
      <c r="C79" s="153">
        <v>329</v>
      </c>
      <c r="D79" s="349"/>
      <c r="E79" s="347"/>
      <c r="F79" s="281" t="s">
        <v>677</v>
      </c>
      <c r="G79" s="281" t="s">
        <v>776</v>
      </c>
      <c r="H79" s="306">
        <v>0.1</v>
      </c>
      <c r="I79" s="280"/>
      <c r="J79" s="280"/>
      <c r="K79" s="280"/>
      <c r="L79" s="280"/>
      <c r="M79" s="280"/>
      <c r="N79" s="280"/>
      <c r="O79" s="280"/>
      <c r="P79" s="280"/>
      <c r="Q79" s="280"/>
      <c r="R79" s="280"/>
      <c r="S79" s="306">
        <v>1</v>
      </c>
      <c r="T79" s="280"/>
      <c r="U79" s="306"/>
      <c r="V79" s="280"/>
      <c r="W79" s="150"/>
      <c r="X79" s="153"/>
      <c r="Y79" s="306"/>
      <c r="Z79" s="153"/>
      <c r="AA79" s="280"/>
      <c r="AB79" s="280"/>
      <c r="AC79" s="280"/>
      <c r="AD79" s="280"/>
      <c r="AE79" s="280"/>
      <c r="AF79" s="280"/>
      <c r="AG79" s="149">
        <v>1</v>
      </c>
      <c r="AH79" s="151">
        <v>45444</v>
      </c>
      <c r="AI79" s="151">
        <v>45473</v>
      </c>
      <c r="AJ79" s="307" t="s">
        <v>193</v>
      </c>
      <c r="AK79" s="153" t="s">
        <v>186</v>
      </c>
      <c r="AL79" s="296" t="s">
        <v>43</v>
      </c>
      <c r="AM79" s="300" t="s">
        <v>187</v>
      </c>
      <c r="AN79" s="300" t="s">
        <v>64</v>
      </c>
      <c r="AO79" s="300"/>
    </row>
    <row r="80" spans="1:41" ht="105" x14ac:dyDescent="0.25">
      <c r="A80" s="28" t="s">
        <v>38</v>
      </c>
      <c r="B80" s="1" t="s">
        <v>77</v>
      </c>
      <c r="C80" s="29">
        <v>527</v>
      </c>
      <c r="D80" s="61" t="s">
        <v>198</v>
      </c>
      <c r="E80" s="61" t="s">
        <v>198</v>
      </c>
      <c r="F80" s="32" t="s">
        <v>199</v>
      </c>
      <c r="G80" s="32" t="s">
        <v>200</v>
      </c>
      <c r="H80" s="59">
        <v>0.15</v>
      </c>
      <c r="I80" s="1"/>
      <c r="J80" s="1"/>
      <c r="K80" s="58"/>
      <c r="L80" s="1"/>
      <c r="M80" s="58"/>
      <c r="N80" s="1"/>
      <c r="O80" s="58"/>
      <c r="P80" s="1"/>
      <c r="Q80" s="58"/>
      <c r="R80" s="1"/>
      <c r="S80" s="58">
        <v>0.5</v>
      </c>
      <c r="T80" s="1"/>
      <c r="U80" s="58"/>
      <c r="V80" s="1"/>
      <c r="W80" s="1"/>
      <c r="X80" s="1"/>
      <c r="Y80" s="1"/>
      <c r="Z80" s="1"/>
      <c r="AA80" s="1"/>
      <c r="AB80" s="1"/>
      <c r="AC80" s="1"/>
      <c r="AD80" s="1"/>
      <c r="AE80" s="58">
        <v>0.5</v>
      </c>
      <c r="AF80" s="1"/>
      <c r="AG80" s="4">
        <v>1</v>
      </c>
      <c r="AH80" s="30">
        <v>45444</v>
      </c>
      <c r="AI80" s="30">
        <v>45657</v>
      </c>
      <c r="AJ80" s="1" t="s">
        <v>201</v>
      </c>
      <c r="AK80" s="28" t="s">
        <v>117</v>
      </c>
      <c r="AL80" s="32" t="s">
        <v>43</v>
      </c>
      <c r="AM80" s="32" t="s">
        <v>43</v>
      </c>
      <c r="AN80" s="5" t="s">
        <v>81</v>
      </c>
      <c r="AO80" s="5"/>
    </row>
    <row r="81" spans="1:41" s="284" customFormat="1" ht="141" customHeight="1" x14ac:dyDescent="0.25">
      <c r="A81" s="100" t="s">
        <v>38</v>
      </c>
      <c r="B81" s="153" t="s">
        <v>77</v>
      </c>
      <c r="C81" s="291">
        <v>527</v>
      </c>
      <c r="D81" s="153"/>
      <c r="E81" s="153"/>
      <c r="F81" s="281" t="s">
        <v>199</v>
      </c>
      <c r="G81" s="281" t="s">
        <v>115</v>
      </c>
      <c r="H81" s="273">
        <v>0.05</v>
      </c>
      <c r="I81" s="153"/>
      <c r="J81" s="153"/>
      <c r="K81" s="150"/>
      <c r="L81" s="153"/>
      <c r="M81" s="150"/>
      <c r="N81" s="153"/>
      <c r="O81" s="150"/>
      <c r="P81" s="153"/>
      <c r="Q81" s="150"/>
      <c r="R81" s="153"/>
      <c r="S81" s="150">
        <v>0.5</v>
      </c>
      <c r="T81" s="153"/>
      <c r="U81" s="150"/>
      <c r="V81" s="153"/>
      <c r="W81" s="153"/>
      <c r="X81" s="153"/>
      <c r="Y81" s="153"/>
      <c r="Z81" s="153"/>
      <c r="AA81" s="153"/>
      <c r="AB81" s="153"/>
      <c r="AC81" s="153"/>
      <c r="AD81" s="153"/>
      <c r="AE81" s="150">
        <v>0.5</v>
      </c>
      <c r="AF81" s="153"/>
      <c r="AG81" s="149">
        <v>1</v>
      </c>
      <c r="AH81" s="151">
        <v>45444</v>
      </c>
      <c r="AI81" s="151">
        <v>45657</v>
      </c>
      <c r="AJ81" s="153" t="s">
        <v>116</v>
      </c>
      <c r="AK81" s="100" t="s">
        <v>117</v>
      </c>
      <c r="AL81" s="281" t="s">
        <v>43</v>
      </c>
      <c r="AM81" s="281" t="s">
        <v>43</v>
      </c>
      <c r="AN81" s="296" t="s">
        <v>81</v>
      </c>
      <c r="AO81" s="296"/>
    </row>
    <row r="82" spans="1:41" s="284" customFormat="1" ht="105" x14ac:dyDescent="0.25">
      <c r="A82" s="100" t="s">
        <v>38</v>
      </c>
      <c r="B82" s="153" t="s">
        <v>77</v>
      </c>
      <c r="C82" s="291">
        <v>527</v>
      </c>
      <c r="D82" s="153"/>
      <c r="E82" s="153"/>
      <c r="F82" s="281" t="s">
        <v>199</v>
      </c>
      <c r="G82" s="281" t="s">
        <v>118</v>
      </c>
      <c r="H82" s="273">
        <v>0.1</v>
      </c>
      <c r="I82" s="153"/>
      <c r="J82" s="153"/>
      <c r="K82" s="150"/>
      <c r="L82" s="153"/>
      <c r="M82" s="150"/>
      <c r="N82" s="153"/>
      <c r="O82" s="150"/>
      <c r="P82" s="153"/>
      <c r="Q82" s="150"/>
      <c r="R82" s="153"/>
      <c r="S82" s="150"/>
      <c r="T82" s="153"/>
      <c r="U82" s="150"/>
      <c r="V82" s="153"/>
      <c r="W82" s="153"/>
      <c r="X82" s="153"/>
      <c r="Y82" s="273">
        <v>0.33</v>
      </c>
      <c r="Z82" s="153"/>
      <c r="AA82" s="273">
        <v>0.33</v>
      </c>
      <c r="AB82" s="153"/>
      <c r="AC82" s="273">
        <v>0.34</v>
      </c>
      <c r="AD82" s="153"/>
      <c r="AE82" s="153"/>
      <c r="AF82" s="153"/>
      <c r="AG82" s="149">
        <v>1</v>
      </c>
      <c r="AH82" s="151">
        <v>45536</v>
      </c>
      <c r="AI82" s="151">
        <v>45657</v>
      </c>
      <c r="AJ82" s="153" t="s">
        <v>119</v>
      </c>
      <c r="AK82" s="100" t="s">
        <v>117</v>
      </c>
      <c r="AL82" s="281" t="s">
        <v>43</v>
      </c>
      <c r="AM82" s="281" t="s">
        <v>43</v>
      </c>
      <c r="AN82" s="296" t="s">
        <v>81</v>
      </c>
      <c r="AO82" s="296"/>
    </row>
    <row r="83" spans="1:41" ht="75" x14ac:dyDescent="0.25">
      <c r="A83" s="28" t="s">
        <v>38</v>
      </c>
      <c r="B83" s="1" t="s">
        <v>77</v>
      </c>
      <c r="C83" s="38">
        <v>526</v>
      </c>
      <c r="D83" s="61" t="s">
        <v>198</v>
      </c>
      <c r="E83" s="61" t="s">
        <v>198</v>
      </c>
      <c r="F83" s="32" t="s">
        <v>202</v>
      </c>
      <c r="G83" s="32" t="s">
        <v>203</v>
      </c>
      <c r="H83" s="4">
        <v>0.3</v>
      </c>
      <c r="I83" s="57">
        <v>0.08</v>
      </c>
      <c r="J83" s="61"/>
      <c r="K83" s="57">
        <v>0.1</v>
      </c>
      <c r="L83" s="61"/>
      <c r="M83" s="57">
        <v>0.08</v>
      </c>
      <c r="N83" s="61"/>
      <c r="O83" s="57">
        <v>0.08</v>
      </c>
      <c r="P83" s="61"/>
      <c r="Q83" s="57">
        <v>0.08</v>
      </c>
      <c r="R83" s="61"/>
      <c r="S83" s="57">
        <v>0.08</v>
      </c>
      <c r="T83" s="61"/>
      <c r="U83" s="57">
        <v>0.1</v>
      </c>
      <c r="V83" s="61"/>
      <c r="W83" s="57">
        <v>0.08</v>
      </c>
      <c r="X83" s="61"/>
      <c r="Y83" s="57">
        <v>0.08</v>
      </c>
      <c r="Z83" s="61"/>
      <c r="AA83" s="57">
        <v>0.08</v>
      </c>
      <c r="AB83" s="61"/>
      <c r="AC83" s="57">
        <v>0.08</v>
      </c>
      <c r="AD83" s="61"/>
      <c r="AE83" s="57">
        <v>0.08</v>
      </c>
      <c r="AF83" s="61"/>
      <c r="AG83" s="4">
        <v>0.99999999999999978</v>
      </c>
      <c r="AH83" s="31">
        <v>45293</v>
      </c>
      <c r="AI83" s="39">
        <v>45657</v>
      </c>
      <c r="AJ83" s="45" t="s">
        <v>204</v>
      </c>
      <c r="AK83" s="32" t="s">
        <v>90</v>
      </c>
      <c r="AL83" s="32" t="s">
        <v>43</v>
      </c>
      <c r="AM83" s="32" t="s">
        <v>43</v>
      </c>
      <c r="AN83" s="5" t="s">
        <v>81</v>
      </c>
      <c r="AO83" s="5"/>
    </row>
    <row r="84" spans="1:41" ht="150" customHeight="1" x14ac:dyDescent="0.25">
      <c r="A84" s="100" t="s">
        <v>38</v>
      </c>
      <c r="B84" s="153" t="s">
        <v>77</v>
      </c>
      <c r="C84" s="294">
        <v>526</v>
      </c>
      <c r="D84" s="153"/>
      <c r="E84" s="153"/>
      <c r="F84" s="281" t="s">
        <v>202</v>
      </c>
      <c r="G84" s="281" t="s">
        <v>88</v>
      </c>
      <c r="H84" s="149">
        <v>0.1</v>
      </c>
      <c r="I84" s="153"/>
      <c r="J84" s="153"/>
      <c r="K84" s="153"/>
      <c r="L84" s="153"/>
      <c r="M84" s="153"/>
      <c r="N84" s="153"/>
      <c r="O84" s="153"/>
      <c r="P84" s="153"/>
      <c r="Q84" s="153"/>
      <c r="R84" s="153"/>
      <c r="S84" s="153"/>
      <c r="T84" s="153"/>
      <c r="U84" s="150">
        <v>0.5</v>
      </c>
      <c r="V84" s="153"/>
      <c r="W84" s="153"/>
      <c r="X84" s="153"/>
      <c r="Y84" s="153"/>
      <c r="Z84" s="153"/>
      <c r="AA84" s="153"/>
      <c r="AB84" s="153"/>
      <c r="AC84" s="153"/>
      <c r="AD84" s="153"/>
      <c r="AE84" s="150">
        <v>0.5</v>
      </c>
      <c r="AF84" s="153"/>
      <c r="AG84" s="149">
        <v>1</v>
      </c>
      <c r="AH84" s="151">
        <v>45474</v>
      </c>
      <c r="AI84" s="151">
        <v>45657</v>
      </c>
      <c r="AJ84" s="282" t="s">
        <v>89</v>
      </c>
      <c r="AK84" s="281" t="s">
        <v>90</v>
      </c>
      <c r="AL84" s="281" t="s">
        <v>43</v>
      </c>
      <c r="AM84" s="281" t="s">
        <v>43</v>
      </c>
      <c r="AN84" s="296" t="s">
        <v>81</v>
      </c>
      <c r="AO84" s="420" t="s">
        <v>905</v>
      </c>
    </row>
    <row r="85" spans="1:41" ht="140.25" customHeight="1" x14ac:dyDescent="0.25">
      <c r="A85" s="101" t="s">
        <v>38</v>
      </c>
      <c r="B85" s="102" t="s">
        <v>77</v>
      </c>
      <c r="C85" s="111">
        <v>526</v>
      </c>
      <c r="D85" s="102"/>
      <c r="E85" s="102"/>
      <c r="F85" s="104" t="s">
        <v>202</v>
      </c>
      <c r="G85" s="132" t="s">
        <v>904</v>
      </c>
      <c r="H85" s="106">
        <v>0.1</v>
      </c>
      <c r="I85" s="102"/>
      <c r="J85" s="102"/>
      <c r="K85" s="102"/>
      <c r="L85" s="102"/>
      <c r="M85" s="102"/>
      <c r="N85" s="102"/>
      <c r="O85" s="102"/>
      <c r="P85" s="102"/>
      <c r="Q85" s="102"/>
      <c r="R85" s="102"/>
      <c r="S85" s="102"/>
      <c r="T85" s="102"/>
      <c r="U85" s="124"/>
      <c r="V85" s="102"/>
      <c r="W85" s="102"/>
      <c r="X85" s="102"/>
      <c r="Y85" s="102"/>
      <c r="Z85" s="102"/>
      <c r="AA85" s="116">
        <v>0.33</v>
      </c>
      <c r="AB85" s="117"/>
      <c r="AC85" s="116">
        <v>0.33</v>
      </c>
      <c r="AD85" s="117"/>
      <c r="AE85" s="116">
        <v>0.34</v>
      </c>
      <c r="AF85" s="102"/>
      <c r="AG85" s="106">
        <f>+AA85+AC85+AE85</f>
        <v>1</v>
      </c>
      <c r="AH85" s="118">
        <v>45566</v>
      </c>
      <c r="AI85" s="163">
        <v>45657</v>
      </c>
      <c r="AJ85" s="129" t="s">
        <v>89</v>
      </c>
      <c r="AK85" s="104" t="s">
        <v>90</v>
      </c>
      <c r="AL85" s="104" t="s">
        <v>43</v>
      </c>
      <c r="AM85" s="104" t="s">
        <v>43</v>
      </c>
      <c r="AN85" s="108" t="s">
        <v>81</v>
      </c>
      <c r="AO85" s="422"/>
    </row>
    <row r="86" spans="1:41" ht="130.15" customHeight="1" x14ac:dyDescent="0.25">
      <c r="A86" s="100" t="s">
        <v>38</v>
      </c>
      <c r="B86" s="153" t="s">
        <v>77</v>
      </c>
      <c r="C86" s="153">
        <v>528</v>
      </c>
      <c r="D86" s="153"/>
      <c r="E86" s="153"/>
      <c r="F86" s="281" t="s">
        <v>202</v>
      </c>
      <c r="G86" s="281" t="s">
        <v>843</v>
      </c>
      <c r="H86" s="149">
        <v>0.1</v>
      </c>
      <c r="I86" s="153"/>
      <c r="J86" s="153"/>
      <c r="K86" s="153"/>
      <c r="L86" s="153"/>
      <c r="M86" s="150">
        <v>0.16</v>
      </c>
      <c r="N86" s="150"/>
      <c r="O86" s="150"/>
      <c r="P86" s="150"/>
      <c r="Q86" s="150">
        <v>0.16</v>
      </c>
      <c r="R86" s="150"/>
      <c r="S86" s="150"/>
      <c r="T86" s="150"/>
      <c r="U86" s="150">
        <v>0.16</v>
      </c>
      <c r="V86" s="150"/>
      <c r="W86" s="150"/>
      <c r="X86" s="150"/>
      <c r="Y86" s="150">
        <v>0.16</v>
      </c>
      <c r="Z86" s="150"/>
      <c r="AA86" s="150"/>
      <c r="AB86" s="150"/>
      <c r="AC86" s="150">
        <v>0.16</v>
      </c>
      <c r="AD86" s="150"/>
      <c r="AE86" s="150">
        <v>0.2</v>
      </c>
      <c r="AF86" s="153"/>
      <c r="AG86" s="149">
        <v>1</v>
      </c>
      <c r="AH86" s="151">
        <v>45352</v>
      </c>
      <c r="AI86" s="151">
        <v>45657</v>
      </c>
      <c r="AJ86" s="282" t="s">
        <v>92</v>
      </c>
      <c r="AK86" s="281" t="s">
        <v>90</v>
      </c>
      <c r="AL86" s="281" t="s">
        <v>43</v>
      </c>
      <c r="AM86" s="281" t="s">
        <v>43</v>
      </c>
      <c r="AN86" s="296" t="s">
        <v>81</v>
      </c>
      <c r="AO86" s="296"/>
    </row>
    <row r="87" spans="1:41" ht="75" x14ac:dyDescent="0.25">
      <c r="A87" s="100" t="s">
        <v>38</v>
      </c>
      <c r="B87" s="153" t="s">
        <v>77</v>
      </c>
      <c r="C87" s="294">
        <v>526</v>
      </c>
      <c r="D87" s="153"/>
      <c r="E87" s="153"/>
      <c r="F87" s="281" t="s">
        <v>202</v>
      </c>
      <c r="G87" s="281" t="s">
        <v>827</v>
      </c>
      <c r="H87" s="149">
        <v>0.1</v>
      </c>
      <c r="I87" s="153"/>
      <c r="J87" s="153"/>
      <c r="K87" s="153"/>
      <c r="L87" s="153"/>
      <c r="M87" s="153"/>
      <c r="N87" s="153"/>
      <c r="O87" s="153"/>
      <c r="P87" s="153"/>
      <c r="Q87" s="153"/>
      <c r="R87" s="153"/>
      <c r="S87" s="153"/>
      <c r="T87" s="153"/>
      <c r="U87" s="150">
        <v>0.5</v>
      </c>
      <c r="V87" s="153"/>
      <c r="W87" s="153"/>
      <c r="X87" s="153"/>
      <c r="Y87" s="153"/>
      <c r="Z87" s="153"/>
      <c r="AA87" s="153"/>
      <c r="AB87" s="153"/>
      <c r="AC87" s="153"/>
      <c r="AD87" s="153"/>
      <c r="AE87" s="150">
        <v>0.5</v>
      </c>
      <c r="AF87" s="153"/>
      <c r="AG87" s="149">
        <v>1</v>
      </c>
      <c r="AH87" s="151">
        <v>45474</v>
      </c>
      <c r="AI87" s="151">
        <v>45657</v>
      </c>
      <c r="AJ87" s="282" t="s">
        <v>94</v>
      </c>
      <c r="AK87" s="281" t="s">
        <v>90</v>
      </c>
      <c r="AL87" s="281" t="s">
        <v>43</v>
      </c>
      <c r="AM87" s="281" t="s">
        <v>43</v>
      </c>
      <c r="AN87" s="296" t="s">
        <v>81</v>
      </c>
      <c r="AO87" s="296"/>
    </row>
    <row r="88" spans="1:41" ht="75" x14ac:dyDescent="0.25">
      <c r="A88" s="100" t="s">
        <v>38</v>
      </c>
      <c r="B88" s="153" t="s">
        <v>77</v>
      </c>
      <c r="C88" s="294">
        <v>526</v>
      </c>
      <c r="D88" s="153"/>
      <c r="E88" s="153"/>
      <c r="F88" s="281" t="s">
        <v>202</v>
      </c>
      <c r="G88" s="100" t="s">
        <v>95</v>
      </c>
      <c r="H88" s="149">
        <v>0.04</v>
      </c>
      <c r="I88" s="153"/>
      <c r="J88" s="153"/>
      <c r="K88" s="153"/>
      <c r="L88" s="153"/>
      <c r="M88" s="153"/>
      <c r="N88" s="153"/>
      <c r="O88" s="150">
        <v>0.25</v>
      </c>
      <c r="P88" s="153"/>
      <c r="Q88" s="153"/>
      <c r="R88" s="153"/>
      <c r="S88" s="153"/>
      <c r="T88" s="153"/>
      <c r="U88" s="150">
        <v>0.25</v>
      </c>
      <c r="V88" s="153"/>
      <c r="W88" s="153"/>
      <c r="X88" s="153"/>
      <c r="Y88" s="153"/>
      <c r="Z88" s="153"/>
      <c r="AA88" s="150">
        <v>0.25</v>
      </c>
      <c r="AB88" s="153"/>
      <c r="AC88" s="153"/>
      <c r="AD88" s="153"/>
      <c r="AE88" s="150">
        <v>0.25</v>
      </c>
      <c r="AF88" s="153"/>
      <c r="AG88" s="149">
        <v>1</v>
      </c>
      <c r="AH88" s="151">
        <v>45383</v>
      </c>
      <c r="AI88" s="151">
        <v>45657</v>
      </c>
      <c r="AJ88" s="149" t="s">
        <v>96</v>
      </c>
      <c r="AK88" s="281" t="s">
        <v>90</v>
      </c>
      <c r="AL88" s="281" t="s">
        <v>43</v>
      </c>
      <c r="AM88" s="281" t="s">
        <v>43</v>
      </c>
      <c r="AN88" s="296" t="s">
        <v>81</v>
      </c>
      <c r="AO88" s="296"/>
    </row>
    <row r="89" spans="1:41" ht="90" x14ac:dyDescent="0.25">
      <c r="A89" s="28" t="s">
        <v>38</v>
      </c>
      <c r="B89" s="1" t="s">
        <v>77</v>
      </c>
      <c r="C89" s="29">
        <v>527</v>
      </c>
      <c r="D89" s="61" t="s">
        <v>198</v>
      </c>
      <c r="E89" s="61" t="s">
        <v>198</v>
      </c>
      <c r="F89" s="32" t="s">
        <v>205</v>
      </c>
      <c r="G89" s="32" t="s">
        <v>208</v>
      </c>
      <c r="H89" s="59">
        <v>0.1</v>
      </c>
      <c r="I89" s="58"/>
      <c r="J89" s="1"/>
      <c r="K89" s="58"/>
      <c r="L89" s="1"/>
      <c r="M89" s="58"/>
      <c r="N89" s="1"/>
      <c r="O89" s="58"/>
      <c r="P89" s="1"/>
      <c r="Q89" s="58"/>
      <c r="R89" s="1"/>
      <c r="S89" s="58">
        <v>0.5</v>
      </c>
      <c r="T89" s="1"/>
      <c r="U89" s="58"/>
      <c r="V89" s="1"/>
      <c r="W89" s="58"/>
      <c r="X89" s="1"/>
      <c r="Y89" s="58"/>
      <c r="Z89" s="1"/>
      <c r="AA89" s="58"/>
      <c r="AB89" s="1"/>
      <c r="AC89" s="58"/>
      <c r="AD89" s="1"/>
      <c r="AE89" s="58">
        <v>0.5</v>
      </c>
      <c r="AF89" s="1"/>
      <c r="AG89" s="4">
        <v>1</v>
      </c>
      <c r="AH89" s="39">
        <v>45444</v>
      </c>
      <c r="AI89" s="39">
        <v>45657</v>
      </c>
      <c r="AJ89" s="45" t="s">
        <v>209</v>
      </c>
      <c r="AK89" s="28" t="s">
        <v>99</v>
      </c>
      <c r="AL89" s="32" t="s">
        <v>43</v>
      </c>
      <c r="AM89" s="32" t="s">
        <v>43</v>
      </c>
      <c r="AN89" s="5" t="s">
        <v>81</v>
      </c>
      <c r="AO89" s="5"/>
    </row>
    <row r="90" spans="1:41" s="284" customFormat="1" ht="105" x14ac:dyDescent="0.25">
      <c r="A90" s="100" t="s">
        <v>38</v>
      </c>
      <c r="B90" s="153" t="s">
        <v>77</v>
      </c>
      <c r="C90" s="291">
        <v>527</v>
      </c>
      <c r="D90" s="153" t="s">
        <v>198</v>
      </c>
      <c r="E90" s="153" t="s">
        <v>198</v>
      </c>
      <c r="F90" s="281" t="s">
        <v>205</v>
      </c>
      <c r="G90" s="281" t="s">
        <v>739</v>
      </c>
      <c r="H90" s="273">
        <v>0.08</v>
      </c>
      <c r="I90" s="150">
        <v>0.1</v>
      </c>
      <c r="J90" s="153"/>
      <c r="K90" s="150">
        <v>0.1</v>
      </c>
      <c r="L90" s="153"/>
      <c r="M90" s="150">
        <v>0.05</v>
      </c>
      <c r="N90" s="153"/>
      <c r="O90" s="150">
        <v>0.05</v>
      </c>
      <c r="P90" s="153"/>
      <c r="Q90" s="150">
        <v>0.05</v>
      </c>
      <c r="R90" s="153"/>
      <c r="S90" s="150">
        <v>0.05</v>
      </c>
      <c r="T90" s="153"/>
      <c r="U90" s="150">
        <v>0.1</v>
      </c>
      <c r="V90" s="153"/>
      <c r="W90" s="150">
        <v>0.1</v>
      </c>
      <c r="X90" s="153"/>
      <c r="Y90" s="150">
        <v>0.1</v>
      </c>
      <c r="Z90" s="153"/>
      <c r="AA90" s="150">
        <v>0.1</v>
      </c>
      <c r="AB90" s="153"/>
      <c r="AC90" s="150">
        <v>0.1</v>
      </c>
      <c r="AD90" s="153"/>
      <c r="AE90" s="150">
        <v>0.1</v>
      </c>
      <c r="AF90" s="153"/>
      <c r="AG90" s="149">
        <v>0.99999999999999989</v>
      </c>
      <c r="AH90" s="283">
        <v>45293</v>
      </c>
      <c r="AI90" s="151">
        <v>45657</v>
      </c>
      <c r="AJ90" s="153" t="s">
        <v>207</v>
      </c>
      <c r="AK90" s="100" t="s">
        <v>126</v>
      </c>
      <c r="AL90" s="281" t="s">
        <v>43</v>
      </c>
      <c r="AM90" s="281" t="s">
        <v>43</v>
      </c>
      <c r="AN90" s="296" t="s">
        <v>81</v>
      </c>
      <c r="AO90" s="296"/>
    </row>
    <row r="91" spans="1:41" ht="90" x14ac:dyDescent="0.25">
      <c r="A91" s="100" t="s">
        <v>38</v>
      </c>
      <c r="B91" s="153" t="s">
        <v>77</v>
      </c>
      <c r="C91" s="294">
        <v>526</v>
      </c>
      <c r="D91" s="153"/>
      <c r="E91" s="153"/>
      <c r="F91" s="281" t="s">
        <v>205</v>
      </c>
      <c r="G91" s="281" t="s">
        <v>97</v>
      </c>
      <c r="H91" s="149">
        <v>0.05</v>
      </c>
      <c r="I91" s="153"/>
      <c r="J91" s="153"/>
      <c r="K91" s="153"/>
      <c r="L91" s="153"/>
      <c r="M91" s="153"/>
      <c r="N91" s="153"/>
      <c r="O91" s="153"/>
      <c r="P91" s="153"/>
      <c r="Q91" s="150">
        <v>1</v>
      </c>
      <c r="R91" s="153"/>
      <c r="S91" s="150"/>
      <c r="T91" s="153"/>
      <c r="U91" s="153"/>
      <c r="V91" s="153"/>
      <c r="W91" s="153"/>
      <c r="X91" s="153"/>
      <c r="Y91" s="153"/>
      <c r="Z91" s="153"/>
      <c r="AA91" s="153"/>
      <c r="AB91" s="153"/>
      <c r="AC91" s="153"/>
      <c r="AD91" s="153"/>
      <c r="AE91" s="150"/>
      <c r="AF91" s="153"/>
      <c r="AG91" s="149">
        <v>1</v>
      </c>
      <c r="AH91" s="151">
        <v>45413</v>
      </c>
      <c r="AI91" s="151">
        <v>45443</v>
      </c>
      <c r="AJ91" s="282" t="s">
        <v>98</v>
      </c>
      <c r="AK91" s="100" t="s">
        <v>99</v>
      </c>
      <c r="AL91" s="281" t="s">
        <v>43</v>
      </c>
      <c r="AM91" s="281" t="s">
        <v>43</v>
      </c>
      <c r="AN91" s="296" t="s">
        <v>81</v>
      </c>
      <c r="AO91" s="296"/>
    </row>
    <row r="92" spans="1:41" ht="90" x14ac:dyDescent="0.25">
      <c r="A92" s="100" t="s">
        <v>38</v>
      </c>
      <c r="B92" s="153" t="s">
        <v>77</v>
      </c>
      <c r="C92" s="294">
        <v>526</v>
      </c>
      <c r="D92" s="153"/>
      <c r="E92" s="153"/>
      <c r="F92" s="281" t="s">
        <v>205</v>
      </c>
      <c r="G92" s="281" t="s">
        <v>100</v>
      </c>
      <c r="H92" s="149">
        <v>0.1</v>
      </c>
      <c r="I92" s="153"/>
      <c r="J92" s="153"/>
      <c r="K92" s="153"/>
      <c r="L92" s="153"/>
      <c r="M92" s="153"/>
      <c r="N92" s="153"/>
      <c r="O92" s="153"/>
      <c r="P92" s="153"/>
      <c r="Q92" s="153"/>
      <c r="R92" s="153"/>
      <c r="S92" s="153"/>
      <c r="T92" s="153"/>
      <c r="U92" s="153"/>
      <c r="V92" s="153"/>
      <c r="W92" s="153"/>
      <c r="X92" s="153"/>
      <c r="Y92" s="153"/>
      <c r="Z92" s="153"/>
      <c r="AA92" s="153"/>
      <c r="AB92" s="153"/>
      <c r="AC92" s="150">
        <v>1</v>
      </c>
      <c r="AD92" s="153"/>
      <c r="AE92" s="153"/>
      <c r="AF92" s="153"/>
      <c r="AG92" s="149">
        <v>1</v>
      </c>
      <c r="AH92" s="151">
        <v>45597</v>
      </c>
      <c r="AI92" s="151">
        <v>45626</v>
      </c>
      <c r="AJ92" s="282" t="s">
        <v>101</v>
      </c>
      <c r="AK92" s="100" t="s">
        <v>99</v>
      </c>
      <c r="AL92" s="281" t="s">
        <v>43</v>
      </c>
      <c r="AM92" s="281" t="s">
        <v>43</v>
      </c>
      <c r="AN92" s="296" t="s">
        <v>81</v>
      </c>
      <c r="AO92" s="296"/>
    </row>
    <row r="93" spans="1:41" ht="90" x14ac:dyDescent="0.25">
      <c r="A93" s="100" t="s">
        <v>38</v>
      </c>
      <c r="B93" s="153" t="s">
        <v>77</v>
      </c>
      <c r="C93" s="294">
        <v>526</v>
      </c>
      <c r="D93" s="153"/>
      <c r="E93" s="153"/>
      <c r="F93" s="281" t="s">
        <v>205</v>
      </c>
      <c r="G93" s="281" t="s">
        <v>828</v>
      </c>
      <c r="H93" s="149">
        <v>0.05</v>
      </c>
      <c r="I93" s="153"/>
      <c r="J93" s="153"/>
      <c r="K93" s="153"/>
      <c r="L93" s="153"/>
      <c r="M93" s="153"/>
      <c r="N93" s="153"/>
      <c r="O93" s="153"/>
      <c r="P93" s="153"/>
      <c r="Q93" s="153"/>
      <c r="R93" s="153"/>
      <c r="S93" s="150">
        <v>0.5</v>
      </c>
      <c r="T93" s="153"/>
      <c r="U93" s="153"/>
      <c r="V93" s="153"/>
      <c r="W93" s="153"/>
      <c r="X93" s="153"/>
      <c r="Y93" s="153"/>
      <c r="Z93" s="153"/>
      <c r="AA93" s="153"/>
      <c r="AB93" s="153"/>
      <c r="AC93" s="153"/>
      <c r="AD93" s="153"/>
      <c r="AE93" s="150">
        <v>0.5</v>
      </c>
      <c r="AF93" s="153"/>
      <c r="AG93" s="149">
        <v>1</v>
      </c>
      <c r="AH93" s="151">
        <v>45444</v>
      </c>
      <c r="AI93" s="151">
        <v>45657</v>
      </c>
      <c r="AJ93" s="282" t="s">
        <v>103</v>
      </c>
      <c r="AK93" s="100" t="s">
        <v>99</v>
      </c>
      <c r="AL93" s="281" t="s">
        <v>43</v>
      </c>
      <c r="AM93" s="281" t="s">
        <v>43</v>
      </c>
      <c r="AN93" s="296" t="s">
        <v>81</v>
      </c>
      <c r="AO93" s="296"/>
    </row>
    <row r="94" spans="1:41" ht="90" x14ac:dyDescent="0.25">
      <c r="A94" s="100" t="s">
        <v>38</v>
      </c>
      <c r="B94" s="153" t="s">
        <v>77</v>
      </c>
      <c r="C94" s="294">
        <v>526</v>
      </c>
      <c r="D94" s="153"/>
      <c r="E94" s="153"/>
      <c r="F94" s="281" t="s">
        <v>205</v>
      </c>
      <c r="G94" s="281" t="s">
        <v>104</v>
      </c>
      <c r="H94" s="149">
        <v>0.1</v>
      </c>
      <c r="I94" s="153"/>
      <c r="J94" s="153"/>
      <c r="K94" s="153"/>
      <c r="L94" s="153"/>
      <c r="M94" s="150">
        <v>0.25</v>
      </c>
      <c r="N94" s="153"/>
      <c r="O94" s="150"/>
      <c r="P94" s="153"/>
      <c r="Q94" s="153"/>
      <c r="R94" s="153"/>
      <c r="S94" s="150">
        <v>0.25</v>
      </c>
      <c r="T94" s="153"/>
      <c r="U94" s="150"/>
      <c r="V94" s="153"/>
      <c r="W94" s="153"/>
      <c r="X94" s="153"/>
      <c r="Y94" s="150">
        <v>0.25</v>
      </c>
      <c r="Z94" s="153"/>
      <c r="AA94" s="153"/>
      <c r="AB94" s="153"/>
      <c r="AC94" s="153"/>
      <c r="AD94" s="153"/>
      <c r="AE94" s="150">
        <v>0.25</v>
      </c>
      <c r="AF94" s="153"/>
      <c r="AG94" s="149">
        <v>1</v>
      </c>
      <c r="AH94" s="151">
        <v>45352</v>
      </c>
      <c r="AI94" s="151">
        <v>45657</v>
      </c>
      <c r="AJ94" s="282" t="s">
        <v>105</v>
      </c>
      <c r="AK94" s="100" t="s">
        <v>99</v>
      </c>
      <c r="AL94" s="281" t="s">
        <v>43</v>
      </c>
      <c r="AM94" s="281" t="s">
        <v>43</v>
      </c>
      <c r="AN94" s="296" t="s">
        <v>81</v>
      </c>
      <c r="AO94" s="296"/>
    </row>
    <row r="95" spans="1:41" ht="90" x14ac:dyDescent="0.25">
      <c r="A95" s="100" t="s">
        <v>38</v>
      </c>
      <c r="B95" s="153" t="s">
        <v>77</v>
      </c>
      <c r="C95" s="153">
        <v>528</v>
      </c>
      <c r="D95" s="291"/>
      <c r="E95" s="153"/>
      <c r="F95" s="281" t="s">
        <v>205</v>
      </c>
      <c r="G95" s="281" t="s">
        <v>829</v>
      </c>
      <c r="H95" s="149">
        <v>0.05</v>
      </c>
      <c r="I95" s="153"/>
      <c r="J95" s="153"/>
      <c r="K95" s="153"/>
      <c r="L95" s="153"/>
      <c r="M95" s="153"/>
      <c r="N95" s="153"/>
      <c r="O95" s="153"/>
      <c r="P95" s="153"/>
      <c r="Q95" s="153"/>
      <c r="R95" s="153"/>
      <c r="S95" s="150">
        <v>0.5</v>
      </c>
      <c r="T95" s="153"/>
      <c r="U95" s="153"/>
      <c r="V95" s="153"/>
      <c r="W95" s="153"/>
      <c r="X95" s="153"/>
      <c r="Y95" s="153"/>
      <c r="Z95" s="153"/>
      <c r="AA95" s="153"/>
      <c r="AB95" s="153"/>
      <c r="AC95" s="153"/>
      <c r="AD95" s="153"/>
      <c r="AE95" s="150">
        <v>0.5</v>
      </c>
      <c r="AF95" s="153"/>
      <c r="AG95" s="149">
        <v>1</v>
      </c>
      <c r="AH95" s="151">
        <v>45444</v>
      </c>
      <c r="AI95" s="151">
        <v>45657</v>
      </c>
      <c r="AJ95" s="282" t="s">
        <v>106</v>
      </c>
      <c r="AK95" s="100" t="s">
        <v>99</v>
      </c>
      <c r="AL95" s="281" t="s">
        <v>43</v>
      </c>
      <c r="AM95" s="281" t="s">
        <v>43</v>
      </c>
      <c r="AN95" s="296" t="s">
        <v>81</v>
      </c>
      <c r="AO95" s="296"/>
    </row>
    <row r="96" spans="1:41" ht="139.15" customHeight="1" x14ac:dyDescent="0.25">
      <c r="A96" s="100" t="s">
        <v>38</v>
      </c>
      <c r="B96" s="153" t="s">
        <v>77</v>
      </c>
      <c r="C96" s="294">
        <v>526</v>
      </c>
      <c r="D96" s="153" t="s">
        <v>198</v>
      </c>
      <c r="E96" s="153" t="s">
        <v>198</v>
      </c>
      <c r="F96" s="281" t="s">
        <v>210</v>
      </c>
      <c r="G96" s="281" t="s">
        <v>211</v>
      </c>
      <c r="H96" s="150">
        <v>0.2</v>
      </c>
      <c r="I96" s="153"/>
      <c r="J96" s="153"/>
      <c r="K96" s="153"/>
      <c r="L96" s="153"/>
      <c r="M96" s="153"/>
      <c r="N96" s="153"/>
      <c r="O96" s="150"/>
      <c r="P96" s="153"/>
      <c r="Q96" s="150"/>
      <c r="R96" s="153"/>
      <c r="S96" s="150">
        <v>0.1</v>
      </c>
      <c r="T96" s="153"/>
      <c r="U96" s="150">
        <v>0.1</v>
      </c>
      <c r="V96" s="153"/>
      <c r="W96" s="150">
        <v>0.1</v>
      </c>
      <c r="X96" s="153"/>
      <c r="Y96" s="150">
        <v>0.1</v>
      </c>
      <c r="Z96" s="153"/>
      <c r="AA96" s="150">
        <v>0.2</v>
      </c>
      <c r="AB96" s="153"/>
      <c r="AC96" s="150">
        <v>0.2</v>
      </c>
      <c r="AD96" s="153"/>
      <c r="AE96" s="150">
        <v>0.2</v>
      </c>
      <c r="AF96" s="153"/>
      <c r="AG96" s="149">
        <v>1</v>
      </c>
      <c r="AH96" s="151">
        <v>45444</v>
      </c>
      <c r="AI96" s="151">
        <v>45657</v>
      </c>
      <c r="AJ96" s="309" t="s">
        <v>212</v>
      </c>
      <c r="AK96" s="100" t="s">
        <v>213</v>
      </c>
      <c r="AL96" s="281" t="s">
        <v>43</v>
      </c>
      <c r="AM96" s="281" t="s">
        <v>43</v>
      </c>
      <c r="AN96" s="296" t="s">
        <v>81</v>
      </c>
      <c r="AO96" s="296"/>
    </row>
    <row r="97" spans="1:41" ht="105" x14ac:dyDescent="0.25">
      <c r="A97" s="28" t="s">
        <v>38</v>
      </c>
      <c r="B97" s="1" t="s">
        <v>77</v>
      </c>
      <c r="C97" s="29">
        <v>527</v>
      </c>
      <c r="D97" s="1" t="s">
        <v>198</v>
      </c>
      <c r="E97" s="1" t="s">
        <v>198</v>
      </c>
      <c r="F97" s="32" t="s">
        <v>214</v>
      </c>
      <c r="G97" s="32" t="s">
        <v>217</v>
      </c>
      <c r="H97" s="59">
        <v>0.05</v>
      </c>
      <c r="I97" s="1"/>
      <c r="J97" s="1"/>
      <c r="K97" s="58"/>
      <c r="L97" s="1"/>
      <c r="M97" s="58"/>
      <c r="N97" s="1"/>
      <c r="O97" s="58"/>
      <c r="P97" s="1"/>
      <c r="Q97" s="58"/>
      <c r="R97" s="1"/>
      <c r="S97" s="58">
        <v>0.5</v>
      </c>
      <c r="T97" s="1"/>
      <c r="U97" s="58"/>
      <c r="V97" s="1"/>
      <c r="W97" s="1"/>
      <c r="X97" s="1"/>
      <c r="Y97" s="1"/>
      <c r="Z97" s="1"/>
      <c r="AA97" s="1"/>
      <c r="AB97" s="1"/>
      <c r="AC97" s="1"/>
      <c r="AD97" s="1"/>
      <c r="AE97" s="58">
        <v>0.5</v>
      </c>
      <c r="AF97" s="1"/>
      <c r="AG97" s="4">
        <v>1</v>
      </c>
      <c r="AH97" s="30">
        <v>45444</v>
      </c>
      <c r="AI97" s="30">
        <v>45657</v>
      </c>
      <c r="AJ97" s="1" t="s">
        <v>134</v>
      </c>
      <c r="AK97" s="28" t="s">
        <v>117</v>
      </c>
      <c r="AL97" s="32" t="s">
        <v>43</v>
      </c>
      <c r="AM97" s="32" t="s">
        <v>43</v>
      </c>
      <c r="AN97" s="5" t="s">
        <v>81</v>
      </c>
      <c r="AO97" s="5"/>
    </row>
    <row r="98" spans="1:41" s="284" customFormat="1" ht="127.15" customHeight="1" x14ac:dyDescent="0.25">
      <c r="A98" s="100" t="s">
        <v>38</v>
      </c>
      <c r="B98" s="153" t="s">
        <v>77</v>
      </c>
      <c r="C98" s="291">
        <v>527</v>
      </c>
      <c r="D98" s="153"/>
      <c r="E98" s="153"/>
      <c r="F98" s="281" t="s">
        <v>214</v>
      </c>
      <c r="G98" s="281" t="s">
        <v>120</v>
      </c>
      <c r="H98" s="273">
        <v>0.05</v>
      </c>
      <c r="I98" s="149"/>
      <c r="J98" s="149"/>
      <c r="K98" s="149"/>
      <c r="L98" s="149"/>
      <c r="M98" s="149"/>
      <c r="N98" s="149" t="s">
        <v>60</v>
      </c>
      <c r="O98" s="149">
        <v>0.5</v>
      </c>
      <c r="P98" s="149" t="s">
        <v>60</v>
      </c>
      <c r="Q98" s="149">
        <v>0.5</v>
      </c>
      <c r="R98" s="149"/>
      <c r="S98" s="149"/>
      <c r="T98" s="149"/>
      <c r="U98" s="149"/>
      <c r="V98" s="149"/>
      <c r="W98" s="149"/>
      <c r="X98" s="149"/>
      <c r="Y98" s="149"/>
      <c r="Z98" s="149"/>
      <c r="AA98" s="149"/>
      <c r="AB98" s="149"/>
      <c r="AC98" s="149"/>
      <c r="AD98" s="149"/>
      <c r="AE98" s="149"/>
      <c r="AF98" s="149"/>
      <c r="AG98" s="149">
        <v>1</v>
      </c>
      <c r="AH98" s="283">
        <v>45383</v>
      </c>
      <c r="AI98" s="283">
        <v>45442</v>
      </c>
      <c r="AJ98" s="153" t="s">
        <v>121</v>
      </c>
      <c r="AK98" s="100" t="s">
        <v>117</v>
      </c>
      <c r="AL98" s="281" t="s">
        <v>43</v>
      </c>
      <c r="AM98" s="281" t="s">
        <v>43</v>
      </c>
      <c r="AN98" s="296" t="s">
        <v>81</v>
      </c>
      <c r="AO98" s="296"/>
    </row>
    <row r="99" spans="1:41" s="284" customFormat="1" ht="124.9" customHeight="1" x14ac:dyDescent="0.25">
      <c r="A99" s="100" t="s">
        <v>38</v>
      </c>
      <c r="B99" s="153" t="s">
        <v>77</v>
      </c>
      <c r="C99" s="291">
        <v>527</v>
      </c>
      <c r="D99" s="153"/>
      <c r="E99" s="153"/>
      <c r="F99" s="281" t="s">
        <v>214</v>
      </c>
      <c r="G99" s="281" t="s">
        <v>122</v>
      </c>
      <c r="H99" s="273">
        <v>0.1</v>
      </c>
      <c r="I99" s="149"/>
      <c r="J99" s="149"/>
      <c r="K99" s="149"/>
      <c r="L99" s="149"/>
      <c r="M99" s="149"/>
      <c r="N99" s="149"/>
      <c r="O99" s="149"/>
      <c r="P99" s="149"/>
      <c r="Q99" s="149">
        <v>0.5</v>
      </c>
      <c r="R99" s="149"/>
      <c r="S99" s="149">
        <v>0.5</v>
      </c>
      <c r="T99" s="149"/>
      <c r="U99" s="149"/>
      <c r="V99" s="149"/>
      <c r="W99" s="149"/>
      <c r="X99" s="149"/>
      <c r="Y99" s="149"/>
      <c r="Z99" s="149"/>
      <c r="AA99" s="149"/>
      <c r="AB99" s="149"/>
      <c r="AC99" s="149"/>
      <c r="AD99" s="149"/>
      <c r="AE99" s="149"/>
      <c r="AF99" s="149"/>
      <c r="AG99" s="149">
        <v>1</v>
      </c>
      <c r="AH99" s="283">
        <v>45413</v>
      </c>
      <c r="AI99" s="283">
        <v>45473</v>
      </c>
      <c r="AJ99" s="153" t="s">
        <v>123</v>
      </c>
      <c r="AK99" s="100" t="s">
        <v>117</v>
      </c>
      <c r="AL99" s="281" t="s">
        <v>43</v>
      </c>
      <c r="AM99" s="281" t="s">
        <v>43</v>
      </c>
      <c r="AN99" s="296" t="s">
        <v>81</v>
      </c>
      <c r="AO99" s="296"/>
    </row>
    <row r="100" spans="1:41" s="284" customFormat="1" ht="105" x14ac:dyDescent="0.25">
      <c r="A100" s="100" t="s">
        <v>38</v>
      </c>
      <c r="B100" s="153" t="s">
        <v>77</v>
      </c>
      <c r="C100" s="291">
        <v>527</v>
      </c>
      <c r="D100" s="153" t="s">
        <v>198</v>
      </c>
      <c r="E100" s="153" t="s">
        <v>198</v>
      </c>
      <c r="F100" s="281" t="s">
        <v>205</v>
      </c>
      <c r="G100" s="281" t="s">
        <v>834</v>
      </c>
      <c r="H100" s="273">
        <v>0.1</v>
      </c>
      <c r="I100" s="153"/>
      <c r="J100" s="153"/>
      <c r="K100" s="150"/>
      <c r="L100" s="153"/>
      <c r="M100" s="150">
        <v>0.25</v>
      </c>
      <c r="N100" s="153"/>
      <c r="O100" s="150"/>
      <c r="P100" s="153"/>
      <c r="Q100" s="150"/>
      <c r="R100" s="153"/>
      <c r="S100" s="150">
        <v>0.25</v>
      </c>
      <c r="T100" s="153"/>
      <c r="U100" s="150"/>
      <c r="V100" s="153"/>
      <c r="W100" s="153"/>
      <c r="X100" s="153"/>
      <c r="Y100" s="273">
        <v>0.25</v>
      </c>
      <c r="Z100" s="153"/>
      <c r="AA100" s="153"/>
      <c r="AB100" s="153"/>
      <c r="AC100" s="153"/>
      <c r="AD100" s="153"/>
      <c r="AE100" s="273">
        <v>0.25</v>
      </c>
      <c r="AF100" s="153"/>
      <c r="AG100" s="149">
        <v>1</v>
      </c>
      <c r="AH100" s="151">
        <v>45352</v>
      </c>
      <c r="AI100" s="151">
        <v>45657</v>
      </c>
      <c r="AJ100" s="153" t="s">
        <v>138</v>
      </c>
      <c r="AK100" s="100" t="s">
        <v>126</v>
      </c>
      <c r="AL100" s="281" t="s">
        <v>43</v>
      </c>
      <c r="AM100" s="281" t="s">
        <v>43</v>
      </c>
      <c r="AN100" s="296" t="s">
        <v>81</v>
      </c>
      <c r="AO100" s="296"/>
    </row>
    <row r="101" spans="1:41" s="284" customFormat="1" ht="105" x14ac:dyDescent="0.25">
      <c r="A101" s="100" t="s">
        <v>38</v>
      </c>
      <c r="B101" s="153" t="s">
        <v>77</v>
      </c>
      <c r="C101" s="291">
        <v>527</v>
      </c>
      <c r="D101" s="61" t="s">
        <v>198</v>
      </c>
      <c r="E101" s="61" t="s">
        <v>198</v>
      </c>
      <c r="F101" s="281" t="s">
        <v>214</v>
      </c>
      <c r="G101" s="281" t="s">
        <v>124</v>
      </c>
      <c r="H101" s="273">
        <v>0.05</v>
      </c>
      <c r="I101" s="150">
        <v>0.1</v>
      </c>
      <c r="J101" s="153"/>
      <c r="K101" s="150">
        <v>0.1</v>
      </c>
      <c r="L101" s="153"/>
      <c r="M101" s="150">
        <v>0.1</v>
      </c>
      <c r="N101" s="153"/>
      <c r="O101" s="150">
        <v>0.1</v>
      </c>
      <c r="P101" s="153"/>
      <c r="Q101" s="150">
        <v>0.05</v>
      </c>
      <c r="R101" s="153"/>
      <c r="S101" s="150">
        <v>0.05</v>
      </c>
      <c r="T101" s="153"/>
      <c r="U101" s="150">
        <v>0.05</v>
      </c>
      <c r="V101" s="153"/>
      <c r="W101" s="150">
        <v>0.05</v>
      </c>
      <c r="X101" s="153"/>
      <c r="Y101" s="150">
        <v>0.1</v>
      </c>
      <c r="Z101" s="153"/>
      <c r="AA101" s="150">
        <v>0.1</v>
      </c>
      <c r="AB101" s="153"/>
      <c r="AC101" s="150">
        <v>0.1</v>
      </c>
      <c r="AD101" s="153"/>
      <c r="AE101" s="150">
        <v>0.1</v>
      </c>
      <c r="AF101" s="153"/>
      <c r="AG101" s="149">
        <v>1</v>
      </c>
      <c r="AH101" s="283">
        <v>45293</v>
      </c>
      <c r="AI101" s="151">
        <v>45657</v>
      </c>
      <c r="AJ101" s="153" t="s">
        <v>125</v>
      </c>
      <c r="AK101" s="100" t="s">
        <v>126</v>
      </c>
      <c r="AL101" s="281" t="s">
        <v>43</v>
      </c>
      <c r="AM101" s="281" t="s">
        <v>43</v>
      </c>
      <c r="AN101" s="296" t="s">
        <v>81</v>
      </c>
      <c r="AO101" s="296"/>
    </row>
    <row r="102" spans="1:41" s="284" customFormat="1" ht="105" x14ac:dyDescent="0.25">
      <c r="A102" s="100" t="s">
        <v>38</v>
      </c>
      <c r="B102" s="153" t="s">
        <v>77</v>
      </c>
      <c r="C102" s="291">
        <v>527</v>
      </c>
      <c r="D102" s="61" t="s">
        <v>198</v>
      </c>
      <c r="E102" s="61" t="s">
        <v>198</v>
      </c>
      <c r="F102" s="281" t="s">
        <v>214</v>
      </c>
      <c r="G102" s="281" t="s">
        <v>127</v>
      </c>
      <c r="H102" s="273">
        <v>0.05</v>
      </c>
      <c r="I102" s="153"/>
      <c r="J102" s="153"/>
      <c r="K102" s="150">
        <v>0.5</v>
      </c>
      <c r="L102" s="153"/>
      <c r="M102" s="150">
        <v>0.5</v>
      </c>
      <c r="N102" s="153"/>
      <c r="O102" s="150"/>
      <c r="P102" s="153"/>
      <c r="Q102" s="150"/>
      <c r="R102" s="153"/>
      <c r="S102" s="150"/>
      <c r="T102" s="153"/>
      <c r="U102" s="150"/>
      <c r="V102" s="153"/>
      <c r="W102" s="150"/>
      <c r="X102" s="153"/>
      <c r="Y102" s="153"/>
      <c r="Z102" s="153"/>
      <c r="AA102" s="153"/>
      <c r="AB102" s="153"/>
      <c r="AC102" s="153"/>
      <c r="AD102" s="153"/>
      <c r="AE102" s="153"/>
      <c r="AF102" s="153"/>
      <c r="AG102" s="149">
        <v>1</v>
      </c>
      <c r="AH102" s="151">
        <v>45323</v>
      </c>
      <c r="AI102" s="151">
        <v>45382</v>
      </c>
      <c r="AJ102" s="153" t="s">
        <v>128</v>
      </c>
      <c r="AK102" s="100" t="s">
        <v>126</v>
      </c>
      <c r="AL102" s="281" t="s">
        <v>43</v>
      </c>
      <c r="AM102" s="281" t="s">
        <v>43</v>
      </c>
      <c r="AN102" s="296" t="s">
        <v>81</v>
      </c>
      <c r="AO102" s="296"/>
    </row>
    <row r="103" spans="1:41" ht="105" x14ac:dyDescent="0.25">
      <c r="A103" s="28" t="s">
        <v>38</v>
      </c>
      <c r="B103" s="1" t="s">
        <v>77</v>
      </c>
      <c r="C103" s="29">
        <v>527</v>
      </c>
      <c r="D103" s="1" t="s">
        <v>198</v>
      </c>
      <c r="E103" s="1" t="s">
        <v>198</v>
      </c>
      <c r="F103" s="32" t="s">
        <v>218</v>
      </c>
      <c r="G103" s="32" t="s">
        <v>219</v>
      </c>
      <c r="H103" s="59">
        <v>0.1</v>
      </c>
      <c r="I103" s="58"/>
      <c r="J103" s="1"/>
      <c r="K103" s="58"/>
      <c r="L103" s="1"/>
      <c r="M103" s="58"/>
      <c r="N103" s="1"/>
      <c r="O103" s="58"/>
      <c r="P103" s="1"/>
      <c r="Q103" s="58">
        <v>0.5</v>
      </c>
      <c r="R103" s="1"/>
      <c r="S103" s="58">
        <v>0.5</v>
      </c>
      <c r="T103" s="1"/>
      <c r="U103" s="58"/>
      <c r="V103" s="1"/>
      <c r="W103" s="58"/>
      <c r="X103" s="1"/>
      <c r="Y103" s="58"/>
      <c r="Z103" s="1"/>
      <c r="AA103" s="58"/>
      <c r="AB103" s="1"/>
      <c r="AC103" s="58"/>
      <c r="AD103" s="1"/>
      <c r="AE103" s="58"/>
      <c r="AF103" s="1"/>
      <c r="AG103" s="4">
        <v>1</v>
      </c>
      <c r="AH103" s="30">
        <v>45413</v>
      </c>
      <c r="AI103" s="30">
        <v>45473</v>
      </c>
      <c r="AJ103" s="1" t="s">
        <v>220</v>
      </c>
      <c r="AK103" s="28" t="s">
        <v>117</v>
      </c>
      <c r="AL103" s="32" t="s">
        <v>43</v>
      </c>
      <c r="AM103" s="32" t="s">
        <v>43</v>
      </c>
      <c r="AN103" s="5" t="s">
        <v>81</v>
      </c>
      <c r="AO103" s="5"/>
    </row>
    <row r="104" spans="1:41" s="284" customFormat="1" ht="105" x14ac:dyDescent="0.25">
      <c r="A104" s="100" t="s">
        <v>38</v>
      </c>
      <c r="B104" s="153" t="s">
        <v>77</v>
      </c>
      <c r="C104" s="291">
        <v>527</v>
      </c>
      <c r="D104" s="153" t="s">
        <v>198</v>
      </c>
      <c r="E104" s="153" t="s">
        <v>198</v>
      </c>
      <c r="F104" s="281" t="s">
        <v>221</v>
      </c>
      <c r="G104" s="281" t="s">
        <v>222</v>
      </c>
      <c r="H104" s="273">
        <v>0.1</v>
      </c>
      <c r="I104" s="153"/>
      <c r="J104" s="153"/>
      <c r="K104" s="153"/>
      <c r="L104" s="153"/>
      <c r="M104" s="153"/>
      <c r="N104" s="153"/>
      <c r="O104" s="153"/>
      <c r="P104" s="153"/>
      <c r="Q104" s="150">
        <v>0.5</v>
      </c>
      <c r="R104" s="153"/>
      <c r="S104" s="150">
        <v>0.5</v>
      </c>
      <c r="T104" s="153"/>
      <c r="U104" s="150"/>
      <c r="V104" s="153"/>
      <c r="W104" s="150"/>
      <c r="X104" s="153"/>
      <c r="Y104" s="153"/>
      <c r="Z104" s="153"/>
      <c r="AA104" s="153"/>
      <c r="AB104" s="153"/>
      <c r="AC104" s="153"/>
      <c r="AD104" s="153"/>
      <c r="AE104" s="153"/>
      <c r="AF104" s="153"/>
      <c r="AG104" s="149">
        <v>1</v>
      </c>
      <c r="AH104" s="151">
        <v>45413</v>
      </c>
      <c r="AI104" s="151">
        <v>45473</v>
      </c>
      <c r="AJ104" s="153" t="s">
        <v>223</v>
      </c>
      <c r="AK104" s="100" t="s">
        <v>117</v>
      </c>
      <c r="AL104" s="281" t="s">
        <v>43</v>
      </c>
      <c r="AM104" s="281" t="s">
        <v>43</v>
      </c>
      <c r="AN104" s="296" t="s">
        <v>81</v>
      </c>
      <c r="AO104" s="296"/>
    </row>
    <row r="105" spans="1:41" ht="105" x14ac:dyDescent="0.25">
      <c r="A105" s="28" t="s">
        <v>38</v>
      </c>
      <c r="B105" s="1" t="s">
        <v>77</v>
      </c>
      <c r="C105" s="29">
        <v>527</v>
      </c>
      <c r="D105" s="1" t="s">
        <v>198</v>
      </c>
      <c r="E105" s="1" t="s">
        <v>198</v>
      </c>
      <c r="F105" s="32" t="s">
        <v>221</v>
      </c>
      <c r="G105" s="32" t="s">
        <v>224</v>
      </c>
      <c r="H105" s="59">
        <v>0.05</v>
      </c>
      <c r="I105" s="58"/>
      <c r="J105" s="42"/>
      <c r="K105" s="58">
        <v>0.5</v>
      </c>
      <c r="L105" s="42"/>
      <c r="M105" s="58">
        <v>0.5</v>
      </c>
      <c r="N105" s="1"/>
      <c r="O105" s="1"/>
      <c r="P105" s="1"/>
      <c r="Q105" s="1"/>
      <c r="R105" s="1"/>
      <c r="S105" s="58"/>
      <c r="T105" s="1"/>
      <c r="U105" s="1"/>
      <c r="V105" s="1"/>
      <c r="W105" s="1"/>
      <c r="X105" s="1"/>
      <c r="Y105" s="58"/>
      <c r="Z105" s="1"/>
      <c r="AA105" s="1"/>
      <c r="AB105" s="1"/>
      <c r="AC105" s="1"/>
      <c r="AD105" s="1"/>
      <c r="AE105" s="58"/>
      <c r="AF105" s="1"/>
      <c r="AG105" s="4">
        <v>1</v>
      </c>
      <c r="AH105" s="30">
        <v>45323</v>
      </c>
      <c r="AI105" s="30">
        <v>45382</v>
      </c>
      <c r="AJ105" s="1" t="s">
        <v>225</v>
      </c>
      <c r="AK105" s="28" t="s">
        <v>117</v>
      </c>
      <c r="AL105" s="32" t="s">
        <v>43</v>
      </c>
      <c r="AM105" s="32" t="s">
        <v>43</v>
      </c>
      <c r="AN105" s="5" t="s">
        <v>81</v>
      </c>
      <c r="AO105" s="5"/>
    </row>
    <row r="106" spans="1:41" ht="105" x14ac:dyDescent="0.25">
      <c r="A106" s="28" t="s">
        <v>38</v>
      </c>
      <c r="B106" s="1" t="s">
        <v>77</v>
      </c>
      <c r="C106" s="29">
        <v>527</v>
      </c>
      <c r="D106" s="1" t="s">
        <v>198</v>
      </c>
      <c r="E106" s="1" t="s">
        <v>198</v>
      </c>
      <c r="F106" s="32" t="s">
        <v>221</v>
      </c>
      <c r="G106" s="28" t="s">
        <v>226</v>
      </c>
      <c r="H106" s="59">
        <v>0.05</v>
      </c>
      <c r="I106" s="1"/>
      <c r="J106" s="43"/>
      <c r="K106" s="4"/>
      <c r="L106" s="4"/>
      <c r="M106" s="4"/>
      <c r="N106" s="4"/>
      <c r="O106" s="4">
        <v>0.33</v>
      </c>
      <c r="P106" s="4"/>
      <c r="Q106" s="4"/>
      <c r="R106" s="4"/>
      <c r="S106" s="4"/>
      <c r="T106" s="4"/>
      <c r="U106" s="4"/>
      <c r="V106" s="4"/>
      <c r="W106" s="4">
        <v>0.33</v>
      </c>
      <c r="X106" s="4"/>
      <c r="Y106" s="4"/>
      <c r="Z106" s="4"/>
      <c r="AA106" s="4"/>
      <c r="AB106" s="4"/>
      <c r="AC106" s="4"/>
      <c r="AD106" s="4"/>
      <c r="AE106" s="4">
        <v>0.34</v>
      </c>
      <c r="AF106" s="4"/>
      <c r="AG106" s="4">
        <v>1</v>
      </c>
      <c r="AH106" s="30">
        <v>45383</v>
      </c>
      <c r="AI106" s="31">
        <v>45657</v>
      </c>
      <c r="AJ106" s="45" t="s">
        <v>227</v>
      </c>
      <c r="AK106" s="28" t="s">
        <v>117</v>
      </c>
      <c r="AL106" s="32" t="s">
        <v>43</v>
      </c>
      <c r="AM106" s="32" t="s">
        <v>43</v>
      </c>
      <c r="AN106" s="5" t="s">
        <v>81</v>
      </c>
      <c r="AO106" s="5"/>
    </row>
    <row r="107" spans="1:41" ht="105" x14ac:dyDescent="0.25">
      <c r="A107" s="28" t="s">
        <v>38</v>
      </c>
      <c r="B107" s="1" t="s">
        <v>77</v>
      </c>
      <c r="C107" s="29">
        <v>527</v>
      </c>
      <c r="D107" s="1" t="s">
        <v>198</v>
      </c>
      <c r="E107" s="1" t="s">
        <v>198</v>
      </c>
      <c r="F107" s="32" t="s">
        <v>214</v>
      </c>
      <c r="G107" s="32" t="s">
        <v>706</v>
      </c>
      <c r="H107" s="59">
        <v>0.05</v>
      </c>
      <c r="I107" s="1"/>
      <c r="J107" s="1"/>
      <c r="K107" s="58"/>
      <c r="L107" s="1"/>
      <c r="M107" s="58"/>
      <c r="N107" s="1"/>
      <c r="O107" s="58"/>
      <c r="P107" s="1"/>
      <c r="Q107" s="58"/>
      <c r="R107" s="1"/>
      <c r="S107" s="58">
        <v>0.5</v>
      </c>
      <c r="T107" s="1"/>
      <c r="U107" s="58"/>
      <c r="V107" s="1"/>
      <c r="W107" s="1"/>
      <c r="X107" s="1"/>
      <c r="Y107" s="1"/>
      <c r="Z107" s="1"/>
      <c r="AA107" s="1"/>
      <c r="AB107" s="1"/>
      <c r="AC107" s="1"/>
      <c r="AD107" s="1"/>
      <c r="AE107" s="1">
        <v>0.5</v>
      </c>
      <c r="AF107" s="1"/>
      <c r="AG107" s="4">
        <v>1</v>
      </c>
      <c r="AH107" s="30">
        <v>45444</v>
      </c>
      <c r="AI107" s="30">
        <v>45657</v>
      </c>
      <c r="AJ107" s="1" t="s">
        <v>134</v>
      </c>
      <c r="AK107" s="28" t="s">
        <v>126</v>
      </c>
      <c r="AL107" s="32" t="s">
        <v>43</v>
      </c>
      <c r="AM107" s="32" t="s">
        <v>43</v>
      </c>
      <c r="AN107" s="5" t="s">
        <v>81</v>
      </c>
      <c r="AO107" s="5"/>
    </row>
    <row r="108" spans="1:41" ht="75" x14ac:dyDescent="0.25">
      <c r="A108" s="28" t="s">
        <v>38</v>
      </c>
      <c r="B108" s="1" t="s">
        <v>77</v>
      </c>
      <c r="C108" s="38">
        <v>526</v>
      </c>
      <c r="D108" s="1" t="s">
        <v>198</v>
      </c>
      <c r="E108" s="1" t="s">
        <v>198</v>
      </c>
      <c r="F108" s="32" t="s">
        <v>228</v>
      </c>
      <c r="G108" s="32" t="s">
        <v>229</v>
      </c>
      <c r="H108" s="59">
        <v>0.02</v>
      </c>
      <c r="I108" s="4"/>
      <c r="J108" s="4"/>
      <c r="K108" s="4">
        <v>0.5</v>
      </c>
      <c r="L108" s="4"/>
      <c r="M108" s="4">
        <v>0.5</v>
      </c>
      <c r="N108" s="4"/>
      <c r="O108" s="4"/>
      <c r="P108" s="4"/>
      <c r="Q108" s="4"/>
      <c r="R108" s="4"/>
      <c r="S108" s="4"/>
      <c r="T108" s="4"/>
      <c r="U108" s="4"/>
      <c r="V108" s="4"/>
      <c r="W108" s="4"/>
      <c r="X108" s="4"/>
      <c r="Y108" s="4"/>
      <c r="Z108" s="4"/>
      <c r="AA108" s="4"/>
      <c r="AB108" s="4"/>
      <c r="AC108" s="4"/>
      <c r="AD108" s="4"/>
      <c r="AE108" s="4"/>
      <c r="AF108" s="4"/>
      <c r="AG108" s="4">
        <v>1</v>
      </c>
      <c r="AH108" s="31">
        <v>45323</v>
      </c>
      <c r="AI108" s="31">
        <v>45382</v>
      </c>
      <c r="AJ108" s="4" t="s">
        <v>230</v>
      </c>
      <c r="AK108" s="32" t="s">
        <v>231</v>
      </c>
      <c r="AL108" s="32" t="s">
        <v>43</v>
      </c>
      <c r="AM108" s="32" t="s">
        <v>43</v>
      </c>
      <c r="AN108" s="5" t="s">
        <v>81</v>
      </c>
      <c r="AO108" s="5"/>
    </row>
    <row r="109" spans="1:41" ht="90" x14ac:dyDescent="0.25">
      <c r="A109" s="28" t="s">
        <v>38</v>
      </c>
      <c r="B109" s="1" t="s">
        <v>77</v>
      </c>
      <c r="C109" s="38">
        <v>526</v>
      </c>
      <c r="D109" s="1" t="s">
        <v>198</v>
      </c>
      <c r="E109" s="1" t="s">
        <v>198</v>
      </c>
      <c r="F109" s="32" t="s">
        <v>228</v>
      </c>
      <c r="G109" s="32" t="s">
        <v>232</v>
      </c>
      <c r="H109" s="59">
        <v>0.1</v>
      </c>
      <c r="I109" s="4"/>
      <c r="J109" s="4"/>
      <c r="K109" s="4"/>
      <c r="L109" s="4"/>
      <c r="M109" s="4"/>
      <c r="N109" s="4"/>
      <c r="O109" s="4">
        <v>0.25</v>
      </c>
      <c r="P109" s="4"/>
      <c r="Q109" s="4"/>
      <c r="R109" s="4"/>
      <c r="S109" s="4"/>
      <c r="T109" s="4"/>
      <c r="U109" s="4">
        <v>0.25</v>
      </c>
      <c r="V109" s="4"/>
      <c r="W109" s="4"/>
      <c r="X109" s="4"/>
      <c r="Y109" s="61"/>
      <c r="Z109" s="4"/>
      <c r="AA109" s="4">
        <v>0.25</v>
      </c>
      <c r="AB109" s="4"/>
      <c r="AC109" s="4"/>
      <c r="AD109" s="4"/>
      <c r="AE109" s="4">
        <v>0.25</v>
      </c>
      <c r="AF109" s="4"/>
      <c r="AG109" s="4">
        <v>1</v>
      </c>
      <c r="AH109" s="31">
        <v>45383</v>
      </c>
      <c r="AI109" s="31">
        <v>45657</v>
      </c>
      <c r="AJ109" s="4" t="s">
        <v>233</v>
      </c>
      <c r="AK109" s="32" t="s">
        <v>231</v>
      </c>
      <c r="AL109" s="32" t="s">
        <v>43</v>
      </c>
      <c r="AM109" s="32" t="s">
        <v>43</v>
      </c>
      <c r="AN109" s="5" t="s">
        <v>81</v>
      </c>
      <c r="AO109" s="5"/>
    </row>
    <row r="110" spans="1:41" ht="75" x14ac:dyDescent="0.25">
      <c r="A110" s="101" t="s">
        <v>38</v>
      </c>
      <c r="B110" s="1" t="s">
        <v>77</v>
      </c>
      <c r="C110" s="38">
        <v>526</v>
      </c>
      <c r="D110" s="1" t="s">
        <v>198</v>
      </c>
      <c r="E110" s="1" t="s">
        <v>198</v>
      </c>
      <c r="F110" s="32" t="s">
        <v>228</v>
      </c>
      <c r="G110" s="313" t="s">
        <v>862</v>
      </c>
      <c r="H110" s="59">
        <v>0.01</v>
      </c>
      <c r="I110" s="4"/>
      <c r="J110" s="4"/>
      <c r="K110" s="4"/>
      <c r="L110" s="4"/>
      <c r="M110" s="4"/>
      <c r="N110" s="4"/>
      <c r="O110" s="4"/>
      <c r="P110" s="4"/>
      <c r="Q110" s="4">
        <v>1</v>
      </c>
      <c r="R110" s="4"/>
      <c r="S110" s="4"/>
      <c r="T110" s="4"/>
      <c r="U110" s="4"/>
      <c r="V110" s="4"/>
      <c r="W110" s="4"/>
      <c r="X110" s="4"/>
      <c r="Y110" s="61"/>
      <c r="Z110" s="4"/>
      <c r="AA110" s="4"/>
      <c r="AB110" s="4"/>
      <c r="AC110" s="4"/>
      <c r="AD110" s="4"/>
      <c r="AE110" s="4"/>
      <c r="AF110" s="4"/>
      <c r="AG110" s="4">
        <v>1</v>
      </c>
      <c r="AH110" s="31">
        <v>45413</v>
      </c>
      <c r="AI110" s="31">
        <v>45443</v>
      </c>
      <c r="AJ110" s="4" t="s">
        <v>869</v>
      </c>
      <c r="AK110" s="32" t="s">
        <v>231</v>
      </c>
      <c r="AL110" s="32" t="s">
        <v>43</v>
      </c>
      <c r="AM110" s="32" t="s">
        <v>43</v>
      </c>
      <c r="AN110" s="5" t="s">
        <v>81</v>
      </c>
      <c r="AO110" s="5"/>
    </row>
    <row r="111" spans="1:41" ht="75" x14ac:dyDescent="0.25">
      <c r="A111" s="101" t="s">
        <v>38</v>
      </c>
      <c r="B111" s="1" t="s">
        <v>77</v>
      </c>
      <c r="C111" s="38">
        <v>526</v>
      </c>
      <c r="D111" s="1" t="s">
        <v>198</v>
      </c>
      <c r="E111" s="1" t="s">
        <v>198</v>
      </c>
      <c r="F111" s="32" t="s">
        <v>228</v>
      </c>
      <c r="G111" s="313" t="s">
        <v>863</v>
      </c>
      <c r="H111" s="59">
        <v>0.01</v>
      </c>
      <c r="I111" s="4"/>
      <c r="J111" s="4"/>
      <c r="K111" s="4"/>
      <c r="L111" s="4"/>
      <c r="M111" s="4"/>
      <c r="N111" s="4"/>
      <c r="O111" s="4"/>
      <c r="P111" s="4"/>
      <c r="Q111" s="4">
        <v>1</v>
      </c>
      <c r="R111" s="4"/>
      <c r="S111" s="4"/>
      <c r="T111" s="4"/>
      <c r="U111" s="4"/>
      <c r="V111" s="4"/>
      <c r="W111" s="4"/>
      <c r="X111" s="4"/>
      <c r="Y111" s="61"/>
      <c r="Z111" s="4"/>
      <c r="AA111" s="4"/>
      <c r="AB111" s="4"/>
      <c r="AC111" s="4"/>
      <c r="AD111" s="4"/>
      <c r="AE111" s="4"/>
      <c r="AF111" s="4"/>
      <c r="AG111" s="4">
        <v>1</v>
      </c>
      <c r="AH111" s="31">
        <v>45413</v>
      </c>
      <c r="AI111" s="31">
        <v>45443</v>
      </c>
      <c r="AJ111" s="4" t="s">
        <v>870</v>
      </c>
      <c r="AK111" s="32" t="s">
        <v>231</v>
      </c>
      <c r="AL111" s="32" t="s">
        <v>43</v>
      </c>
      <c r="AM111" s="32" t="s">
        <v>43</v>
      </c>
      <c r="AN111" s="5" t="s">
        <v>81</v>
      </c>
      <c r="AO111" s="5"/>
    </row>
    <row r="112" spans="1:41" ht="75" x14ac:dyDescent="0.25">
      <c r="A112" s="101" t="s">
        <v>38</v>
      </c>
      <c r="B112" s="1" t="s">
        <v>77</v>
      </c>
      <c r="C112" s="38">
        <v>526</v>
      </c>
      <c r="D112" s="1" t="s">
        <v>198</v>
      </c>
      <c r="E112" s="1" t="s">
        <v>198</v>
      </c>
      <c r="F112" s="32" t="s">
        <v>228</v>
      </c>
      <c r="G112" s="313" t="s">
        <v>864</v>
      </c>
      <c r="H112" s="59">
        <v>0.01</v>
      </c>
      <c r="I112" s="4"/>
      <c r="J112" s="4"/>
      <c r="K112" s="4"/>
      <c r="L112" s="4"/>
      <c r="M112" s="4"/>
      <c r="N112" s="4"/>
      <c r="O112" s="4"/>
      <c r="P112" s="4"/>
      <c r="Q112" s="4"/>
      <c r="R112" s="4"/>
      <c r="S112" s="4"/>
      <c r="T112" s="4"/>
      <c r="U112" s="4">
        <v>0.5</v>
      </c>
      <c r="V112" s="4"/>
      <c r="W112" s="4">
        <v>0.5</v>
      </c>
      <c r="X112" s="4"/>
      <c r="Y112" s="61"/>
      <c r="Z112" s="4"/>
      <c r="AA112" s="4"/>
      <c r="AB112" s="4"/>
      <c r="AC112" s="4"/>
      <c r="AD112" s="4"/>
      <c r="AE112" s="4"/>
      <c r="AF112" s="4"/>
      <c r="AG112" s="4">
        <v>1</v>
      </c>
      <c r="AH112" s="31">
        <v>45474</v>
      </c>
      <c r="AI112" s="31">
        <v>45535</v>
      </c>
      <c r="AJ112" s="4" t="s">
        <v>871</v>
      </c>
      <c r="AK112" s="32" t="s">
        <v>231</v>
      </c>
      <c r="AL112" s="32" t="s">
        <v>43</v>
      </c>
      <c r="AM112" s="32" t="s">
        <v>43</v>
      </c>
      <c r="AN112" s="5" t="s">
        <v>81</v>
      </c>
      <c r="AO112" s="5"/>
    </row>
    <row r="113" spans="1:41" ht="75" x14ac:dyDescent="0.25">
      <c r="A113" s="101" t="s">
        <v>38</v>
      </c>
      <c r="B113" s="1" t="s">
        <v>77</v>
      </c>
      <c r="C113" s="38">
        <v>526</v>
      </c>
      <c r="D113" s="1" t="s">
        <v>198</v>
      </c>
      <c r="E113" s="1" t="s">
        <v>198</v>
      </c>
      <c r="F113" s="32" t="s">
        <v>228</v>
      </c>
      <c r="G113" s="313" t="s">
        <v>865</v>
      </c>
      <c r="H113" s="59">
        <v>0.01</v>
      </c>
      <c r="I113" s="4"/>
      <c r="J113" s="4"/>
      <c r="K113" s="4"/>
      <c r="L113" s="4"/>
      <c r="M113" s="4"/>
      <c r="N113" s="4"/>
      <c r="O113" s="4"/>
      <c r="P113" s="4"/>
      <c r="Q113" s="4"/>
      <c r="R113" s="4"/>
      <c r="S113" s="4"/>
      <c r="T113" s="4"/>
      <c r="U113" s="4"/>
      <c r="V113" s="4"/>
      <c r="W113" s="4"/>
      <c r="X113" s="4"/>
      <c r="Y113" s="57">
        <v>0.5</v>
      </c>
      <c r="Z113" s="4"/>
      <c r="AA113" s="4">
        <v>0.5</v>
      </c>
      <c r="AB113" s="4"/>
      <c r="AC113" s="4"/>
      <c r="AD113" s="4"/>
      <c r="AE113" s="4"/>
      <c r="AF113" s="4"/>
      <c r="AG113" s="4">
        <v>1</v>
      </c>
      <c r="AH113" s="31">
        <v>45536</v>
      </c>
      <c r="AI113" s="31">
        <v>45596</v>
      </c>
      <c r="AJ113" s="4" t="s">
        <v>872</v>
      </c>
      <c r="AK113" s="32" t="s">
        <v>231</v>
      </c>
      <c r="AL113" s="32" t="s">
        <v>43</v>
      </c>
      <c r="AM113" s="32" t="s">
        <v>43</v>
      </c>
      <c r="AN113" s="5" t="s">
        <v>81</v>
      </c>
      <c r="AO113" s="5"/>
    </row>
    <row r="114" spans="1:41" ht="75" x14ac:dyDescent="0.25">
      <c r="A114" s="101" t="s">
        <v>38</v>
      </c>
      <c r="B114" s="1" t="s">
        <v>77</v>
      </c>
      <c r="C114" s="38">
        <v>526</v>
      </c>
      <c r="D114" s="1" t="s">
        <v>198</v>
      </c>
      <c r="E114" s="1" t="s">
        <v>198</v>
      </c>
      <c r="F114" s="32" t="s">
        <v>228</v>
      </c>
      <c r="G114" s="313" t="s">
        <v>866</v>
      </c>
      <c r="H114" s="59">
        <v>0.01</v>
      </c>
      <c r="I114" s="4"/>
      <c r="J114" s="4"/>
      <c r="K114" s="4"/>
      <c r="L114" s="4"/>
      <c r="M114" s="4"/>
      <c r="N114" s="4"/>
      <c r="O114" s="4"/>
      <c r="P114" s="4"/>
      <c r="Q114" s="4"/>
      <c r="R114" s="4"/>
      <c r="S114" s="4"/>
      <c r="T114" s="4"/>
      <c r="U114" s="4"/>
      <c r="V114" s="4"/>
      <c r="W114" s="4"/>
      <c r="X114" s="4"/>
      <c r="Y114" s="61"/>
      <c r="Z114" s="4"/>
      <c r="AA114" s="4"/>
      <c r="AB114" s="4"/>
      <c r="AC114" s="4">
        <v>0.5</v>
      </c>
      <c r="AD114" s="4"/>
      <c r="AE114" s="4">
        <v>0.5</v>
      </c>
      <c r="AF114" s="4"/>
      <c r="AG114" s="4">
        <v>1</v>
      </c>
      <c r="AH114" s="31">
        <v>45597</v>
      </c>
      <c r="AI114" s="31">
        <v>45657</v>
      </c>
      <c r="AJ114" s="4" t="s">
        <v>872</v>
      </c>
      <c r="AK114" s="32" t="s">
        <v>231</v>
      </c>
      <c r="AL114" s="32" t="s">
        <v>43</v>
      </c>
      <c r="AM114" s="32" t="s">
        <v>43</v>
      </c>
      <c r="AN114" s="5" t="s">
        <v>81</v>
      </c>
      <c r="AO114" s="5"/>
    </row>
    <row r="115" spans="1:41" ht="75" x14ac:dyDescent="0.25">
      <c r="A115" s="101" t="s">
        <v>38</v>
      </c>
      <c r="B115" s="1" t="s">
        <v>77</v>
      </c>
      <c r="C115" s="38">
        <v>526</v>
      </c>
      <c r="D115" s="1" t="s">
        <v>198</v>
      </c>
      <c r="E115" s="1" t="s">
        <v>198</v>
      </c>
      <c r="F115" s="32" t="s">
        <v>228</v>
      </c>
      <c r="G115" s="313" t="s">
        <v>867</v>
      </c>
      <c r="H115" s="59">
        <v>0.01</v>
      </c>
      <c r="I115" s="4"/>
      <c r="J115" s="4"/>
      <c r="K115" s="4"/>
      <c r="L115" s="4"/>
      <c r="M115" s="4"/>
      <c r="N115" s="4"/>
      <c r="O115" s="314">
        <v>0.125</v>
      </c>
      <c r="P115" s="4"/>
      <c r="Q115" s="314">
        <v>0.125</v>
      </c>
      <c r="R115" s="314"/>
      <c r="S115" s="314">
        <v>0.125</v>
      </c>
      <c r="T115" s="314"/>
      <c r="U115" s="314">
        <v>0.125</v>
      </c>
      <c r="V115" s="314"/>
      <c r="W115" s="314">
        <v>0.125</v>
      </c>
      <c r="X115" s="314"/>
      <c r="Y115" s="314">
        <v>0.125</v>
      </c>
      <c r="Z115" s="314"/>
      <c r="AA115" s="314">
        <v>0.125</v>
      </c>
      <c r="AB115" s="314"/>
      <c r="AC115" s="314">
        <v>0.125</v>
      </c>
      <c r="AD115" s="4"/>
      <c r="AE115" s="4"/>
      <c r="AF115" s="4"/>
      <c r="AG115" s="4">
        <v>1</v>
      </c>
      <c r="AH115" s="31">
        <v>45383</v>
      </c>
      <c r="AI115" s="31">
        <v>45626</v>
      </c>
      <c r="AJ115" s="4" t="s">
        <v>873</v>
      </c>
      <c r="AK115" s="32" t="s">
        <v>231</v>
      </c>
      <c r="AL115" s="32" t="s">
        <v>43</v>
      </c>
      <c r="AM115" s="32" t="s">
        <v>43</v>
      </c>
      <c r="AN115" s="5" t="s">
        <v>81</v>
      </c>
      <c r="AO115" s="5"/>
    </row>
    <row r="116" spans="1:41" ht="75" x14ac:dyDescent="0.25">
      <c r="A116" s="101" t="s">
        <v>38</v>
      </c>
      <c r="B116" s="1" t="s">
        <v>77</v>
      </c>
      <c r="C116" s="38">
        <v>526</v>
      </c>
      <c r="D116" s="1" t="s">
        <v>198</v>
      </c>
      <c r="E116" s="1" t="s">
        <v>198</v>
      </c>
      <c r="F116" s="32" t="s">
        <v>228</v>
      </c>
      <c r="G116" s="313" t="s">
        <v>868</v>
      </c>
      <c r="H116" s="59">
        <v>0.01</v>
      </c>
      <c r="I116" s="4"/>
      <c r="J116" s="4"/>
      <c r="K116" s="4"/>
      <c r="L116" s="4"/>
      <c r="M116" s="4"/>
      <c r="N116" s="4"/>
      <c r="O116" s="4">
        <v>0.33</v>
      </c>
      <c r="P116" s="4"/>
      <c r="Q116" s="4"/>
      <c r="R116" s="4"/>
      <c r="S116" s="4"/>
      <c r="T116" s="4"/>
      <c r="U116" s="4">
        <v>0.33</v>
      </c>
      <c r="V116" s="4"/>
      <c r="W116" s="4"/>
      <c r="X116" s="4"/>
      <c r="Y116" s="61"/>
      <c r="Z116" s="4"/>
      <c r="AA116" s="4">
        <v>0.34</v>
      </c>
      <c r="AB116" s="4"/>
      <c r="AC116" s="4"/>
      <c r="AD116" s="4"/>
      <c r="AE116" s="4"/>
      <c r="AF116" s="4"/>
      <c r="AG116" s="4">
        <v>1</v>
      </c>
      <c r="AH116" s="31">
        <v>45383</v>
      </c>
      <c r="AI116" s="31">
        <v>45596</v>
      </c>
      <c r="AJ116" s="4" t="s">
        <v>874</v>
      </c>
      <c r="AK116" s="32" t="s">
        <v>231</v>
      </c>
      <c r="AL116" s="32" t="s">
        <v>43</v>
      </c>
      <c r="AM116" s="32" t="s">
        <v>43</v>
      </c>
      <c r="AN116" s="5" t="s">
        <v>81</v>
      </c>
      <c r="AO116" s="5"/>
    </row>
    <row r="117" spans="1:41" ht="75" x14ac:dyDescent="0.25">
      <c r="A117" s="28" t="s">
        <v>38</v>
      </c>
      <c r="B117" s="1" t="s">
        <v>77</v>
      </c>
      <c r="C117" s="38">
        <v>526</v>
      </c>
      <c r="D117" s="1" t="s">
        <v>198</v>
      </c>
      <c r="E117" s="1" t="s">
        <v>198</v>
      </c>
      <c r="F117" s="32" t="s">
        <v>234</v>
      </c>
      <c r="G117" s="32" t="s">
        <v>235</v>
      </c>
      <c r="H117" s="59">
        <v>0.05</v>
      </c>
      <c r="I117" s="4"/>
      <c r="J117" s="4"/>
      <c r="K117" s="4"/>
      <c r="L117" s="4"/>
      <c r="M117" s="4"/>
      <c r="N117" s="4"/>
      <c r="O117" s="4"/>
      <c r="P117" s="4"/>
      <c r="Q117" s="4"/>
      <c r="R117" s="4"/>
      <c r="S117" s="4">
        <v>0.2</v>
      </c>
      <c r="T117" s="4"/>
      <c r="U117" s="4">
        <v>0.8</v>
      </c>
      <c r="V117" s="4"/>
      <c r="W117" s="4"/>
      <c r="X117" s="4"/>
      <c r="Y117" s="4"/>
      <c r="Z117" s="4"/>
      <c r="AA117" s="4"/>
      <c r="AB117" s="4"/>
      <c r="AC117" s="4"/>
      <c r="AD117" s="4"/>
      <c r="AE117" s="4"/>
      <c r="AF117" s="4"/>
      <c r="AG117" s="4">
        <v>1</v>
      </c>
      <c r="AH117" s="31">
        <v>45444</v>
      </c>
      <c r="AI117" s="31">
        <v>45504</v>
      </c>
      <c r="AJ117" s="4" t="s">
        <v>236</v>
      </c>
      <c r="AK117" s="32" t="s">
        <v>231</v>
      </c>
      <c r="AL117" s="32" t="s">
        <v>43</v>
      </c>
      <c r="AM117" s="32" t="s">
        <v>43</v>
      </c>
      <c r="AN117" s="5" t="s">
        <v>81</v>
      </c>
      <c r="AO117" s="5"/>
    </row>
    <row r="118" spans="1:41" ht="75" x14ac:dyDescent="0.25">
      <c r="A118" s="28" t="s">
        <v>38</v>
      </c>
      <c r="B118" s="1" t="s">
        <v>77</v>
      </c>
      <c r="C118" s="38">
        <v>526</v>
      </c>
      <c r="D118" s="1" t="s">
        <v>198</v>
      </c>
      <c r="E118" s="1" t="s">
        <v>198</v>
      </c>
      <c r="F118" s="32" t="s">
        <v>234</v>
      </c>
      <c r="G118" s="32" t="s">
        <v>237</v>
      </c>
      <c r="H118" s="59">
        <v>0.02</v>
      </c>
      <c r="I118" s="4"/>
      <c r="J118" s="4"/>
      <c r="K118" s="4"/>
      <c r="L118" s="4"/>
      <c r="M118" s="4"/>
      <c r="N118" s="4"/>
      <c r="O118" s="4">
        <v>0.25</v>
      </c>
      <c r="P118" s="4"/>
      <c r="Q118" s="4"/>
      <c r="R118" s="4"/>
      <c r="S118" s="4"/>
      <c r="T118" s="4"/>
      <c r="U118" s="4">
        <v>0.25</v>
      </c>
      <c r="V118" s="4"/>
      <c r="W118" s="4"/>
      <c r="X118" s="4"/>
      <c r="Y118" s="61"/>
      <c r="Z118" s="4"/>
      <c r="AA118" s="4">
        <v>0.25</v>
      </c>
      <c r="AB118" s="4"/>
      <c r="AC118" s="4"/>
      <c r="AD118" s="4"/>
      <c r="AE118" s="4">
        <v>0.25</v>
      </c>
      <c r="AF118" s="4"/>
      <c r="AG118" s="4">
        <v>1</v>
      </c>
      <c r="AH118" s="31">
        <v>45383</v>
      </c>
      <c r="AI118" s="31">
        <v>45657</v>
      </c>
      <c r="AJ118" s="4" t="s">
        <v>96</v>
      </c>
      <c r="AK118" s="32" t="s">
        <v>231</v>
      </c>
      <c r="AL118" s="32" t="s">
        <v>43</v>
      </c>
      <c r="AM118" s="32" t="s">
        <v>43</v>
      </c>
      <c r="AN118" s="5" t="s">
        <v>81</v>
      </c>
      <c r="AO118" s="5"/>
    </row>
    <row r="119" spans="1:41" ht="75" x14ac:dyDescent="0.25">
      <c r="A119" s="28" t="s">
        <v>38</v>
      </c>
      <c r="B119" s="1" t="s">
        <v>77</v>
      </c>
      <c r="C119" s="38">
        <v>526</v>
      </c>
      <c r="D119" s="1" t="s">
        <v>198</v>
      </c>
      <c r="E119" s="1" t="s">
        <v>198</v>
      </c>
      <c r="F119" s="32" t="s">
        <v>238</v>
      </c>
      <c r="G119" s="32" t="s">
        <v>846</v>
      </c>
      <c r="H119" s="59">
        <v>0.08</v>
      </c>
      <c r="I119" s="4"/>
      <c r="J119" s="4"/>
      <c r="K119" s="4"/>
      <c r="L119" s="4"/>
      <c r="M119" s="4"/>
      <c r="N119" s="4"/>
      <c r="O119" s="4"/>
      <c r="P119" s="4"/>
      <c r="Q119" s="4"/>
      <c r="R119" s="4"/>
      <c r="S119" s="4"/>
      <c r="T119" s="4"/>
      <c r="U119" s="4"/>
      <c r="V119" s="4"/>
      <c r="W119" s="4"/>
      <c r="X119" s="4"/>
      <c r="Y119" s="4"/>
      <c r="Z119" s="4"/>
      <c r="AA119" s="4"/>
      <c r="AB119" s="4"/>
      <c r="AC119" s="4"/>
      <c r="AD119" s="4"/>
      <c r="AE119" s="4">
        <v>1</v>
      </c>
      <c r="AF119" s="4"/>
      <c r="AG119" s="4">
        <v>1</v>
      </c>
      <c r="AH119" s="31">
        <v>45627</v>
      </c>
      <c r="AI119" s="31">
        <v>45657</v>
      </c>
      <c r="AJ119" s="4" t="s">
        <v>236</v>
      </c>
      <c r="AK119" s="32" t="s">
        <v>231</v>
      </c>
      <c r="AL119" s="32" t="s">
        <v>43</v>
      </c>
      <c r="AM119" s="32" t="s">
        <v>43</v>
      </c>
      <c r="AN119" s="5" t="s">
        <v>81</v>
      </c>
      <c r="AO119" s="5"/>
    </row>
    <row r="120" spans="1:41" ht="75" x14ac:dyDescent="0.25">
      <c r="A120" s="28" t="s">
        <v>38</v>
      </c>
      <c r="B120" s="1" t="s">
        <v>77</v>
      </c>
      <c r="C120" s="38">
        <v>526</v>
      </c>
      <c r="D120" s="1" t="s">
        <v>198</v>
      </c>
      <c r="E120" s="1" t="s">
        <v>198</v>
      </c>
      <c r="F120" s="32" t="s">
        <v>238</v>
      </c>
      <c r="G120" s="32" t="s">
        <v>240</v>
      </c>
      <c r="H120" s="59">
        <v>0.03</v>
      </c>
      <c r="I120" s="4"/>
      <c r="J120" s="4"/>
      <c r="K120" s="4"/>
      <c r="L120" s="4"/>
      <c r="M120" s="36"/>
      <c r="N120" s="4"/>
      <c r="O120" s="4">
        <v>0.25</v>
      </c>
      <c r="P120" s="4"/>
      <c r="Q120" s="4"/>
      <c r="R120" s="4"/>
      <c r="S120" s="36"/>
      <c r="T120" s="4"/>
      <c r="U120" s="4">
        <v>0.25</v>
      </c>
      <c r="V120" s="4"/>
      <c r="W120" s="4"/>
      <c r="X120" s="4"/>
      <c r="Y120" s="36"/>
      <c r="Z120" s="4"/>
      <c r="AA120" s="4">
        <v>0.25</v>
      </c>
      <c r="AB120" s="4"/>
      <c r="AC120" s="4"/>
      <c r="AD120" s="4"/>
      <c r="AE120" s="4">
        <v>0.25</v>
      </c>
      <c r="AF120" s="4"/>
      <c r="AG120" s="4">
        <v>1</v>
      </c>
      <c r="AH120" s="31">
        <v>45383</v>
      </c>
      <c r="AI120" s="31">
        <v>45657</v>
      </c>
      <c r="AJ120" s="4" t="s">
        <v>236</v>
      </c>
      <c r="AK120" s="32" t="s">
        <v>231</v>
      </c>
      <c r="AL120" s="32" t="s">
        <v>43</v>
      </c>
      <c r="AM120" s="32" t="s">
        <v>43</v>
      </c>
      <c r="AN120" s="5" t="s">
        <v>81</v>
      </c>
      <c r="AO120" s="5"/>
    </row>
    <row r="121" spans="1:41" ht="105" x14ac:dyDescent="0.25">
      <c r="A121" s="28" t="s">
        <v>38</v>
      </c>
      <c r="B121" s="1" t="s">
        <v>77</v>
      </c>
      <c r="C121" s="38">
        <v>526</v>
      </c>
      <c r="D121" s="1" t="s">
        <v>198</v>
      </c>
      <c r="E121" s="1" t="s">
        <v>198</v>
      </c>
      <c r="F121" s="32" t="s">
        <v>238</v>
      </c>
      <c r="G121" s="32" t="s">
        <v>241</v>
      </c>
      <c r="H121" s="59">
        <v>0.01</v>
      </c>
      <c r="I121" s="4"/>
      <c r="J121" s="4"/>
      <c r="K121" s="4"/>
      <c r="L121" s="4"/>
      <c r="M121" s="4"/>
      <c r="N121" s="4"/>
      <c r="O121" s="4">
        <v>0.25</v>
      </c>
      <c r="P121" s="4"/>
      <c r="Q121" s="4"/>
      <c r="R121" s="4"/>
      <c r="S121" s="4"/>
      <c r="T121" s="4"/>
      <c r="U121" s="4">
        <v>0.25</v>
      </c>
      <c r="V121" s="4"/>
      <c r="W121" s="4"/>
      <c r="X121" s="4"/>
      <c r="Y121" s="61"/>
      <c r="Z121" s="4"/>
      <c r="AA121" s="4">
        <v>0.25</v>
      </c>
      <c r="AB121" s="4"/>
      <c r="AC121" s="4"/>
      <c r="AD121" s="4"/>
      <c r="AE121" s="4">
        <v>0.25</v>
      </c>
      <c r="AF121" s="4"/>
      <c r="AG121" s="4">
        <v>1</v>
      </c>
      <c r="AH121" s="31">
        <v>45383</v>
      </c>
      <c r="AI121" s="31">
        <v>45657</v>
      </c>
      <c r="AJ121" s="4" t="s">
        <v>242</v>
      </c>
      <c r="AK121" s="32" t="s">
        <v>231</v>
      </c>
      <c r="AL121" s="32" t="s">
        <v>43</v>
      </c>
      <c r="AM121" s="32" t="s">
        <v>43</v>
      </c>
      <c r="AN121" s="5" t="s">
        <v>81</v>
      </c>
      <c r="AO121" s="5"/>
    </row>
    <row r="122" spans="1:41" ht="75" x14ac:dyDescent="0.25">
      <c r="A122" s="28" t="s">
        <v>38</v>
      </c>
      <c r="B122" s="1" t="s">
        <v>77</v>
      </c>
      <c r="C122" s="38">
        <v>526</v>
      </c>
      <c r="D122" s="1" t="s">
        <v>198</v>
      </c>
      <c r="E122" s="1" t="s">
        <v>198</v>
      </c>
      <c r="F122" s="32" t="s">
        <v>243</v>
      </c>
      <c r="G122" s="32" t="s">
        <v>244</v>
      </c>
      <c r="H122" s="59">
        <v>0.05</v>
      </c>
      <c r="I122" s="4"/>
      <c r="J122" s="4"/>
      <c r="K122" s="4"/>
      <c r="L122" s="4"/>
      <c r="M122" s="4"/>
      <c r="N122" s="4"/>
      <c r="O122" s="4">
        <v>0.25</v>
      </c>
      <c r="P122" s="4"/>
      <c r="Q122" s="4"/>
      <c r="R122" s="4"/>
      <c r="S122" s="36"/>
      <c r="T122" s="4"/>
      <c r="U122" s="4">
        <v>0.25</v>
      </c>
      <c r="V122" s="4"/>
      <c r="W122" s="4"/>
      <c r="X122" s="4"/>
      <c r="Y122" s="36"/>
      <c r="Z122" s="4"/>
      <c r="AA122" s="4">
        <v>0.25</v>
      </c>
      <c r="AB122" s="4"/>
      <c r="AC122" s="4"/>
      <c r="AD122" s="4"/>
      <c r="AE122" s="4">
        <v>0.25</v>
      </c>
      <c r="AF122" s="4"/>
      <c r="AG122" s="4">
        <v>1</v>
      </c>
      <c r="AH122" s="31">
        <v>45383</v>
      </c>
      <c r="AI122" s="31">
        <v>45657</v>
      </c>
      <c r="AJ122" s="4" t="s">
        <v>96</v>
      </c>
      <c r="AK122" s="32" t="s">
        <v>231</v>
      </c>
      <c r="AL122" s="32" t="s">
        <v>43</v>
      </c>
      <c r="AM122" s="32" t="s">
        <v>43</v>
      </c>
      <c r="AN122" s="5" t="s">
        <v>81</v>
      </c>
      <c r="AO122" s="5"/>
    </row>
    <row r="123" spans="1:41" ht="90" x14ac:dyDescent="0.25">
      <c r="A123" s="28" t="s">
        <v>38</v>
      </c>
      <c r="B123" s="1" t="s">
        <v>77</v>
      </c>
      <c r="C123" s="38">
        <v>526</v>
      </c>
      <c r="D123" s="1" t="s">
        <v>198</v>
      </c>
      <c r="E123" s="1" t="s">
        <v>198</v>
      </c>
      <c r="F123" s="32" t="s">
        <v>245</v>
      </c>
      <c r="G123" s="32" t="s">
        <v>246</v>
      </c>
      <c r="H123" s="59">
        <v>0.05</v>
      </c>
      <c r="I123" s="4"/>
      <c r="J123" s="4"/>
      <c r="K123" s="4"/>
      <c r="L123" s="4"/>
      <c r="M123" s="4"/>
      <c r="N123" s="4"/>
      <c r="O123" s="4">
        <v>0.25</v>
      </c>
      <c r="P123" s="4"/>
      <c r="Q123" s="4"/>
      <c r="R123" s="4"/>
      <c r="S123" s="36"/>
      <c r="T123" s="4"/>
      <c r="U123" s="4">
        <v>0.25</v>
      </c>
      <c r="V123" s="4"/>
      <c r="W123" s="4"/>
      <c r="X123" s="4"/>
      <c r="Y123" s="36"/>
      <c r="Z123" s="4"/>
      <c r="AA123" s="4">
        <v>0.25</v>
      </c>
      <c r="AB123" s="4"/>
      <c r="AC123" s="4"/>
      <c r="AD123" s="4"/>
      <c r="AE123" s="4">
        <v>0.25</v>
      </c>
      <c r="AF123" s="4"/>
      <c r="AG123" s="4">
        <v>1</v>
      </c>
      <c r="AH123" s="31">
        <v>45383</v>
      </c>
      <c r="AI123" s="31">
        <v>45657</v>
      </c>
      <c r="AJ123" s="4" t="s">
        <v>96</v>
      </c>
      <c r="AK123" s="32" t="s">
        <v>231</v>
      </c>
      <c r="AL123" s="32" t="s">
        <v>43</v>
      </c>
      <c r="AM123" s="32" t="s">
        <v>43</v>
      </c>
      <c r="AN123" s="5" t="s">
        <v>81</v>
      </c>
      <c r="AO123" s="5"/>
    </row>
    <row r="124" spans="1:41" ht="75" x14ac:dyDescent="0.25">
      <c r="A124" s="28" t="s">
        <v>38</v>
      </c>
      <c r="B124" s="1" t="s">
        <v>77</v>
      </c>
      <c r="C124" s="38">
        <v>526</v>
      </c>
      <c r="D124" s="1" t="s">
        <v>198</v>
      </c>
      <c r="E124" s="1" t="s">
        <v>198</v>
      </c>
      <c r="F124" s="32" t="s">
        <v>247</v>
      </c>
      <c r="G124" s="32" t="s">
        <v>248</v>
      </c>
      <c r="H124" s="59">
        <v>0.08</v>
      </c>
      <c r="I124" s="4"/>
      <c r="J124" s="4"/>
      <c r="K124" s="4"/>
      <c r="L124" s="4"/>
      <c r="M124" s="4"/>
      <c r="N124" s="4"/>
      <c r="O124" s="4">
        <v>0.5</v>
      </c>
      <c r="P124" s="4"/>
      <c r="Q124" s="4"/>
      <c r="R124" s="4"/>
      <c r="S124" s="4"/>
      <c r="T124" s="4"/>
      <c r="U124" s="4"/>
      <c r="V124" s="4"/>
      <c r="W124" s="4">
        <v>0.5</v>
      </c>
      <c r="X124" s="4"/>
      <c r="Y124" s="4"/>
      <c r="Z124" s="4"/>
      <c r="AA124" s="4"/>
      <c r="AB124" s="4"/>
      <c r="AC124" s="4"/>
      <c r="AD124" s="4"/>
      <c r="AE124" s="4"/>
      <c r="AF124" s="4"/>
      <c r="AG124" s="4">
        <v>1</v>
      </c>
      <c r="AH124" s="31">
        <v>45383</v>
      </c>
      <c r="AI124" s="31">
        <v>45535</v>
      </c>
      <c r="AJ124" s="4" t="s">
        <v>249</v>
      </c>
      <c r="AK124" s="32" t="s">
        <v>231</v>
      </c>
      <c r="AL124" s="32" t="s">
        <v>43</v>
      </c>
      <c r="AM124" s="32" t="s">
        <v>43</v>
      </c>
      <c r="AN124" s="5" t="s">
        <v>81</v>
      </c>
      <c r="AO124" s="5"/>
    </row>
    <row r="125" spans="1:41" ht="75" x14ac:dyDescent="0.25">
      <c r="A125" s="28" t="s">
        <v>38</v>
      </c>
      <c r="B125" s="1" t="s">
        <v>77</v>
      </c>
      <c r="C125" s="38">
        <v>526</v>
      </c>
      <c r="D125" s="1" t="s">
        <v>198</v>
      </c>
      <c r="E125" s="1" t="s">
        <v>198</v>
      </c>
      <c r="F125" s="32" t="s">
        <v>247</v>
      </c>
      <c r="G125" s="32" t="s">
        <v>250</v>
      </c>
      <c r="H125" s="59">
        <v>0.03</v>
      </c>
      <c r="I125" s="4"/>
      <c r="J125" s="4"/>
      <c r="K125" s="4"/>
      <c r="L125" s="4"/>
      <c r="M125" s="4"/>
      <c r="N125" s="4"/>
      <c r="O125" s="4"/>
      <c r="P125" s="4"/>
      <c r="Q125" s="4"/>
      <c r="R125" s="4"/>
      <c r="S125" s="4">
        <v>0.5</v>
      </c>
      <c r="T125" s="4"/>
      <c r="U125" s="4"/>
      <c r="V125" s="4"/>
      <c r="W125" s="4"/>
      <c r="X125" s="4"/>
      <c r="Y125" s="4"/>
      <c r="Z125" s="4"/>
      <c r="AA125" s="4"/>
      <c r="AB125" s="4"/>
      <c r="AC125" s="4"/>
      <c r="AD125" s="4"/>
      <c r="AE125" s="4">
        <v>0.5</v>
      </c>
      <c r="AF125" s="4"/>
      <c r="AG125" s="4">
        <v>1</v>
      </c>
      <c r="AH125" s="31">
        <v>45444</v>
      </c>
      <c r="AI125" s="31">
        <v>45657</v>
      </c>
      <c r="AJ125" s="4" t="s">
        <v>251</v>
      </c>
      <c r="AK125" s="32" t="s">
        <v>231</v>
      </c>
      <c r="AL125" s="32" t="s">
        <v>43</v>
      </c>
      <c r="AM125" s="32" t="s">
        <v>43</v>
      </c>
      <c r="AN125" s="5" t="s">
        <v>81</v>
      </c>
      <c r="AO125" s="5"/>
    </row>
    <row r="126" spans="1:41" ht="90" x14ac:dyDescent="0.25">
      <c r="A126" s="28" t="s">
        <v>38</v>
      </c>
      <c r="B126" s="1" t="s">
        <v>77</v>
      </c>
      <c r="C126" s="38">
        <v>526</v>
      </c>
      <c r="D126" s="1" t="s">
        <v>198</v>
      </c>
      <c r="E126" s="1" t="s">
        <v>198</v>
      </c>
      <c r="F126" s="32" t="s">
        <v>247</v>
      </c>
      <c r="G126" s="32" t="s">
        <v>252</v>
      </c>
      <c r="H126" s="59">
        <v>0.03</v>
      </c>
      <c r="I126" s="4"/>
      <c r="J126" s="4"/>
      <c r="K126" s="4"/>
      <c r="L126" s="4"/>
      <c r="M126" s="4">
        <v>0.5</v>
      </c>
      <c r="N126" s="4"/>
      <c r="O126" s="4"/>
      <c r="P126" s="4"/>
      <c r="Q126" s="4"/>
      <c r="R126" s="4"/>
      <c r="S126" s="4"/>
      <c r="T126" s="4"/>
      <c r="U126" s="4"/>
      <c r="V126" s="4"/>
      <c r="W126" s="4"/>
      <c r="X126" s="4"/>
      <c r="Y126" s="4">
        <v>0.5</v>
      </c>
      <c r="Z126" s="4"/>
      <c r="AA126" s="4"/>
      <c r="AB126" s="4"/>
      <c r="AC126" s="4"/>
      <c r="AD126" s="4"/>
      <c r="AE126" s="4"/>
      <c r="AF126" s="4"/>
      <c r="AG126" s="4">
        <v>1</v>
      </c>
      <c r="AH126" s="31">
        <v>45352</v>
      </c>
      <c r="AI126" s="31">
        <v>45565</v>
      </c>
      <c r="AJ126" s="4" t="s">
        <v>253</v>
      </c>
      <c r="AK126" s="32" t="s">
        <v>231</v>
      </c>
      <c r="AL126" s="32" t="s">
        <v>43</v>
      </c>
      <c r="AM126" s="32" t="s">
        <v>43</v>
      </c>
      <c r="AN126" s="5" t="s">
        <v>81</v>
      </c>
      <c r="AO126" s="5"/>
    </row>
    <row r="127" spans="1:41" ht="75" x14ac:dyDescent="0.25">
      <c r="A127" s="28" t="s">
        <v>38</v>
      </c>
      <c r="B127" s="1" t="s">
        <v>77</v>
      </c>
      <c r="C127" s="38">
        <v>526</v>
      </c>
      <c r="D127" s="1" t="s">
        <v>198</v>
      </c>
      <c r="E127" s="1" t="s">
        <v>198</v>
      </c>
      <c r="F127" s="32" t="s">
        <v>254</v>
      </c>
      <c r="G127" s="32" t="s">
        <v>255</v>
      </c>
      <c r="H127" s="59">
        <v>0.02</v>
      </c>
      <c r="I127" s="4">
        <v>0.25</v>
      </c>
      <c r="J127" s="4"/>
      <c r="K127" s="4">
        <v>0.75</v>
      </c>
      <c r="L127" s="4"/>
      <c r="M127" s="4"/>
      <c r="N127" s="4"/>
      <c r="O127" s="4"/>
      <c r="P127" s="4"/>
      <c r="Q127" s="4"/>
      <c r="R127" s="4"/>
      <c r="S127" s="4"/>
      <c r="T127" s="4"/>
      <c r="U127" s="4"/>
      <c r="V127" s="4"/>
      <c r="W127" s="4"/>
      <c r="X127" s="4"/>
      <c r="Y127" s="4"/>
      <c r="Z127" s="4"/>
      <c r="AA127" s="4"/>
      <c r="AB127" s="4"/>
      <c r="AC127" s="4"/>
      <c r="AD127" s="4"/>
      <c r="AE127" s="4"/>
      <c r="AF127" s="4"/>
      <c r="AG127" s="4">
        <v>1</v>
      </c>
      <c r="AH127" s="31">
        <v>45293</v>
      </c>
      <c r="AI127" s="31">
        <v>45349</v>
      </c>
      <c r="AJ127" s="4" t="s">
        <v>256</v>
      </c>
      <c r="AK127" s="32" t="s">
        <v>231</v>
      </c>
      <c r="AL127" s="32" t="s">
        <v>43</v>
      </c>
      <c r="AM127" s="32" t="s">
        <v>43</v>
      </c>
      <c r="AN127" s="5" t="s">
        <v>81</v>
      </c>
      <c r="AO127" s="5"/>
    </row>
    <row r="128" spans="1:41" ht="105" x14ac:dyDescent="0.25">
      <c r="A128" s="28" t="s">
        <v>38</v>
      </c>
      <c r="B128" s="1" t="s">
        <v>77</v>
      </c>
      <c r="C128" s="38">
        <v>526</v>
      </c>
      <c r="D128" s="1" t="s">
        <v>198</v>
      </c>
      <c r="E128" s="1" t="s">
        <v>198</v>
      </c>
      <c r="F128" s="32" t="s">
        <v>254</v>
      </c>
      <c r="G128" s="32" t="s">
        <v>257</v>
      </c>
      <c r="H128" s="59">
        <v>0.02</v>
      </c>
      <c r="I128" s="4"/>
      <c r="J128" s="4"/>
      <c r="K128" s="4"/>
      <c r="L128" s="4"/>
      <c r="M128" s="4"/>
      <c r="N128" s="4"/>
      <c r="O128" s="4">
        <v>0.25</v>
      </c>
      <c r="P128" s="4"/>
      <c r="Q128" s="4"/>
      <c r="R128" s="4"/>
      <c r="S128" s="4"/>
      <c r="T128" s="4"/>
      <c r="U128" s="4">
        <v>0.25</v>
      </c>
      <c r="V128" s="4"/>
      <c r="W128" s="4"/>
      <c r="X128" s="4"/>
      <c r="Y128" s="4"/>
      <c r="Z128" s="4"/>
      <c r="AA128" s="4">
        <v>0.25</v>
      </c>
      <c r="AB128" s="4"/>
      <c r="AC128" s="4"/>
      <c r="AD128" s="4"/>
      <c r="AE128" s="4">
        <v>0.25</v>
      </c>
      <c r="AF128" s="4"/>
      <c r="AG128" s="4">
        <v>1</v>
      </c>
      <c r="AH128" s="31">
        <v>45383</v>
      </c>
      <c r="AI128" s="31">
        <v>45657</v>
      </c>
      <c r="AJ128" s="4" t="s">
        <v>258</v>
      </c>
      <c r="AK128" s="32" t="s">
        <v>231</v>
      </c>
      <c r="AL128" s="32" t="s">
        <v>43</v>
      </c>
      <c r="AM128" s="32" t="s">
        <v>43</v>
      </c>
      <c r="AN128" s="5" t="s">
        <v>81</v>
      </c>
      <c r="AO128" s="5"/>
    </row>
    <row r="129" spans="1:41" ht="75" x14ac:dyDescent="0.25">
      <c r="A129" s="101" t="s">
        <v>38</v>
      </c>
      <c r="B129" s="153" t="s">
        <v>77</v>
      </c>
      <c r="C129" s="294">
        <v>526</v>
      </c>
      <c r="D129" s="153" t="s">
        <v>198</v>
      </c>
      <c r="E129" s="153" t="s">
        <v>198</v>
      </c>
      <c r="F129" s="281" t="s">
        <v>254</v>
      </c>
      <c r="G129" s="281" t="s">
        <v>849</v>
      </c>
      <c r="H129" s="273">
        <v>0.02</v>
      </c>
      <c r="I129" s="149"/>
      <c r="J129" s="149"/>
      <c r="K129" s="149"/>
      <c r="L129" s="149"/>
      <c r="M129" s="149"/>
      <c r="N129" s="149"/>
      <c r="O129" s="149"/>
      <c r="P129" s="149"/>
      <c r="Q129" s="149">
        <v>1</v>
      </c>
      <c r="R129" s="149"/>
      <c r="S129" s="149"/>
      <c r="T129" s="149"/>
      <c r="U129" s="149"/>
      <c r="V129" s="149"/>
      <c r="W129" s="149"/>
      <c r="X129" s="149"/>
      <c r="Y129" s="149"/>
      <c r="Z129" s="149"/>
      <c r="AA129" s="149"/>
      <c r="AB129" s="149"/>
      <c r="AC129" s="149"/>
      <c r="AD129" s="149"/>
      <c r="AE129" s="149"/>
      <c r="AF129" s="149"/>
      <c r="AG129" s="149">
        <v>1</v>
      </c>
      <c r="AH129" s="151">
        <v>45413</v>
      </c>
      <c r="AI129" s="151">
        <v>45443</v>
      </c>
      <c r="AJ129" s="149" t="s">
        <v>857</v>
      </c>
      <c r="AK129" s="281" t="s">
        <v>231</v>
      </c>
      <c r="AL129" s="281" t="s">
        <v>43</v>
      </c>
      <c r="AM129" s="281" t="s">
        <v>43</v>
      </c>
      <c r="AN129" s="296" t="s">
        <v>81</v>
      </c>
      <c r="AO129" s="296"/>
    </row>
    <row r="130" spans="1:41" ht="75" x14ac:dyDescent="0.25">
      <c r="A130" s="101" t="s">
        <v>38</v>
      </c>
      <c r="B130" s="153" t="s">
        <v>77</v>
      </c>
      <c r="C130" s="294">
        <v>526</v>
      </c>
      <c r="D130" s="153" t="s">
        <v>198</v>
      </c>
      <c r="E130" s="153" t="s">
        <v>198</v>
      </c>
      <c r="F130" s="281" t="s">
        <v>254</v>
      </c>
      <c r="G130" s="281" t="s">
        <v>850</v>
      </c>
      <c r="H130" s="273">
        <v>0.02</v>
      </c>
      <c r="I130" s="149"/>
      <c r="J130" s="149"/>
      <c r="K130" s="149"/>
      <c r="L130" s="149"/>
      <c r="M130" s="149"/>
      <c r="N130" s="149"/>
      <c r="O130" s="149"/>
      <c r="P130" s="149"/>
      <c r="Q130" s="149"/>
      <c r="R130" s="149"/>
      <c r="S130" s="149"/>
      <c r="T130" s="149"/>
      <c r="U130" s="149">
        <v>0.5</v>
      </c>
      <c r="V130" s="149"/>
      <c r="W130" s="149"/>
      <c r="X130" s="149"/>
      <c r="Y130" s="149"/>
      <c r="Z130" s="149"/>
      <c r="AA130" s="149"/>
      <c r="AB130" s="149"/>
      <c r="AC130" s="149">
        <v>0.5</v>
      </c>
      <c r="AD130" s="149"/>
      <c r="AE130" s="149"/>
      <c r="AF130" s="149"/>
      <c r="AG130" s="149">
        <v>1</v>
      </c>
      <c r="AH130" s="151">
        <v>45474</v>
      </c>
      <c r="AI130" s="151">
        <v>45626</v>
      </c>
      <c r="AJ130" s="149" t="s">
        <v>854</v>
      </c>
      <c r="AK130" s="281" t="s">
        <v>231</v>
      </c>
      <c r="AL130" s="281" t="s">
        <v>43</v>
      </c>
      <c r="AM130" s="281" t="s">
        <v>43</v>
      </c>
      <c r="AN130" s="296" t="s">
        <v>81</v>
      </c>
      <c r="AO130" s="296"/>
    </row>
    <row r="131" spans="1:41" ht="75" x14ac:dyDescent="0.25">
      <c r="A131" s="101" t="s">
        <v>38</v>
      </c>
      <c r="B131" s="153" t="s">
        <v>77</v>
      </c>
      <c r="C131" s="294">
        <v>526</v>
      </c>
      <c r="D131" s="153" t="s">
        <v>198</v>
      </c>
      <c r="E131" s="153" t="s">
        <v>198</v>
      </c>
      <c r="F131" s="281" t="s">
        <v>254</v>
      </c>
      <c r="G131" s="281" t="s">
        <v>851</v>
      </c>
      <c r="H131" s="273">
        <v>0.02</v>
      </c>
      <c r="I131" s="149"/>
      <c r="J131" s="149"/>
      <c r="K131" s="149"/>
      <c r="L131" s="149"/>
      <c r="M131" s="149"/>
      <c r="N131" s="149"/>
      <c r="O131" s="149"/>
      <c r="P131" s="149"/>
      <c r="Q131" s="149"/>
      <c r="R131" s="149"/>
      <c r="S131" s="149"/>
      <c r="T131" s="149"/>
      <c r="U131" s="149"/>
      <c r="V131" s="149"/>
      <c r="W131" s="149"/>
      <c r="X131" s="149"/>
      <c r="Y131" s="149"/>
      <c r="Z131" s="149"/>
      <c r="AA131" s="149"/>
      <c r="AB131" s="149"/>
      <c r="AC131" s="149">
        <v>1</v>
      </c>
      <c r="AD131" s="149"/>
      <c r="AE131" s="149"/>
      <c r="AF131" s="149"/>
      <c r="AG131" s="149">
        <v>1</v>
      </c>
      <c r="AH131" s="151">
        <v>45597</v>
      </c>
      <c r="AI131" s="151">
        <v>45626</v>
      </c>
      <c r="AJ131" s="149" t="s">
        <v>855</v>
      </c>
      <c r="AK131" s="281" t="s">
        <v>231</v>
      </c>
      <c r="AL131" s="281" t="s">
        <v>43</v>
      </c>
      <c r="AM131" s="281" t="s">
        <v>43</v>
      </c>
      <c r="AN131" s="296" t="s">
        <v>81</v>
      </c>
      <c r="AO131" s="296"/>
    </row>
    <row r="132" spans="1:41" ht="75" x14ac:dyDescent="0.25">
      <c r="A132" s="101" t="s">
        <v>38</v>
      </c>
      <c r="B132" s="153" t="s">
        <v>77</v>
      </c>
      <c r="C132" s="294">
        <v>526</v>
      </c>
      <c r="D132" s="153" t="s">
        <v>198</v>
      </c>
      <c r="E132" s="153" t="s">
        <v>198</v>
      </c>
      <c r="F132" s="281" t="s">
        <v>254</v>
      </c>
      <c r="G132" s="281" t="s">
        <v>852</v>
      </c>
      <c r="H132" s="273">
        <v>0.02</v>
      </c>
      <c r="I132" s="149"/>
      <c r="J132" s="149"/>
      <c r="K132" s="149"/>
      <c r="L132" s="149"/>
      <c r="M132" s="149"/>
      <c r="N132" s="149"/>
      <c r="O132" s="149"/>
      <c r="P132" s="149"/>
      <c r="Q132" s="149"/>
      <c r="R132" s="149"/>
      <c r="S132" s="149"/>
      <c r="T132" s="149"/>
      <c r="U132" s="149"/>
      <c r="V132" s="149"/>
      <c r="W132" s="149"/>
      <c r="X132" s="149"/>
      <c r="Y132" s="149">
        <v>1</v>
      </c>
      <c r="Z132" s="149"/>
      <c r="AA132" s="149"/>
      <c r="AB132" s="149"/>
      <c r="AC132" s="149"/>
      <c r="AD132" s="149"/>
      <c r="AE132" s="149"/>
      <c r="AF132" s="149"/>
      <c r="AG132" s="149">
        <v>1</v>
      </c>
      <c r="AH132" s="151">
        <v>45536</v>
      </c>
      <c r="AI132" s="151">
        <v>45565</v>
      </c>
      <c r="AJ132" s="149" t="s">
        <v>856</v>
      </c>
      <c r="AK132" s="281" t="s">
        <v>231</v>
      </c>
      <c r="AL132" s="281" t="s">
        <v>43</v>
      </c>
      <c r="AM132" s="281" t="s">
        <v>43</v>
      </c>
      <c r="AN132" s="296" t="s">
        <v>81</v>
      </c>
      <c r="AO132" s="296"/>
    </row>
    <row r="133" spans="1:41" ht="75" x14ac:dyDescent="0.25">
      <c r="A133" s="101" t="s">
        <v>38</v>
      </c>
      <c r="B133" s="153" t="s">
        <v>77</v>
      </c>
      <c r="C133" s="294">
        <v>526</v>
      </c>
      <c r="D133" s="153" t="s">
        <v>198</v>
      </c>
      <c r="E133" s="153" t="s">
        <v>198</v>
      </c>
      <c r="F133" s="281" t="s">
        <v>254</v>
      </c>
      <c r="G133" s="281" t="s">
        <v>853</v>
      </c>
      <c r="H133" s="273">
        <v>0.02</v>
      </c>
      <c r="I133" s="149"/>
      <c r="J133" s="149"/>
      <c r="K133" s="149"/>
      <c r="L133" s="149"/>
      <c r="M133" s="149"/>
      <c r="N133" s="149"/>
      <c r="O133" s="149"/>
      <c r="P133" s="149"/>
      <c r="Q133" s="149"/>
      <c r="R133" s="149"/>
      <c r="S133" s="149"/>
      <c r="T133" s="149"/>
      <c r="U133" s="149">
        <v>0.5</v>
      </c>
      <c r="V133" s="149"/>
      <c r="W133" s="149"/>
      <c r="X133" s="149"/>
      <c r="Y133" s="149"/>
      <c r="Z133" s="149"/>
      <c r="AA133" s="149"/>
      <c r="AB133" s="149"/>
      <c r="AC133" s="149">
        <v>0.5</v>
      </c>
      <c r="AD133" s="149"/>
      <c r="AE133" s="149"/>
      <c r="AF133" s="149"/>
      <c r="AG133" s="149">
        <v>1</v>
      </c>
      <c r="AH133" s="151">
        <v>45474</v>
      </c>
      <c r="AI133" s="151">
        <v>45626</v>
      </c>
      <c r="AJ133" s="149" t="s">
        <v>858</v>
      </c>
      <c r="AK133" s="281" t="s">
        <v>231</v>
      </c>
      <c r="AL133" s="281" t="s">
        <v>43</v>
      </c>
      <c r="AM133" s="281" t="s">
        <v>43</v>
      </c>
      <c r="AN133" s="296" t="s">
        <v>81</v>
      </c>
      <c r="AO133" s="296"/>
    </row>
    <row r="134" spans="1:41" ht="150" x14ac:dyDescent="0.25">
      <c r="A134" s="100" t="s">
        <v>38</v>
      </c>
      <c r="B134" s="153" t="s">
        <v>77</v>
      </c>
      <c r="C134" s="294">
        <v>526</v>
      </c>
      <c r="D134" s="153" t="s">
        <v>198</v>
      </c>
      <c r="E134" s="153" t="s">
        <v>198</v>
      </c>
      <c r="F134" s="281" t="s">
        <v>259</v>
      </c>
      <c r="G134" s="281" t="s">
        <v>260</v>
      </c>
      <c r="H134" s="150">
        <v>0.1</v>
      </c>
      <c r="I134" s="153"/>
      <c r="J134" s="153"/>
      <c r="K134" s="153"/>
      <c r="L134" s="153"/>
      <c r="M134" s="150"/>
      <c r="N134" s="153"/>
      <c r="O134" s="150"/>
      <c r="P134" s="153"/>
      <c r="Q134" s="150"/>
      <c r="R134" s="153"/>
      <c r="S134" s="150">
        <v>0.1</v>
      </c>
      <c r="T134" s="153"/>
      <c r="U134" s="150">
        <v>0.1</v>
      </c>
      <c r="V134" s="153"/>
      <c r="W134" s="150">
        <v>0.16</v>
      </c>
      <c r="X134" s="153"/>
      <c r="Y134" s="150">
        <v>0.16</v>
      </c>
      <c r="Z134" s="153"/>
      <c r="AA134" s="150">
        <v>0.16</v>
      </c>
      <c r="AB134" s="153"/>
      <c r="AC134" s="150">
        <v>0.16</v>
      </c>
      <c r="AD134" s="153"/>
      <c r="AE134" s="150">
        <v>0.16</v>
      </c>
      <c r="AF134" s="153"/>
      <c r="AG134" s="149">
        <v>1</v>
      </c>
      <c r="AH134" s="151">
        <v>45444</v>
      </c>
      <c r="AI134" s="151">
        <v>45657</v>
      </c>
      <c r="AJ134" s="310" t="s">
        <v>261</v>
      </c>
      <c r="AK134" s="100" t="s">
        <v>213</v>
      </c>
      <c r="AL134" s="281" t="s">
        <v>43</v>
      </c>
      <c r="AM134" s="281" t="s">
        <v>43</v>
      </c>
      <c r="AN134" s="296" t="s">
        <v>81</v>
      </c>
      <c r="AO134" s="296"/>
    </row>
    <row r="135" spans="1:41" ht="115.15" customHeight="1" x14ac:dyDescent="0.25">
      <c r="A135" s="100" t="s">
        <v>38</v>
      </c>
      <c r="B135" s="153" t="s">
        <v>77</v>
      </c>
      <c r="C135" s="294">
        <v>526</v>
      </c>
      <c r="D135" s="153" t="s">
        <v>198</v>
      </c>
      <c r="E135" s="153" t="s">
        <v>198</v>
      </c>
      <c r="F135" s="281" t="s">
        <v>259</v>
      </c>
      <c r="G135" s="281" t="s">
        <v>264</v>
      </c>
      <c r="H135" s="150">
        <v>0.1</v>
      </c>
      <c r="I135" s="153"/>
      <c r="J135" s="153"/>
      <c r="K135" s="153"/>
      <c r="L135" s="153"/>
      <c r="M135" s="150"/>
      <c r="N135" s="153"/>
      <c r="O135" s="150"/>
      <c r="P135" s="153"/>
      <c r="Q135" s="150">
        <v>0.25</v>
      </c>
      <c r="R135" s="153"/>
      <c r="S135" s="150">
        <v>0.25</v>
      </c>
      <c r="T135" s="153"/>
      <c r="U135" s="150">
        <v>0.25</v>
      </c>
      <c r="V135" s="153"/>
      <c r="W135" s="150">
        <v>0.25</v>
      </c>
      <c r="X135" s="153"/>
      <c r="Y135" s="153"/>
      <c r="Z135" s="153"/>
      <c r="AA135" s="153"/>
      <c r="AB135" s="153"/>
      <c r="AC135" s="153"/>
      <c r="AD135" s="153"/>
      <c r="AE135" s="153"/>
      <c r="AF135" s="153"/>
      <c r="AG135" s="149">
        <v>1</v>
      </c>
      <c r="AH135" s="151">
        <v>45413</v>
      </c>
      <c r="AI135" s="151">
        <v>45535</v>
      </c>
      <c r="AJ135" s="310" t="s">
        <v>265</v>
      </c>
      <c r="AK135" s="100" t="s">
        <v>213</v>
      </c>
      <c r="AL135" s="281" t="s">
        <v>43</v>
      </c>
      <c r="AM135" s="281" t="s">
        <v>43</v>
      </c>
      <c r="AN135" s="296" t="s">
        <v>81</v>
      </c>
      <c r="AO135" s="420" t="s">
        <v>906</v>
      </c>
    </row>
    <row r="136" spans="1:41" ht="115.15" customHeight="1" x14ac:dyDescent="0.25">
      <c r="A136" s="101" t="s">
        <v>38</v>
      </c>
      <c r="B136" s="102" t="s">
        <v>77</v>
      </c>
      <c r="C136" s="111">
        <v>526</v>
      </c>
      <c r="D136" s="102" t="s">
        <v>198</v>
      </c>
      <c r="E136" s="102" t="s">
        <v>198</v>
      </c>
      <c r="F136" s="104" t="s">
        <v>259</v>
      </c>
      <c r="G136" s="104" t="s">
        <v>264</v>
      </c>
      <c r="H136" s="124">
        <v>0.1</v>
      </c>
      <c r="I136" s="102"/>
      <c r="J136" s="102"/>
      <c r="K136" s="102"/>
      <c r="L136" s="102"/>
      <c r="M136" s="124"/>
      <c r="N136" s="102"/>
      <c r="O136" s="124"/>
      <c r="P136" s="102"/>
      <c r="Q136" s="124"/>
      <c r="R136" s="102"/>
      <c r="S136" s="124"/>
      <c r="T136" s="102"/>
      <c r="U136" s="124"/>
      <c r="V136" s="102"/>
      <c r="W136" s="124"/>
      <c r="X136" s="102"/>
      <c r="Y136" s="116">
        <v>0.25</v>
      </c>
      <c r="Z136" s="117"/>
      <c r="AA136" s="116">
        <v>0.25</v>
      </c>
      <c r="AB136" s="117"/>
      <c r="AC136" s="116">
        <v>0.25</v>
      </c>
      <c r="AD136" s="117"/>
      <c r="AE136" s="116">
        <v>0.25</v>
      </c>
      <c r="AF136" s="124"/>
      <c r="AG136" s="106">
        <v>1</v>
      </c>
      <c r="AH136" s="118">
        <v>45536</v>
      </c>
      <c r="AI136" s="118">
        <v>45657</v>
      </c>
      <c r="AJ136" s="115" t="s">
        <v>265</v>
      </c>
      <c r="AK136" s="101" t="s">
        <v>213</v>
      </c>
      <c r="AL136" s="104" t="s">
        <v>43</v>
      </c>
      <c r="AM136" s="104" t="s">
        <v>43</v>
      </c>
      <c r="AN136" s="108" t="s">
        <v>81</v>
      </c>
      <c r="AO136" s="422"/>
    </row>
    <row r="137" spans="1:41" ht="75" x14ac:dyDescent="0.25">
      <c r="A137" s="28" t="s">
        <v>38</v>
      </c>
      <c r="B137" s="1" t="s">
        <v>77</v>
      </c>
      <c r="C137" s="38">
        <v>526</v>
      </c>
      <c r="D137" s="1" t="s">
        <v>198</v>
      </c>
      <c r="E137" s="1" t="s">
        <v>198</v>
      </c>
      <c r="F137" s="138" t="s">
        <v>259</v>
      </c>
      <c r="G137" s="138" t="s">
        <v>268</v>
      </c>
      <c r="H137" s="140">
        <v>0.1</v>
      </c>
      <c r="I137" s="141"/>
      <c r="J137" s="141"/>
      <c r="K137" s="141"/>
      <c r="L137" s="141"/>
      <c r="M137" s="140"/>
      <c r="N137" s="141"/>
      <c r="O137" s="140"/>
      <c r="P137" s="141"/>
      <c r="Q137" s="140">
        <v>1</v>
      </c>
      <c r="R137" s="141"/>
      <c r="S137" s="141"/>
      <c r="T137" s="141"/>
      <c r="U137" s="141"/>
      <c r="V137" s="141"/>
      <c r="W137" s="140"/>
      <c r="X137" s="141"/>
      <c r="Y137" s="141"/>
      <c r="Z137" s="141"/>
      <c r="AA137" s="141"/>
      <c r="AB137" s="141"/>
      <c r="AC137" s="141"/>
      <c r="AD137" s="141"/>
      <c r="AE137" s="141"/>
      <c r="AF137" s="141"/>
      <c r="AG137" s="135">
        <v>1</v>
      </c>
      <c r="AH137" s="142">
        <v>45413</v>
      </c>
      <c r="AI137" s="142">
        <v>45443</v>
      </c>
      <c r="AJ137" s="51" t="s">
        <v>269</v>
      </c>
      <c r="AK137" s="28" t="s">
        <v>213</v>
      </c>
      <c r="AL137" s="32" t="s">
        <v>43</v>
      </c>
      <c r="AM137" s="32" t="s">
        <v>43</v>
      </c>
      <c r="AN137" s="5" t="s">
        <v>81</v>
      </c>
      <c r="AO137" s="5"/>
    </row>
    <row r="138" spans="1:41" ht="75" x14ac:dyDescent="0.25">
      <c r="A138" s="28" t="s">
        <v>38</v>
      </c>
      <c r="B138" s="1" t="s">
        <v>77</v>
      </c>
      <c r="C138" s="38">
        <v>526</v>
      </c>
      <c r="D138" s="1" t="s">
        <v>198</v>
      </c>
      <c r="E138" s="1" t="s">
        <v>198</v>
      </c>
      <c r="F138" s="138" t="s">
        <v>259</v>
      </c>
      <c r="G138" s="138" t="s">
        <v>270</v>
      </c>
      <c r="H138" s="140">
        <v>0.1</v>
      </c>
      <c r="I138" s="141"/>
      <c r="J138" s="141"/>
      <c r="K138" s="141"/>
      <c r="L138" s="141"/>
      <c r="M138" s="141"/>
      <c r="N138" s="141"/>
      <c r="O138" s="140"/>
      <c r="P138" s="141"/>
      <c r="Q138" s="140">
        <v>0.33</v>
      </c>
      <c r="R138" s="141"/>
      <c r="S138" s="140">
        <v>0.33</v>
      </c>
      <c r="T138" s="141"/>
      <c r="U138" s="140">
        <v>0.34</v>
      </c>
      <c r="V138" s="141"/>
      <c r="W138" s="141"/>
      <c r="X138" s="141"/>
      <c r="Y138" s="141"/>
      <c r="Z138" s="141"/>
      <c r="AA138" s="141"/>
      <c r="AB138" s="141"/>
      <c r="AC138" s="141"/>
      <c r="AD138" s="141"/>
      <c r="AE138" s="141"/>
      <c r="AF138" s="141"/>
      <c r="AG138" s="135">
        <v>1</v>
      </c>
      <c r="AH138" s="142">
        <v>45413</v>
      </c>
      <c r="AI138" s="142">
        <v>45504</v>
      </c>
      <c r="AJ138" s="51" t="s">
        <v>271</v>
      </c>
      <c r="AK138" s="28" t="s">
        <v>213</v>
      </c>
      <c r="AL138" s="32" t="s">
        <v>43</v>
      </c>
      <c r="AM138" s="32" t="s">
        <v>43</v>
      </c>
      <c r="AN138" s="5" t="s">
        <v>81</v>
      </c>
      <c r="AO138" s="420" t="s">
        <v>907</v>
      </c>
    </row>
    <row r="139" spans="1:41" ht="75" x14ac:dyDescent="0.25">
      <c r="A139" s="101" t="s">
        <v>38</v>
      </c>
      <c r="B139" s="102" t="s">
        <v>77</v>
      </c>
      <c r="C139" s="111">
        <v>526</v>
      </c>
      <c r="D139" s="102" t="s">
        <v>198</v>
      </c>
      <c r="E139" s="102" t="s">
        <v>198</v>
      </c>
      <c r="F139" s="126" t="s">
        <v>259</v>
      </c>
      <c r="G139" s="126" t="s">
        <v>270</v>
      </c>
      <c r="H139" s="166">
        <v>0.1</v>
      </c>
      <c r="I139" s="167"/>
      <c r="J139" s="167"/>
      <c r="K139" s="167"/>
      <c r="L139" s="167"/>
      <c r="M139" s="167"/>
      <c r="N139" s="167"/>
      <c r="O139" s="166"/>
      <c r="P139" s="167"/>
      <c r="Q139" s="116">
        <v>0.2</v>
      </c>
      <c r="R139" s="117"/>
      <c r="S139" s="116">
        <v>0.2</v>
      </c>
      <c r="T139" s="117"/>
      <c r="U139" s="116"/>
      <c r="V139" s="117"/>
      <c r="W139" s="116">
        <v>0.3</v>
      </c>
      <c r="X139" s="117"/>
      <c r="Y139" s="116">
        <v>0.3</v>
      </c>
      <c r="Z139" s="167"/>
      <c r="AA139" s="167"/>
      <c r="AB139" s="167"/>
      <c r="AC139" s="167"/>
      <c r="AD139" s="167"/>
      <c r="AE139" s="167"/>
      <c r="AF139" s="167"/>
      <c r="AG139" s="107">
        <f>+Q139+S139+W139+Y139</f>
        <v>1</v>
      </c>
      <c r="AH139" s="428">
        <v>45413</v>
      </c>
      <c r="AI139" s="118">
        <v>45565</v>
      </c>
      <c r="AJ139" s="115" t="s">
        <v>271</v>
      </c>
      <c r="AK139" s="101" t="s">
        <v>213</v>
      </c>
      <c r="AL139" s="104" t="s">
        <v>43</v>
      </c>
      <c r="AM139" s="104" t="s">
        <v>43</v>
      </c>
      <c r="AN139" s="108" t="s">
        <v>81</v>
      </c>
      <c r="AO139" s="422"/>
    </row>
    <row r="140" spans="1:41" ht="75" x14ac:dyDescent="0.25">
      <c r="A140" s="28" t="s">
        <v>38</v>
      </c>
      <c r="B140" s="1" t="s">
        <v>77</v>
      </c>
      <c r="C140" s="38">
        <v>526</v>
      </c>
      <c r="D140" s="1" t="s">
        <v>198</v>
      </c>
      <c r="E140" s="1" t="s">
        <v>198</v>
      </c>
      <c r="F140" s="32" t="s">
        <v>259</v>
      </c>
      <c r="G140" s="32" t="s">
        <v>272</v>
      </c>
      <c r="H140" s="57">
        <v>0.1</v>
      </c>
      <c r="I140" s="61"/>
      <c r="J140" s="61"/>
      <c r="K140" s="61"/>
      <c r="L140" s="61"/>
      <c r="M140" s="61"/>
      <c r="N140" s="61"/>
      <c r="O140" s="61"/>
      <c r="P140" s="61"/>
      <c r="Q140" s="61"/>
      <c r="R140" s="61"/>
      <c r="S140" s="61"/>
      <c r="T140" s="61"/>
      <c r="U140" s="57">
        <v>1</v>
      </c>
      <c r="V140" s="61"/>
      <c r="W140" s="61"/>
      <c r="X140" s="61"/>
      <c r="Y140" s="61"/>
      <c r="Z140" s="61"/>
      <c r="AA140" s="61"/>
      <c r="AB140" s="61"/>
      <c r="AC140" s="61"/>
      <c r="AD140" s="61"/>
      <c r="AE140" s="61"/>
      <c r="AF140" s="61"/>
      <c r="AG140" s="4">
        <v>1</v>
      </c>
      <c r="AH140" s="39">
        <v>45474</v>
      </c>
      <c r="AI140" s="39">
        <v>45504</v>
      </c>
      <c r="AJ140" s="51" t="s">
        <v>273</v>
      </c>
      <c r="AK140" s="28" t="s">
        <v>213</v>
      </c>
      <c r="AL140" s="32" t="s">
        <v>43</v>
      </c>
      <c r="AM140" s="32" t="s">
        <v>43</v>
      </c>
      <c r="AN140" s="5" t="s">
        <v>81</v>
      </c>
      <c r="AO140" s="420" t="s">
        <v>908</v>
      </c>
    </row>
    <row r="141" spans="1:41" ht="75" x14ac:dyDescent="0.25">
      <c r="A141" s="101" t="s">
        <v>38</v>
      </c>
      <c r="B141" s="102" t="s">
        <v>77</v>
      </c>
      <c r="C141" s="111">
        <v>526</v>
      </c>
      <c r="D141" s="102" t="s">
        <v>198</v>
      </c>
      <c r="E141" s="102" t="s">
        <v>198</v>
      </c>
      <c r="F141" s="104" t="s">
        <v>259</v>
      </c>
      <c r="G141" s="104" t="s">
        <v>272</v>
      </c>
      <c r="H141" s="112">
        <v>0.1</v>
      </c>
      <c r="I141" s="113"/>
      <c r="J141" s="113"/>
      <c r="K141" s="113"/>
      <c r="L141" s="113"/>
      <c r="M141" s="113"/>
      <c r="N141" s="113"/>
      <c r="O141" s="113"/>
      <c r="P141" s="113"/>
      <c r="Q141" s="113"/>
      <c r="R141" s="113"/>
      <c r="S141" s="113"/>
      <c r="T141" s="113"/>
      <c r="U141" s="112"/>
      <c r="V141" s="113"/>
      <c r="W141" s="267"/>
      <c r="X141" s="113"/>
      <c r="Y141" s="116">
        <v>1</v>
      </c>
      <c r="Z141" s="113"/>
      <c r="AA141" s="113"/>
      <c r="AB141" s="113"/>
      <c r="AC141" s="113"/>
      <c r="AD141" s="113"/>
      <c r="AE141" s="113"/>
      <c r="AF141" s="113"/>
      <c r="AG141" s="106">
        <v>1</v>
      </c>
      <c r="AH141" s="118">
        <v>45536</v>
      </c>
      <c r="AI141" s="118">
        <v>45565</v>
      </c>
      <c r="AJ141" s="115" t="s">
        <v>273</v>
      </c>
      <c r="AK141" s="101" t="s">
        <v>213</v>
      </c>
      <c r="AL141" s="104" t="s">
        <v>43</v>
      </c>
      <c r="AM141" s="104" t="s">
        <v>43</v>
      </c>
      <c r="AN141" s="108" t="s">
        <v>81</v>
      </c>
      <c r="AO141" s="422"/>
    </row>
    <row r="142" spans="1:41" ht="75" x14ac:dyDescent="0.25">
      <c r="A142" s="28" t="s">
        <v>38</v>
      </c>
      <c r="B142" s="1" t="s">
        <v>77</v>
      </c>
      <c r="C142" s="38">
        <v>526</v>
      </c>
      <c r="D142" s="1" t="s">
        <v>198</v>
      </c>
      <c r="E142" s="1" t="s">
        <v>198</v>
      </c>
      <c r="F142" s="32" t="s">
        <v>259</v>
      </c>
      <c r="G142" s="32" t="s">
        <v>274</v>
      </c>
      <c r="H142" s="57">
        <v>0.09</v>
      </c>
      <c r="I142" s="61"/>
      <c r="J142" s="61"/>
      <c r="K142" s="61"/>
      <c r="L142" s="61"/>
      <c r="M142" s="61"/>
      <c r="N142" s="61"/>
      <c r="O142" s="61"/>
      <c r="P142" s="61"/>
      <c r="Q142" s="61"/>
      <c r="R142" s="61"/>
      <c r="S142" s="61"/>
      <c r="T142" s="61"/>
      <c r="U142" s="61"/>
      <c r="V142" s="61"/>
      <c r="W142" s="57">
        <v>0.2</v>
      </c>
      <c r="X142" s="61"/>
      <c r="Y142" s="57">
        <v>0.2</v>
      </c>
      <c r="Z142" s="61"/>
      <c r="AA142" s="57">
        <v>0.2</v>
      </c>
      <c r="AB142" s="61"/>
      <c r="AC142" s="57">
        <v>0.2</v>
      </c>
      <c r="AD142" s="61"/>
      <c r="AE142" s="57">
        <v>0.2</v>
      </c>
      <c r="AF142" s="61"/>
      <c r="AG142" s="4">
        <v>1</v>
      </c>
      <c r="AH142" s="39">
        <v>45505</v>
      </c>
      <c r="AI142" s="39">
        <v>45657</v>
      </c>
      <c r="AJ142" s="51" t="s">
        <v>275</v>
      </c>
      <c r="AK142" s="28" t="s">
        <v>213</v>
      </c>
      <c r="AL142" s="32" t="s">
        <v>43</v>
      </c>
      <c r="AM142" s="32" t="s">
        <v>43</v>
      </c>
      <c r="AN142" s="5" t="s">
        <v>81</v>
      </c>
      <c r="AO142" s="420" t="s">
        <v>909</v>
      </c>
    </row>
    <row r="143" spans="1:41" ht="75" x14ac:dyDescent="0.25">
      <c r="A143" s="101" t="s">
        <v>38</v>
      </c>
      <c r="B143" s="102" t="s">
        <v>77</v>
      </c>
      <c r="C143" s="111">
        <v>526</v>
      </c>
      <c r="D143" s="102" t="s">
        <v>198</v>
      </c>
      <c r="E143" s="102" t="s">
        <v>198</v>
      </c>
      <c r="F143" s="104" t="s">
        <v>259</v>
      </c>
      <c r="G143" s="104" t="s">
        <v>274</v>
      </c>
      <c r="H143" s="112">
        <v>0.09</v>
      </c>
      <c r="I143" s="113"/>
      <c r="J143" s="113"/>
      <c r="K143" s="113"/>
      <c r="L143" s="113"/>
      <c r="M143" s="113"/>
      <c r="N143" s="113"/>
      <c r="O143" s="113"/>
      <c r="P143" s="113"/>
      <c r="Q143" s="113"/>
      <c r="R143" s="113"/>
      <c r="S143" s="113"/>
      <c r="T143" s="113"/>
      <c r="U143" s="113"/>
      <c r="V143" s="113"/>
      <c r="W143" s="112"/>
      <c r="X143" s="113"/>
      <c r="Y143" s="112"/>
      <c r="Z143" s="113"/>
      <c r="AA143" s="116">
        <v>0.33</v>
      </c>
      <c r="AB143" s="117"/>
      <c r="AC143" s="116">
        <v>0.33</v>
      </c>
      <c r="AD143" s="117"/>
      <c r="AE143" s="116">
        <v>0.34</v>
      </c>
      <c r="AF143" s="113"/>
      <c r="AG143" s="106">
        <v>1</v>
      </c>
      <c r="AH143" s="118">
        <v>45566</v>
      </c>
      <c r="AI143" s="114">
        <v>45657</v>
      </c>
      <c r="AJ143" s="115" t="s">
        <v>275</v>
      </c>
      <c r="AK143" s="101" t="s">
        <v>213</v>
      </c>
      <c r="AL143" s="104" t="s">
        <v>43</v>
      </c>
      <c r="AM143" s="104" t="s">
        <v>43</v>
      </c>
      <c r="AN143" s="108" t="s">
        <v>81</v>
      </c>
      <c r="AO143" s="422"/>
    </row>
    <row r="144" spans="1:41" ht="75" x14ac:dyDescent="0.25">
      <c r="A144" s="28" t="s">
        <v>38</v>
      </c>
      <c r="B144" s="1" t="s">
        <v>77</v>
      </c>
      <c r="C144" s="38">
        <v>526</v>
      </c>
      <c r="D144" s="1" t="s">
        <v>198</v>
      </c>
      <c r="E144" s="1" t="s">
        <v>198</v>
      </c>
      <c r="F144" s="32" t="s">
        <v>259</v>
      </c>
      <c r="G144" s="32" t="s">
        <v>276</v>
      </c>
      <c r="H144" s="57">
        <v>0.15</v>
      </c>
      <c r="I144" s="61"/>
      <c r="J144" s="61"/>
      <c r="K144" s="61"/>
      <c r="L144" s="61"/>
      <c r="M144" s="61"/>
      <c r="N144" s="61"/>
      <c r="O144" s="61"/>
      <c r="P144" s="61"/>
      <c r="Q144" s="57">
        <v>0.2</v>
      </c>
      <c r="R144" s="61"/>
      <c r="S144" s="57">
        <v>0.2</v>
      </c>
      <c r="T144" s="61"/>
      <c r="U144" s="57">
        <v>0.2</v>
      </c>
      <c r="V144" s="61"/>
      <c r="W144" s="57">
        <v>0.2</v>
      </c>
      <c r="X144" s="61"/>
      <c r="Y144" s="57">
        <v>0.2</v>
      </c>
      <c r="Z144" s="61"/>
      <c r="AA144" s="57"/>
      <c r="AB144" s="61"/>
      <c r="AC144" s="57"/>
      <c r="AD144" s="61"/>
      <c r="AE144" s="61"/>
      <c r="AF144" s="61"/>
      <c r="AG144" s="4">
        <v>1</v>
      </c>
      <c r="AH144" s="39">
        <v>45413</v>
      </c>
      <c r="AI144" s="39">
        <v>45565</v>
      </c>
      <c r="AJ144" s="4" t="s">
        <v>277</v>
      </c>
      <c r="AK144" s="28" t="s">
        <v>213</v>
      </c>
      <c r="AL144" s="32" t="s">
        <v>43</v>
      </c>
      <c r="AM144" s="32" t="s">
        <v>43</v>
      </c>
      <c r="AN144" s="5" t="s">
        <v>81</v>
      </c>
      <c r="AO144" s="5"/>
    </row>
    <row r="145" spans="1:41" s="284" customFormat="1" ht="75" x14ac:dyDescent="0.25">
      <c r="A145" s="100" t="s">
        <v>154</v>
      </c>
      <c r="B145" s="153" t="s">
        <v>155</v>
      </c>
      <c r="C145" s="153">
        <v>329</v>
      </c>
      <c r="D145" s="153" t="s">
        <v>198</v>
      </c>
      <c r="E145" s="153" t="s">
        <v>198</v>
      </c>
      <c r="F145" s="100" t="s">
        <v>278</v>
      </c>
      <c r="G145" s="100" t="s">
        <v>279</v>
      </c>
      <c r="H145" s="273">
        <v>0.09</v>
      </c>
      <c r="I145" s="153"/>
      <c r="J145" s="153"/>
      <c r="K145" s="153"/>
      <c r="L145" s="153"/>
      <c r="M145" s="273">
        <v>0.25</v>
      </c>
      <c r="N145" s="150"/>
      <c r="O145" s="273">
        <v>0.25</v>
      </c>
      <c r="P145" s="150"/>
      <c r="Q145" s="273">
        <v>0.25</v>
      </c>
      <c r="R145" s="150"/>
      <c r="S145" s="273">
        <v>0.25</v>
      </c>
      <c r="T145" s="150"/>
      <c r="U145" s="273"/>
      <c r="V145" s="150"/>
      <c r="W145" s="273"/>
      <c r="X145" s="150"/>
      <c r="Y145" s="273"/>
      <c r="Z145" s="150"/>
      <c r="AA145" s="273"/>
      <c r="AB145" s="150"/>
      <c r="AC145" s="273"/>
      <c r="AD145" s="150"/>
      <c r="AE145" s="273"/>
      <c r="AF145" s="150"/>
      <c r="AG145" s="149">
        <v>0.9998999999999999</v>
      </c>
      <c r="AH145" s="151">
        <v>45383</v>
      </c>
      <c r="AI145" s="151">
        <v>45473</v>
      </c>
      <c r="AJ145" s="153" t="s">
        <v>280</v>
      </c>
      <c r="AK145" s="281" t="s">
        <v>170</v>
      </c>
      <c r="AL145" s="153" t="s">
        <v>43</v>
      </c>
      <c r="AM145" s="153" t="s">
        <v>43</v>
      </c>
      <c r="AN145" s="153" t="s">
        <v>171</v>
      </c>
      <c r="AO145" s="153"/>
    </row>
    <row r="146" spans="1:41" ht="75" x14ac:dyDescent="0.25">
      <c r="A146" s="28" t="s">
        <v>154</v>
      </c>
      <c r="B146" s="1" t="s">
        <v>155</v>
      </c>
      <c r="C146" s="1">
        <v>329</v>
      </c>
      <c r="D146" s="1" t="s">
        <v>198</v>
      </c>
      <c r="E146" s="61" t="s">
        <v>198</v>
      </c>
      <c r="F146" s="28" t="s">
        <v>278</v>
      </c>
      <c r="G146" s="28" t="s">
        <v>281</v>
      </c>
      <c r="H146" s="60">
        <v>0.1</v>
      </c>
      <c r="I146" s="61"/>
      <c r="J146" s="61"/>
      <c r="K146" s="61"/>
      <c r="L146" s="61"/>
      <c r="M146" s="60">
        <v>0.25</v>
      </c>
      <c r="N146" s="60"/>
      <c r="O146" s="60"/>
      <c r="P146" s="60"/>
      <c r="Q146" s="60"/>
      <c r="R146" s="60"/>
      <c r="S146" s="60">
        <v>0.25</v>
      </c>
      <c r="T146" s="60"/>
      <c r="U146" s="60"/>
      <c r="V146" s="60"/>
      <c r="W146" s="60"/>
      <c r="X146" s="60"/>
      <c r="Y146" s="60">
        <v>0.25</v>
      </c>
      <c r="Z146" s="60"/>
      <c r="AA146" s="60"/>
      <c r="AB146" s="60"/>
      <c r="AC146" s="60"/>
      <c r="AD146" s="60"/>
      <c r="AE146" s="60">
        <v>0.25</v>
      </c>
      <c r="AF146" s="60"/>
      <c r="AG146" s="4">
        <v>1</v>
      </c>
      <c r="AH146" s="39">
        <v>45352</v>
      </c>
      <c r="AI146" s="39">
        <v>45657</v>
      </c>
      <c r="AJ146" s="61" t="s">
        <v>282</v>
      </c>
      <c r="AK146" s="32" t="s">
        <v>170</v>
      </c>
      <c r="AL146" s="61" t="s">
        <v>43</v>
      </c>
      <c r="AM146" s="61" t="s">
        <v>43</v>
      </c>
      <c r="AN146" s="61" t="s">
        <v>171</v>
      </c>
      <c r="AO146" s="61"/>
    </row>
    <row r="147" spans="1:41" ht="60" x14ac:dyDescent="0.25">
      <c r="A147" s="28" t="s">
        <v>38</v>
      </c>
      <c r="B147" s="1" t="s">
        <v>77</v>
      </c>
      <c r="C147" s="29">
        <v>527</v>
      </c>
      <c r="D147" s="29" t="s">
        <v>198</v>
      </c>
      <c r="E147" s="61" t="s">
        <v>198</v>
      </c>
      <c r="F147" s="33" t="s">
        <v>283</v>
      </c>
      <c r="G147" s="33" t="s">
        <v>284</v>
      </c>
      <c r="H147" s="58">
        <v>0.1</v>
      </c>
      <c r="I147" s="61"/>
      <c r="J147" s="61"/>
      <c r="K147" s="61"/>
      <c r="L147" s="61"/>
      <c r="M147" s="61"/>
      <c r="N147" s="61"/>
      <c r="O147" s="57">
        <v>0.25</v>
      </c>
      <c r="P147" s="61"/>
      <c r="Q147" s="61"/>
      <c r="R147" s="61"/>
      <c r="S147" s="61"/>
      <c r="T147" s="61"/>
      <c r="U147" s="57">
        <v>0.25</v>
      </c>
      <c r="V147" s="61"/>
      <c r="W147" s="61"/>
      <c r="X147" s="61"/>
      <c r="Y147" s="61"/>
      <c r="Z147" s="61"/>
      <c r="AA147" s="57">
        <v>0.25</v>
      </c>
      <c r="AB147" s="61"/>
      <c r="AC147" s="61"/>
      <c r="AD147" s="61"/>
      <c r="AE147" s="57">
        <v>0.25</v>
      </c>
      <c r="AF147" s="61"/>
      <c r="AG147" s="4">
        <v>1</v>
      </c>
      <c r="AH147" s="39">
        <v>45383</v>
      </c>
      <c r="AI147" s="30">
        <v>45657</v>
      </c>
      <c r="AJ147" s="29" t="s">
        <v>285</v>
      </c>
      <c r="AK147" s="32" t="s">
        <v>109</v>
      </c>
      <c r="AL147" s="61" t="s">
        <v>43</v>
      </c>
      <c r="AM147" s="61" t="s">
        <v>43</v>
      </c>
      <c r="AN147" s="61" t="s">
        <v>110</v>
      </c>
      <c r="AO147" s="61"/>
    </row>
    <row r="148" spans="1:41" ht="60" x14ac:dyDescent="0.25">
      <c r="A148" s="28" t="s">
        <v>38</v>
      </c>
      <c r="B148" s="61" t="s">
        <v>39</v>
      </c>
      <c r="C148" s="1">
        <v>422</v>
      </c>
      <c r="D148" s="1" t="s">
        <v>198</v>
      </c>
      <c r="E148" s="61" t="s">
        <v>198</v>
      </c>
      <c r="F148" s="33" t="s">
        <v>283</v>
      </c>
      <c r="G148" s="33" t="s">
        <v>286</v>
      </c>
      <c r="H148" s="58">
        <v>0.1</v>
      </c>
      <c r="I148" s="61"/>
      <c r="J148" s="61"/>
      <c r="K148" s="57">
        <v>0.25</v>
      </c>
      <c r="L148" s="61"/>
      <c r="M148" s="57">
        <v>0.25</v>
      </c>
      <c r="N148" s="61"/>
      <c r="O148" s="57">
        <v>0.25</v>
      </c>
      <c r="P148" s="61"/>
      <c r="Q148" s="57">
        <v>0.25</v>
      </c>
      <c r="R148" s="61"/>
      <c r="S148" s="61"/>
      <c r="T148" s="61"/>
      <c r="U148" s="61"/>
      <c r="V148" s="61"/>
      <c r="W148" s="61"/>
      <c r="X148" s="61"/>
      <c r="Y148" s="61"/>
      <c r="Z148" s="61"/>
      <c r="AA148" s="61"/>
      <c r="AB148" s="61"/>
      <c r="AC148" s="61"/>
      <c r="AD148" s="61"/>
      <c r="AE148" s="61"/>
      <c r="AF148" s="61"/>
      <c r="AG148" s="4">
        <v>1</v>
      </c>
      <c r="AH148" s="39">
        <v>45323</v>
      </c>
      <c r="AI148" s="39">
        <v>45443</v>
      </c>
      <c r="AJ148" s="29" t="s">
        <v>287</v>
      </c>
      <c r="AK148" s="32" t="s">
        <v>109</v>
      </c>
      <c r="AL148" s="61" t="s">
        <v>43</v>
      </c>
      <c r="AM148" s="61" t="s">
        <v>43</v>
      </c>
      <c r="AN148" s="61" t="s">
        <v>110</v>
      </c>
      <c r="AO148" s="61"/>
    </row>
    <row r="149" spans="1:41" ht="90" x14ac:dyDescent="0.25">
      <c r="A149" s="28" t="s">
        <v>38</v>
      </c>
      <c r="B149" s="1" t="s">
        <v>77</v>
      </c>
      <c r="C149" s="29">
        <v>527</v>
      </c>
      <c r="D149" s="29" t="s">
        <v>198</v>
      </c>
      <c r="E149" s="61" t="s">
        <v>198</v>
      </c>
      <c r="F149" s="33" t="s">
        <v>283</v>
      </c>
      <c r="G149" s="33" t="s">
        <v>288</v>
      </c>
      <c r="H149" s="58">
        <v>0.11</v>
      </c>
      <c r="I149" s="57">
        <v>0.08</v>
      </c>
      <c r="J149" s="61"/>
      <c r="K149" s="57">
        <v>0.08</v>
      </c>
      <c r="L149" s="61"/>
      <c r="M149" s="57">
        <v>0.08</v>
      </c>
      <c r="N149" s="61"/>
      <c r="O149" s="57">
        <v>0.1</v>
      </c>
      <c r="P149" s="61"/>
      <c r="Q149" s="57">
        <v>0.08</v>
      </c>
      <c r="R149" s="61"/>
      <c r="S149" s="57">
        <v>0.08</v>
      </c>
      <c r="T149" s="61"/>
      <c r="U149" s="57">
        <v>0.08</v>
      </c>
      <c r="V149" s="61"/>
      <c r="W149" s="57">
        <v>0.1</v>
      </c>
      <c r="X149" s="61"/>
      <c r="Y149" s="57">
        <v>0.08</v>
      </c>
      <c r="Z149" s="61"/>
      <c r="AA149" s="57">
        <v>0.08</v>
      </c>
      <c r="AB149" s="61"/>
      <c r="AC149" s="57">
        <v>0.08</v>
      </c>
      <c r="AD149" s="61"/>
      <c r="AE149" s="57">
        <v>0.08</v>
      </c>
      <c r="AF149" s="61"/>
      <c r="AG149" s="4">
        <v>0.99999999999999978</v>
      </c>
      <c r="AH149" s="31">
        <v>45293</v>
      </c>
      <c r="AI149" s="30">
        <v>45657</v>
      </c>
      <c r="AJ149" s="29" t="s">
        <v>289</v>
      </c>
      <c r="AK149" s="32" t="s">
        <v>109</v>
      </c>
      <c r="AL149" s="61" t="s">
        <v>43</v>
      </c>
      <c r="AM149" s="61" t="s">
        <v>43</v>
      </c>
      <c r="AN149" s="61" t="s">
        <v>110</v>
      </c>
      <c r="AO149" s="61"/>
    </row>
    <row r="150" spans="1:41" ht="90" x14ac:dyDescent="0.25">
      <c r="A150" s="28" t="s">
        <v>38</v>
      </c>
      <c r="B150" s="1" t="s">
        <v>77</v>
      </c>
      <c r="C150" s="1">
        <v>528</v>
      </c>
      <c r="D150" s="1" t="s">
        <v>198</v>
      </c>
      <c r="E150" s="1" t="s">
        <v>198</v>
      </c>
      <c r="F150" s="28" t="s">
        <v>290</v>
      </c>
      <c r="G150" s="33" t="s">
        <v>291</v>
      </c>
      <c r="H150" s="59">
        <v>0.9</v>
      </c>
      <c r="I150" s="59">
        <v>0.12</v>
      </c>
      <c r="J150" s="58"/>
      <c r="K150" s="59">
        <v>0.13</v>
      </c>
      <c r="L150" s="58"/>
      <c r="M150" s="59">
        <v>0.05</v>
      </c>
      <c r="N150" s="58"/>
      <c r="O150" s="59">
        <v>0.08</v>
      </c>
      <c r="P150" s="58"/>
      <c r="Q150" s="59">
        <v>0.03</v>
      </c>
      <c r="R150" s="58"/>
      <c r="S150" s="59">
        <v>0.04</v>
      </c>
      <c r="T150" s="58"/>
      <c r="U150" s="59">
        <v>0.1</v>
      </c>
      <c r="V150" s="58"/>
      <c r="W150" s="59">
        <v>0.06</v>
      </c>
      <c r="X150" s="58"/>
      <c r="Y150" s="59">
        <v>0.05</v>
      </c>
      <c r="Z150" s="58"/>
      <c r="AA150" s="59">
        <v>0.05</v>
      </c>
      <c r="AB150" s="58"/>
      <c r="AC150" s="59">
        <v>0.06</v>
      </c>
      <c r="AD150" s="58"/>
      <c r="AE150" s="59">
        <v>0.23</v>
      </c>
      <c r="AF150" s="58"/>
      <c r="AG150" s="4">
        <v>1.0000000000000002</v>
      </c>
      <c r="AH150" s="31">
        <v>45293</v>
      </c>
      <c r="AI150" s="30">
        <v>45657</v>
      </c>
      <c r="AJ150" s="1" t="s">
        <v>292</v>
      </c>
      <c r="AK150" s="28" t="s">
        <v>293</v>
      </c>
      <c r="AL150" s="5" t="s">
        <v>43</v>
      </c>
      <c r="AM150" s="32" t="s">
        <v>43</v>
      </c>
      <c r="AN150" s="28" t="s">
        <v>294</v>
      </c>
      <c r="AO150" s="28"/>
    </row>
    <row r="151" spans="1:41" ht="75" x14ac:dyDescent="0.25">
      <c r="A151" s="28" t="s">
        <v>38</v>
      </c>
      <c r="B151" s="1" t="s">
        <v>77</v>
      </c>
      <c r="C151" s="1">
        <v>528</v>
      </c>
      <c r="D151" s="1" t="s">
        <v>198</v>
      </c>
      <c r="E151" s="1" t="s">
        <v>198</v>
      </c>
      <c r="F151" s="28" t="s">
        <v>290</v>
      </c>
      <c r="G151" s="33" t="s">
        <v>295</v>
      </c>
      <c r="H151" s="59">
        <v>0.02</v>
      </c>
      <c r="I151" s="59">
        <v>0.25</v>
      </c>
      <c r="J151" s="1"/>
      <c r="K151" s="1"/>
      <c r="L151" s="1"/>
      <c r="M151" s="1"/>
      <c r="N151" s="1"/>
      <c r="O151" s="59">
        <v>0.25</v>
      </c>
      <c r="P151" s="1"/>
      <c r="Q151" s="1"/>
      <c r="R151" s="1"/>
      <c r="S151" s="1"/>
      <c r="T151" s="1"/>
      <c r="U151" s="59">
        <v>0.25</v>
      </c>
      <c r="V151" s="1"/>
      <c r="W151" s="1"/>
      <c r="X151" s="1"/>
      <c r="Y151" s="1"/>
      <c r="Z151" s="1"/>
      <c r="AA151" s="59">
        <v>0.25</v>
      </c>
      <c r="AB151" s="6"/>
      <c r="AC151" s="1"/>
      <c r="AD151" s="1"/>
      <c r="AE151" s="1"/>
      <c r="AF151" s="1"/>
      <c r="AG151" s="4">
        <v>1</v>
      </c>
      <c r="AH151" s="31">
        <v>45293</v>
      </c>
      <c r="AI151" s="30">
        <v>45596</v>
      </c>
      <c r="AJ151" s="1" t="s">
        <v>296</v>
      </c>
      <c r="AK151" s="28" t="s">
        <v>293</v>
      </c>
      <c r="AL151" s="5" t="s">
        <v>43</v>
      </c>
      <c r="AM151" s="32" t="s">
        <v>43</v>
      </c>
      <c r="AN151" s="28" t="s">
        <v>294</v>
      </c>
      <c r="AO151" s="28"/>
    </row>
    <row r="152" spans="1:41" ht="75" x14ac:dyDescent="0.25">
      <c r="A152" s="28" t="s">
        <v>38</v>
      </c>
      <c r="B152" s="1" t="s">
        <v>77</v>
      </c>
      <c r="C152" s="61">
        <v>528</v>
      </c>
      <c r="D152" s="1" t="s">
        <v>198</v>
      </c>
      <c r="E152" s="1" t="s">
        <v>198</v>
      </c>
      <c r="F152" s="73" t="s">
        <v>297</v>
      </c>
      <c r="G152" s="75" t="s">
        <v>298</v>
      </c>
      <c r="H152" s="57">
        <v>0.45</v>
      </c>
      <c r="I152" s="61"/>
      <c r="J152" s="61"/>
      <c r="K152" s="61"/>
      <c r="L152" s="57">
        <v>0.09</v>
      </c>
      <c r="M152" s="61"/>
      <c r="N152" s="57">
        <v>0.09</v>
      </c>
      <c r="O152" s="61"/>
      <c r="P152" s="57">
        <v>0.09</v>
      </c>
      <c r="Q152" s="61"/>
      <c r="R152" s="57">
        <v>0.09</v>
      </c>
      <c r="S152" s="61"/>
      <c r="T152" s="57">
        <v>0.09</v>
      </c>
      <c r="U152" s="61"/>
      <c r="V152" s="57">
        <v>0.09</v>
      </c>
      <c r="W152" s="61"/>
      <c r="X152" s="57">
        <v>0.09</v>
      </c>
      <c r="Y152" s="61"/>
      <c r="Z152" s="57">
        <v>0.09</v>
      </c>
      <c r="AA152" s="61"/>
      <c r="AB152" s="57">
        <v>0.09</v>
      </c>
      <c r="AC152" s="61"/>
      <c r="AD152" s="57">
        <v>0.09</v>
      </c>
      <c r="AE152" s="61"/>
      <c r="AF152" s="57">
        <v>0.1</v>
      </c>
      <c r="AG152" s="57">
        <v>1</v>
      </c>
      <c r="AH152" s="39">
        <v>45323</v>
      </c>
      <c r="AI152" s="39">
        <v>45657</v>
      </c>
      <c r="AJ152" s="61" t="s">
        <v>299</v>
      </c>
      <c r="AK152" s="28" t="s">
        <v>300</v>
      </c>
      <c r="AL152" s="5" t="s">
        <v>43</v>
      </c>
      <c r="AM152" s="32" t="s">
        <v>43</v>
      </c>
      <c r="AN152" s="61" t="s">
        <v>301</v>
      </c>
      <c r="AO152" s="61"/>
    </row>
    <row r="153" spans="1:41" ht="90" x14ac:dyDescent="0.25">
      <c r="A153" s="28" t="s">
        <v>38</v>
      </c>
      <c r="B153" s="1" t="s">
        <v>77</v>
      </c>
      <c r="C153" s="61">
        <v>528</v>
      </c>
      <c r="D153" s="1" t="s">
        <v>198</v>
      </c>
      <c r="E153" s="1" t="s">
        <v>198</v>
      </c>
      <c r="F153" s="73" t="s">
        <v>297</v>
      </c>
      <c r="G153" s="75" t="s">
        <v>302</v>
      </c>
      <c r="H153" s="57">
        <v>0.45</v>
      </c>
      <c r="I153" s="61"/>
      <c r="J153" s="61"/>
      <c r="K153" s="61"/>
      <c r="L153" s="61"/>
      <c r="M153" s="61"/>
      <c r="N153" s="57">
        <v>0.25</v>
      </c>
      <c r="O153" s="61"/>
      <c r="P153" s="61"/>
      <c r="Q153" s="61"/>
      <c r="R153" s="61"/>
      <c r="S153" s="61"/>
      <c r="T153" s="57">
        <v>0.25</v>
      </c>
      <c r="U153" s="61"/>
      <c r="V153" s="61"/>
      <c r="W153" s="61"/>
      <c r="X153" s="61"/>
      <c r="Y153" s="61"/>
      <c r="Z153" s="57">
        <v>0.25</v>
      </c>
      <c r="AA153" s="61"/>
      <c r="AB153" s="61"/>
      <c r="AC153" s="61"/>
      <c r="AD153" s="61"/>
      <c r="AE153" s="61"/>
      <c r="AF153" s="57">
        <v>0.25</v>
      </c>
      <c r="AG153" s="57">
        <v>1</v>
      </c>
      <c r="AH153" s="39">
        <v>45323</v>
      </c>
      <c r="AI153" s="39">
        <v>45657</v>
      </c>
      <c r="AJ153" s="61" t="s">
        <v>303</v>
      </c>
      <c r="AK153" s="28" t="s">
        <v>300</v>
      </c>
      <c r="AL153" s="5" t="s">
        <v>43</v>
      </c>
      <c r="AM153" s="32" t="s">
        <v>43</v>
      </c>
      <c r="AN153" s="61" t="s">
        <v>301</v>
      </c>
      <c r="AO153" s="61"/>
    </row>
    <row r="154" spans="1:41" ht="60" x14ac:dyDescent="0.25">
      <c r="A154" s="28" t="s">
        <v>38</v>
      </c>
      <c r="B154" s="1" t="s">
        <v>77</v>
      </c>
      <c r="C154" s="1">
        <v>526</v>
      </c>
      <c r="D154" s="1" t="s">
        <v>198</v>
      </c>
      <c r="E154" s="1" t="s">
        <v>198</v>
      </c>
      <c r="F154" s="84" t="s">
        <v>707</v>
      </c>
      <c r="G154" s="84" t="s">
        <v>708</v>
      </c>
      <c r="H154" s="4">
        <v>0.15</v>
      </c>
      <c r="I154" s="4">
        <v>0.16</v>
      </c>
      <c r="J154" s="4"/>
      <c r="K154" s="4"/>
      <c r="L154" s="4"/>
      <c r="M154" s="4">
        <v>0.16</v>
      </c>
      <c r="N154" s="4"/>
      <c r="O154" s="4"/>
      <c r="P154" s="4"/>
      <c r="Q154" s="4">
        <v>0.17</v>
      </c>
      <c r="R154" s="4"/>
      <c r="S154" s="4"/>
      <c r="T154" s="4"/>
      <c r="U154" s="4">
        <v>0.17</v>
      </c>
      <c r="V154" s="4"/>
      <c r="W154" s="4"/>
      <c r="X154" s="4"/>
      <c r="Y154" s="4">
        <v>0.17</v>
      </c>
      <c r="Z154" s="4"/>
      <c r="AA154" s="4"/>
      <c r="AB154" s="4"/>
      <c r="AC154" s="4">
        <v>0.17</v>
      </c>
      <c r="AD154" s="4"/>
      <c r="AE154" s="4"/>
      <c r="AF154" s="4"/>
      <c r="AG154" s="4">
        <f t="shared" ref="AG154:AG160" si="5">+I154+K154+M154+O154+Q154+S154+U154+W154+Y154+AA154+AC154+AE154</f>
        <v>1</v>
      </c>
      <c r="AH154" s="82">
        <v>45294</v>
      </c>
      <c r="AI154" s="82">
        <v>45626</v>
      </c>
      <c r="AJ154" s="84" t="s">
        <v>715</v>
      </c>
      <c r="AK154" s="84" t="s">
        <v>716</v>
      </c>
      <c r="AL154" s="85" t="s">
        <v>43</v>
      </c>
      <c r="AM154" s="85" t="s">
        <v>43</v>
      </c>
      <c r="AN154" s="85" t="s">
        <v>717</v>
      </c>
      <c r="AO154" s="85"/>
    </row>
    <row r="155" spans="1:41" ht="60" x14ac:dyDescent="0.25">
      <c r="A155" s="28" t="s">
        <v>38</v>
      </c>
      <c r="B155" s="1" t="s">
        <v>77</v>
      </c>
      <c r="C155" s="1">
        <v>526</v>
      </c>
      <c r="D155" s="1" t="s">
        <v>198</v>
      </c>
      <c r="E155" s="1" t="s">
        <v>198</v>
      </c>
      <c r="F155" s="84" t="s">
        <v>707</v>
      </c>
      <c r="G155" s="84" t="s">
        <v>709</v>
      </c>
      <c r="H155" s="4">
        <v>0.15</v>
      </c>
      <c r="I155" s="4">
        <v>0.16</v>
      </c>
      <c r="J155" s="4"/>
      <c r="K155" s="4"/>
      <c r="L155" s="4"/>
      <c r="M155" s="4">
        <v>0.16</v>
      </c>
      <c r="N155" s="4"/>
      <c r="O155" s="4"/>
      <c r="P155" s="4"/>
      <c r="Q155" s="4">
        <v>0.17</v>
      </c>
      <c r="R155" s="4"/>
      <c r="S155" s="4"/>
      <c r="T155" s="4"/>
      <c r="U155" s="4">
        <v>0.17</v>
      </c>
      <c r="V155" s="4"/>
      <c r="W155" s="4"/>
      <c r="X155" s="4"/>
      <c r="Y155" s="4">
        <v>0.17</v>
      </c>
      <c r="Z155" s="4"/>
      <c r="AA155" s="4"/>
      <c r="AB155" s="4"/>
      <c r="AC155" s="4">
        <v>0.17</v>
      </c>
      <c r="AD155" s="4"/>
      <c r="AE155" s="4"/>
      <c r="AF155" s="4"/>
      <c r="AG155" s="4">
        <f t="shared" si="5"/>
        <v>1</v>
      </c>
      <c r="AH155" s="82">
        <v>45294</v>
      </c>
      <c r="AI155" s="82">
        <v>45626</v>
      </c>
      <c r="AJ155" s="84" t="s">
        <v>718</v>
      </c>
      <c r="AK155" s="84" t="s">
        <v>716</v>
      </c>
      <c r="AL155" s="85" t="s">
        <v>43</v>
      </c>
      <c r="AM155" s="85" t="s">
        <v>43</v>
      </c>
      <c r="AN155" s="85" t="s">
        <v>717</v>
      </c>
      <c r="AO155" s="85"/>
    </row>
    <row r="156" spans="1:41" ht="60" x14ac:dyDescent="0.25">
      <c r="A156" s="28" t="s">
        <v>38</v>
      </c>
      <c r="B156" s="1" t="s">
        <v>77</v>
      </c>
      <c r="C156" s="1">
        <v>526</v>
      </c>
      <c r="D156" s="1" t="s">
        <v>198</v>
      </c>
      <c r="E156" s="1" t="s">
        <v>198</v>
      </c>
      <c r="F156" s="84" t="s">
        <v>707</v>
      </c>
      <c r="G156" s="84" t="s">
        <v>710</v>
      </c>
      <c r="H156" s="4">
        <v>0.1</v>
      </c>
      <c r="I156" s="4">
        <v>0.16</v>
      </c>
      <c r="J156" s="4"/>
      <c r="K156" s="4"/>
      <c r="L156" s="4"/>
      <c r="M156" s="4">
        <v>0.16</v>
      </c>
      <c r="N156" s="4"/>
      <c r="O156" s="4"/>
      <c r="P156" s="4"/>
      <c r="Q156" s="4">
        <v>0.17</v>
      </c>
      <c r="R156" s="4"/>
      <c r="S156" s="4"/>
      <c r="T156" s="4"/>
      <c r="U156" s="4">
        <v>0.17</v>
      </c>
      <c r="V156" s="4"/>
      <c r="W156" s="4"/>
      <c r="X156" s="4"/>
      <c r="Y156" s="4">
        <v>0.17</v>
      </c>
      <c r="Z156" s="4"/>
      <c r="AA156" s="4"/>
      <c r="AB156" s="4"/>
      <c r="AC156" s="4">
        <v>0.17</v>
      </c>
      <c r="AD156" s="4"/>
      <c r="AE156" s="4"/>
      <c r="AF156" s="4"/>
      <c r="AG156" s="4">
        <f t="shared" si="5"/>
        <v>1</v>
      </c>
      <c r="AH156" s="82">
        <v>45294</v>
      </c>
      <c r="AI156" s="82">
        <v>45626</v>
      </c>
      <c r="AJ156" s="84" t="s">
        <v>719</v>
      </c>
      <c r="AK156" s="84" t="s">
        <v>716</v>
      </c>
      <c r="AL156" s="85" t="s">
        <v>43</v>
      </c>
      <c r="AM156" s="85" t="s">
        <v>43</v>
      </c>
      <c r="AN156" s="85" t="s">
        <v>717</v>
      </c>
      <c r="AO156" s="85"/>
    </row>
    <row r="157" spans="1:41" ht="105" x14ac:dyDescent="0.25">
      <c r="A157" s="28" t="s">
        <v>38</v>
      </c>
      <c r="B157" s="1" t="s">
        <v>77</v>
      </c>
      <c r="C157" s="1">
        <v>526</v>
      </c>
      <c r="D157" s="1" t="s">
        <v>198</v>
      </c>
      <c r="E157" s="1" t="s">
        <v>198</v>
      </c>
      <c r="F157" s="84" t="s">
        <v>707</v>
      </c>
      <c r="G157" s="84" t="s">
        <v>711</v>
      </c>
      <c r="H157" s="4">
        <v>0.15</v>
      </c>
      <c r="I157" s="4">
        <v>0.16</v>
      </c>
      <c r="J157" s="4"/>
      <c r="K157" s="4"/>
      <c r="L157" s="4"/>
      <c r="M157" s="4">
        <v>0.16</v>
      </c>
      <c r="N157" s="4"/>
      <c r="O157" s="4"/>
      <c r="P157" s="4"/>
      <c r="Q157" s="4">
        <v>0.17</v>
      </c>
      <c r="R157" s="4"/>
      <c r="S157" s="4"/>
      <c r="T157" s="4"/>
      <c r="U157" s="4">
        <v>0.17</v>
      </c>
      <c r="V157" s="4"/>
      <c r="W157" s="4"/>
      <c r="X157" s="4"/>
      <c r="Y157" s="4">
        <v>0.17</v>
      </c>
      <c r="Z157" s="4"/>
      <c r="AA157" s="4"/>
      <c r="AB157" s="4"/>
      <c r="AC157" s="4">
        <v>0.17</v>
      </c>
      <c r="AD157" s="4"/>
      <c r="AE157" s="4"/>
      <c r="AF157" s="4"/>
      <c r="AG157" s="4">
        <f t="shared" si="5"/>
        <v>1</v>
      </c>
      <c r="AH157" s="82">
        <v>45294</v>
      </c>
      <c r="AI157" s="82">
        <v>45626</v>
      </c>
      <c r="AJ157" s="84" t="s">
        <v>720</v>
      </c>
      <c r="AK157" s="84" t="s">
        <v>716</v>
      </c>
      <c r="AL157" s="85" t="s">
        <v>43</v>
      </c>
      <c r="AM157" s="85" t="s">
        <v>43</v>
      </c>
      <c r="AN157" s="85" t="s">
        <v>717</v>
      </c>
      <c r="AO157" s="85"/>
    </row>
    <row r="158" spans="1:41" ht="105" x14ac:dyDescent="0.25">
      <c r="A158" s="28" t="s">
        <v>38</v>
      </c>
      <c r="B158" s="1" t="s">
        <v>77</v>
      </c>
      <c r="C158" s="1">
        <v>526</v>
      </c>
      <c r="D158" s="1" t="s">
        <v>198</v>
      </c>
      <c r="E158" s="1" t="s">
        <v>198</v>
      </c>
      <c r="F158" s="84" t="s">
        <v>707</v>
      </c>
      <c r="G158" s="84" t="s">
        <v>712</v>
      </c>
      <c r="H158" s="4">
        <v>0.1</v>
      </c>
      <c r="I158" s="4"/>
      <c r="J158" s="4"/>
      <c r="K158" s="4">
        <v>0.17</v>
      </c>
      <c r="L158" s="4"/>
      <c r="M158" s="4"/>
      <c r="N158" s="4"/>
      <c r="O158" s="4">
        <v>0.16</v>
      </c>
      <c r="P158" s="4"/>
      <c r="Q158" s="4"/>
      <c r="R158" s="4"/>
      <c r="S158" s="4">
        <v>0.17</v>
      </c>
      <c r="T158" s="4"/>
      <c r="U158" s="4"/>
      <c r="V158" s="4"/>
      <c r="W158" s="4">
        <v>0.16</v>
      </c>
      <c r="X158" s="4"/>
      <c r="Y158" s="4"/>
      <c r="Z158" s="4"/>
      <c r="AA158" s="4">
        <v>0.17</v>
      </c>
      <c r="AB158" s="4"/>
      <c r="AC158" s="4"/>
      <c r="AD158" s="4"/>
      <c r="AE158" s="4">
        <v>0.17</v>
      </c>
      <c r="AF158" s="4"/>
      <c r="AG158" s="4">
        <f t="shared" si="5"/>
        <v>1</v>
      </c>
      <c r="AH158" s="82">
        <v>45323</v>
      </c>
      <c r="AI158" s="82">
        <v>45656</v>
      </c>
      <c r="AJ158" s="84" t="s">
        <v>721</v>
      </c>
      <c r="AK158" s="84" t="s">
        <v>716</v>
      </c>
      <c r="AL158" s="85" t="s">
        <v>43</v>
      </c>
      <c r="AM158" s="85" t="s">
        <v>43</v>
      </c>
      <c r="AN158" s="85" t="s">
        <v>717</v>
      </c>
      <c r="AO158" s="85"/>
    </row>
    <row r="159" spans="1:41" ht="75" x14ac:dyDescent="0.25">
      <c r="A159" s="28" t="s">
        <v>38</v>
      </c>
      <c r="B159" s="1" t="s">
        <v>77</v>
      </c>
      <c r="C159" s="1">
        <v>526</v>
      </c>
      <c r="D159" s="1" t="s">
        <v>198</v>
      </c>
      <c r="E159" s="1" t="s">
        <v>198</v>
      </c>
      <c r="F159" s="84" t="s">
        <v>707</v>
      </c>
      <c r="G159" s="84" t="s">
        <v>713</v>
      </c>
      <c r="H159" s="4">
        <v>0.1</v>
      </c>
      <c r="I159" s="4"/>
      <c r="J159" s="4"/>
      <c r="K159" s="4"/>
      <c r="L159" s="4"/>
      <c r="M159" s="4"/>
      <c r="N159" s="4"/>
      <c r="O159" s="4"/>
      <c r="P159" s="4"/>
      <c r="Q159" s="4"/>
      <c r="R159" s="4"/>
      <c r="S159" s="4"/>
      <c r="T159" s="4"/>
      <c r="U159" s="4"/>
      <c r="V159" s="4"/>
      <c r="W159" s="4"/>
      <c r="X159" s="4"/>
      <c r="Y159" s="4"/>
      <c r="Z159" s="4"/>
      <c r="AA159" s="4">
        <v>1</v>
      </c>
      <c r="AB159" s="4"/>
      <c r="AC159" s="4"/>
      <c r="AD159" s="4"/>
      <c r="AE159" s="4"/>
      <c r="AF159" s="4"/>
      <c r="AG159" s="4">
        <f>+I159+K159+M159+O159+Q159+S159+U159+W159+Y159+AB159+AA159+AC159+AE159</f>
        <v>1</v>
      </c>
      <c r="AH159" s="82">
        <v>45566</v>
      </c>
      <c r="AI159" s="82">
        <v>45595</v>
      </c>
      <c r="AJ159" s="84" t="s">
        <v>722</v>
      </c>
      <c r="AK159" s="84" t="s">
        <v>716</v>
      </c>
      <c r="AL159" s="85" t="s">
        <v>43</v>
      </c>
      <c r="AM159" s="85" t="s">
        <v>43</v>
      </c>
      <c r="AN159" s="85" t="s">
        <v>717</v>
      </c>
      <c r="AO159" s="85"/>
    </row>
    <row r="160" spans="1:41" ht="60" x14ac:dyDescent="0.25">
      <c r="A160" s="28" t="s">
        <v>38</v>
      </c>
      <c r="B160" s="1" t="s">
        <v>77</v>
      </c>
      <c r="C160" s="1">
        <v>526</v>
      </c>
      <c r="D160" s="1" t="s">
        <v>198</v>
      </c>
      <c r="E160" s="1" t="s">
        <v>198</v>
      </c>
      <c r="F160" s="84" t="s">
        <v>707</v>
      </c>
      <c r="G160" s="84" t="s">
        <v>714</v>
      </c>
      <c r="H160" s="4">
        <v>0.1</v>
      </c>
      <c r="I160" s="4"/>
      <c r="J160" s="4"/>
      <c r="K160" s="4"/>
      <c r="L160" s="4"/>
      <c r="M160" s="4">
        <v>0.5</v>
      </c>
      <c r="N160" s="4"/>
      <c r="O160" s="4"/>
      <c r="P160" s="4"/>
      <c r="Q160" s="4"/>
      <c r="R160" s="4"/>
      <c r="S160" s="4"/>
      <c r="T160" s="4"/>
      <c r="U160" s="4"/>
      <c r="V160" s="4"/>
      <c r="W160" s="4"/>
      <c r="X160" s="4"/>
      <c r="Y160" s="4">
        <v>0.5</v>
      </c>
      <c r="Z160" s="4"/>
      <c r="AA160" s="4"/>
      <c r="AB160" s="4"/>
      <c r="AC160" s="4"/>
      <c r="AD160" s="4"/>
      <c r="AE160" s="4"/>
      <c r="AF160" s="4"/>
      <c r="AG160" s="4">
        <f t="shared" si="5"/>
        <v>1</v>
      </c>
      <c r="AH160" s="82">
        <v>45352</v>
      </c>
      <c r="AI160" s="82">
        <v>45565</v>
      </c>
      <c r="AJ160" s="84" t="s">
        <v>723</v>
      </c>
      <c r="AK160" s="84" t="s">
        <v>716</v>
      </c>
      <c r="AL160" s="85" t="s">
        <v>43</v>
      </c>
      <c r="AM160" s="85" t="s">
        <v>43</v>
      </c>
      <c r="AN160" s="85" t="s">
        <v>717</v>
      </c>
      <c r="AO160" s="85"/>
    </row>
    <row r="161" spans="1:41" ht="60" x14ac:dyDescent="0.25">
      <c r="A161" s="28" t="s">
        <v>38</v>
      </c>
      <c r="B161" s="61" t="s">
        <v>39</v>
      </c>
      <c r="C161" s="1">
        <v>424</v>
      </c>
      <c r="D161" s="62" t="s">
        <v>198</v>
      </c>
      <c r="E161" s="61" t="s">
        <v>198</v>
      </c>
      <c r="F161" s="28" t="s">
        <v>304</v>
      </c>
      <c r="G161" s="32" t="s">
        <v>305</v>
      </c>
      <c r="H161" s="59">
        <v>0.09</v>
      </c>
      <c r="I161" s="4"/>
      <c r="J161" s="4"/>
      <c r="K161" s="4"/>
      <c r="L161" s="4"/>
      <c r="M161" s="4"/>
      <c r="N161" s="4"/>
      <c r="O161" s="4"/>
      <c r="P161" s="4"/>
      <c r="Q161" s="4">
        <v>0.5</v>
      </c>
      <c r="R161" s="4"/>
      <c r="S161" s="4">
        <v>0.5</v>
      </c>
      <c r="T161" s="4"/>
      <c r="U161" s="4"/>
      <c r="V161" s="4"/>
      <c r="W161" s="4"/>
      <c r="X161" s="4"/>
      <c r="Y161" s="4"/>
      <c r="Z161" s="4"/>
      <c r="AA161" s="4"/>
      <c r="AB161" s="4"/>
      <c r="AC161" s="4"/>
      <c r="AD161" s="4"/>
      <c r="AE161" s="4"/>
      <c r="AF161" s="4"/>
      <c r="AG161" s="4">
        <v>1</v>
      </c>
      <c r="AH161" s="31">
        <v>45413</v>
      </c>
      <c r="AI161" s="31">
        <v>45473</v>
      </c>
      <c r="AJ161" s="45" t="s">
        <v>890</v>
      </c>
      <c r="AK161" s="32" t="s">
        <v>42</v>
      </c>
      <c r="AL161" s="32" t="s">
        <v>43</v>
      </c>
      <c r="AM161" s="32" t="s">
        <v>43</v>
      </c>
      <c r="AN161" s="28" t="s">
        <v>44</v>
      </c>
      <c r="AO161" s="28"/>
    </row>
    <row r="162" spans="1:41" ht="60" x14ac:dyDescent="0.25">
      <c r="A162" s="28" t="s">
        <v>38</v>
      </c>
      <c r="B162" s="61" t="s">
        <v>39</v>
      </c>
      <c r="C162" s="1">
        <v>424</v>
      </c>
      <c r="D162" s="62" t="s">
        <v>198</v>
      </c>
      <c r="E162" s="61" t="s">
        <v>198</v>
      </c>
      <c r="F162" s="28" t="s">
        <v>304</v>
      </c>
      <c r="G162" s="32" t="s">
        <v>307</v>
      </c>
      <c r="H162" s="59">
        <v>0.09</v>
      </c>
      <c r="I162" s="143"/>
      <c r="J162" s="143"/>
      <c r="K162" s="143"/>
      <c r="L162" s="143" t="s">
        <v>60</v>
      </c>
      <c r="M162" s="143"/>
      <c r="N162" s="143" t="s">
        <v>60</v>
      </c>
      <c r="O162" s="143"/>
      <c r="P162" s="143" t="s">
        <v>60</v>
      </c>
      <c r="Q162" s="328">
        <v>0.125</v>
      </c>
      <c r="R162" s="143" t="s">
        <v>60</v>
      </c>
      <c r="S162" s="328">
        <v>0.125</v>
      </c>
      <c r="T162" s="143" t="s">
        <v>60</v>
      </c>
      <c r="U162" s="328">
        <v>0.125</v>
      </c>
      <c r="V162" s="143" t="s">
        <v>60</v>
      </c>
      <c r="W162" s="328">
        <v>0.125</v>
      </c>
      <c r="X162" s="328"/>
      <c r="Y162" s="328">
        <v>0.125</v>
      </c>
      <c r="Z162" s="328"/>
      <c r="AA162" s="328">
        <v>0.125</v>
      </c>
      <c r="AB162" s="143" t="s">
        <v>60</v>
      </c>
      <c r="AC162" s="328">
        <v>0.125</v>
      </c>
      <c r="AD162" s="143" t="s">
        <v>60</v>
      </c>
      <c r="AE162" s="328">
        <v>0.125</v>
      </c>
      <c r="AF162" s="143" t="s">
        <v>60</v>
      </c>
      <c r="AG162" s="135">
        <v>1</v>
      </c>
      <c r="AH162" s="136">
        <v>45413</v>
      </c>
      <c r="AI162" s="31">
        <v>45657</v>
      </c>
      <c r="AJ162" s="45" t="s">
        <v>308</v>
      </c>
      <c r="AK162" s="32" t="s">
        <v>42</v>
      </c>
      <c r="AL162" s="32" t="s">
        <v>43</v>
      </c>
      <c r="AM162" s="32" t="s">
        <v>43</v>
      </c>
      <c r="AN162" s="28" t="s">
        <v>44</v>
      </c>
      <c r="AO162" s="28"/>
    </row>
    <row r="163" spans="1:41" ht="60" x14ac:dyDescent="0.25">
      <c r="A163" s="28" t="s">
        <v>38</v>
      </c>
      <c r="B163" s="61" t="s">
        <v>39</v>
      </c>
      <c r="C163" s="1">
        <v>424</v>
      </c>
      <c r="D163" s="62" t="s">
        <v>198</v>
      </c>
      <c r="E163" s="61" t="s">
        <v>198</v>
      </c>
      <c r="F163" s="28" t="s">
        <v>304</v>
      </c>
      <c r="G163" s="32" t="s">
        <v>310</v>
      </c>
      <c r="H163" s="59">
        <v>0.08</v>
      </c>
      <c r="I163" s="4"/>
      <c r="J163" s="4"/>
      <c r="K163" s="4"/>
      <c r="L163" s="4"/>
      <c r="M163" s="4"/>
      <c r="N163" s="4"/>
      <c r="O163" s="4"/>
      <c r="P163" s="4"/>
      <c r="Q163" s="4"/>
      <c r="R163" s="4"/>
      <c r="S163" s="4"/>
      <c r="T163" s="4"/>
      <c r="U163" s="4"/>
      <c r="V163" s="4"/>
      <c r="W163" s="4"/>
      <c r="X163" s="4"/>
      <c r="Y163" s="4"/>
      <c r="Z163" s="4"/>
      <c r="AA163" s="4"/>
      <c r="AB163" s="4"/>
      <c r="AC163" s="4">
        <v>1</v>
      </c>
      <c r="AD163" s="4"/>
      <c r="AE163" s="4"/>
      <c r="AF163" s="4"/>
      <c r="AG163" s="4">
        <v>1</v>
      </c>
      <c r="AH163" s="31">
        <v>45597</v>
      </c>
      <c r="AI163" s="31">
        <v>45626</v>
      </c>
      <c r="AJ163" s="45" t="s">
        <v>311</v>
      </c>
      <c r="AK163" s="32" t="s">
        <v>42</v>
      </c>
      <c r="AL163" s="32" t="s">
        <v>43</v>
      </c>
      <c r="AM163" s="32" t="s">
        <v>43</v>
      </c>
      <c r="AN163" s="28" t="s">
        <v>44</v>
      </c>
      <c r="AO163" s="28"/>
    </row>
    <row r="164" spans="1:41" ht="60" x14ac:dyDescent="0.25">
      <c r="A164" s="28" t="s">
        <v>38</v>
      </c>
      <c r="B164" s="61" t="s">
        <v>39</v>
      </c>
      <c r="C164" s="1">
        <v>424</v>
      </c>
      <c r="D164" s="62" t="s">
        <v>198</v>
      </c>
      <c r="E164" s="61" t="s">
        <v>198</v>
      </c>
      <c r="F164" s="28" t="s">
        <v>304</v>
      </c>
      <c r="G164" s="32" t="s">
        <v>312</v>
      </c>
      <c r="H164" s="59">
        <v>0.08</v>
      </c>
      <c r="I164" s="4"/>
      <c r="J164" s="4"/>
      <c r="K164" s="4"/>
      <c r="L164" s="4"/>
      <c r="M164" s="4"/>
      <c r="N164" s="4"/>
      <c r="O164" s="4"/>
      <c r="P164" s="4"/>
      <c r="Q164" s="4"/>
      <c r="R164" s="4"/>
      <c r="S164" s="4"/>
      <c r="T164" s="4"/>
      <c r="U164" s="4"/>
      <c r="V164" s="4"/>
      <c r="W164" s="4">
        <v>1</v>
      </c>
      <c r="X164" s="4"/>
      <c r="Y164" s="4"/>
      <c r="Z164" s="4"/>
      <c r="AA164" s="4"/>
      <c r="AB164" s="4"/>
      <c r="AC164" s="4"/>
      <c r="AD164" s="4"/>
      <c r="AE164" s="4"/>
      <c r="AF164" s="4"/>
      <c r="AG164" s="4">
        <v>1</v>
      </c>
      <c r="AH164" s="31">
        <v>45505</v>
      </c>
      <c r="AI164" s="31">
        <v>45535</v>
      </c>
      <c r="AJ164" s="45" t="s">
        <v>311</v>
      </c>
      <c r="AK164" s="32" t="s">
        <v>42</v>
      </c>
      <c r="AL164" s="32" t="s">
        <v>43</v>
      </c>
      <c r="AM164" s="32" t="s">
        <v>43</v>
      </c>
      <c r="AN164" s="28" t="s">
        <v>44</v>
      </c>
      <c r="AO164" s="28"/>
    </row>
    <row r="165" spans="1:41" ht="69.75" customHeight="1" x14ac:dyDescent="0.25">
      <c r="A165" s="28" t="s">
        <v>38</v>
      </c>
      <c r="B165" s="61" t="s">
        <v>39</v>
      </c>
      <c r="C165" s="1">
        <v>424</v>
      </c>
      <c r="D165" s="62" t="s">
        <v>198</v>
      </c>
      <c r="E165" s="61" t="s">
        <v>198</v>
      </c>
      <c r="F165" s="137" t="s">
        <v>304</v>
      </c>
      <c r="G165" s="138" t="s">
        <v>733</v>
      </c>
      <c r="H165" s="139">
        <v>0.06</v>
      </c>
      <c r="I165" s="135"/>
      <c r="J165" s="135"/>
      <c r="K165" s="135">
        <v>0.09</v>
      </c>
      <c r="L165" s="135"/>
      <c r="M165" s="135">
        <v>0.09</v>
      </c>
      <c r="N165" s="135"/>
      <c r="O165" s="135">
        <v>0.09</v>
      </c>
      <c r="P165" s="135"/>
      <c r="Q165" s="135">
        <v>0.09</v>
      </c>
      <c r="R165" s="135"/>
      <c r="S165" s="135">
        <v>0.09</v>
      </c>
      <c r="T165" s="135"/>
      <c r="U165" s="135">
        <v>0.09</v>
      </c>
      <c r="V165" s="135"/>
      <c r="W165" s="135">
        <v>0.09</v>
      </c>
      <c r="X165" s="135"/>
      <c r="Y165" s="135">
        <v>0.09</v>
      </c>
      <c r="Z165" s="135"/>
      <c r="AA165" s="135">
        <v>0.09</v>
      </c>
      <c r="AB165" s="135"/>
      <c r="AC165" s="135">
        <v>0.09</v>
      </c>
      <c r="AD165" s="135"/>
      <c r="AE165" s="135">
        <v>0.09</v>
      </c>
      <c r="AF165" s="135"/>
      <c r="AG165" s="135">
        <v>1</v>
      </c>
      <c r="AH165" s="136">
        <v>45323</v>
      </c>
      <c r="AI165" s="136">
        <v>45657</v>
      </c>
      <c r="AJ165" s="144" t="s">
        <v>311</v>
      </c>
      <c r="AK165" s="138" t="s">
        <v>42</v>
      </c>
      <c r="AL165" s="138" t="s">
        <v>43</v>
      </c>
      <c r="AM165" s="138" t="s">
        <v>43</v>
      </c>
      <c r="AN165" s="137" t="s">
        <v>44</v>
      </c>
      <c r="AO165" s="137"/>
    </row>
    <row r="166" spans="1:41" s="284" customFormat="1" ht="134.44999999999999" customHeight="1" x14ac:dyDescent="0.25">
      <c r="A166" s="100" t="s">
        <v>38</v>
      </c>
      <c r="B166" s="153" t="s">
        <v>39</v>
      </c>
      <c r="C166" s="153">
        <v>424</v>
      </c>
      <c r="D166" s="288" t="s">
        <v>198</v>
      </c>
      <c r="E166" s="153" t="s">
        <v>198</v>
      </c>
      <c r="F166" s="100" t="s">
        <v>304</v>
      </c>
      <c r="G166" s="100" t="s">
        <v>898</v>
      </c>
      <c r="H166" s="273">
        <v>0.05</v>
      </c>
      <c r="I166" s="149"/>
      <c r="J166" s="149"/>
      <c r="K166" s="149"/>
      <c r="L166" s="149"/>
      <c r="M166" s="292"/>
      <c r="N166" s="292" t="s">
        <v>60</v>
      </c>
      <c r="O166" s="292">
        <v>0.11</v>
      </c>
      <c r="P166" s="292" t="s">
        <v>60</v>
      </c>
      <c r="Q166" s="292">
        <v>0.11</v>
      </c>
      <c r="R166" s="292" t="s">
        <v>60</v>
      </c>
      <c r="S166" s="292">
        <v>0.11</v>
      </c>
      <c r="T166" s="292" t="s">
        <v>60</v>
      </c>
      <c r="U166" s="292">
        <v>0.11</v>
      </c>
      <c r="V166" s="292" t="s">
        <v>60</v>
      </c>
      <c r="W166" s="292">
        <v>0.11</v>
      </c>
      <c r="X166" s="292" t="s">
        <v>60</v>
      </c>
      <c r="Y166" s="292">
        <v>0.11</v>
      </c>
      <c r="Z166" s="292" t="s">
        <v>60</v>
      </c>
      <c r="AA166" s="292">
        <v>0.11</v>
      </c>
      <c r="AB166" s="292" t="s">
        <v>60</v>
      </c>
      <c r="AC166" s="292">
        <v>0.11</v>
      </c>
      <c r="AD166" s="292" t="s">
        <v>60</v>
      </c>
      <c r="AE166" s="292">
        <v>0.12</v>
      </c>
      <c r="AF166" s="149"/>
      <c r="AG166" s="149">
        <v>1</v>
      </c>
      <c r="AH166" s="283">
        <v>45383</v>
      </c>
      <c r="AI166" s="283">
        <v>45656</v>
      </c>
      <c r="AJ166" s="282" t="s">
        <v>318</v>
      </c>
      <c r="AK166" s="281" t="s">
        <v>42</v>
      </c>
      <c r="AL166" s="281" t="s">
        <v>43</v>
      </c>
      <c r="AM166" s="281" t="s">
        <v>43</v>
      </c>
      <c r="AN166" s="100" t="s">
        <v>44</v>
      </c>
      <c r="AO166" s="100"/>
    </row>
    <row r="167" spans="1:41" ht="90" x14ac:dyDescent="0.25">
      <c r="A167" s="28" t="s">
        <v>38</v>
      </c>
      <c r="B167" s="1" t="s">
        <v>139</v>
      </c>
      <c r="C167" s="1">
        <v>550</v>
      </c>
      <c r="D167" s="56" t="s">
        <v>198</v>
      </c>
      <c r="E167" s="56"/>
      <c r="F167" s="32" t="s">
        <v>321</v>
      </c>
      <c r="G167" s="46" t="s">
        <v>322</v>
      </c>
      <c r="H167" s="59">
        <v>0.03</v>
      </c>
      <c r="I167" s="61"/>
      <c r="J167" s="61"/>
      <c r="K167" s="57">
        <v>0.1</v>
      </c>
      <c r="L167" s="61"/>
      <c r="M167" s="57">
        <v>0.1</v>
      </c>
      <c r="N167" s="61"/>
      <c r="O167" s="57">
        <v>0.1</v>
      </c>
      <c r="P167" s="61"/>
      <c r="Q167" s="57">
        <v>0.1</v>
      </c>
      <c r="R167" s="61"/>
      <c r="S167" s="57">
        <v>0.1</v>
      </c>
      <c r="T167" s="61"/>
      <c r="U167" s="57">
        <v>0.1</v>
      </c>
      <c r="V167" s="61"/>
      <c r="W167" s="57">
        <v>0.1</v>
      </c>
      <c r="X167" s="61"/>
      <c r="Y167" s="57">
        <v>0.1</v>
      </c>
      <c r="Z167" s="61"/>
      <c r="AA167" s="57">
        <v>0.1</v>
      </c>
      <c r="AB167" s="61"/>
      <c r="AC167" s="57">
        <v>0.1</v>
      </c>
      <c r="AD167" s="61"/>
      <c r="AE167" s="61"/>
      <c r="AF167" s="61"/>
      <c r="AG167" s="60">
        <v>0.99999999999999989</v>
      </c>
      <c r="AH167" s="30">
        <v>45323</v>
      </c>
      <c r="AI167" s="30">
        <v>45626</v>
      </c>
      <c r="AJ167" s="45" t="s">
        <v>323</v>
      </c>
      <c r="AK167" s="32" t="s">
        <v>142</v>
      </c>
      <c r="AL167" s="5" t="s">
        <v>43</v>
      </c>
      <c r="AM167" s="32" t="s">
        <v>43</v>
      </c>
      <c r="AN167" s="61" t="s">
        <v>64</v>
      </c>
      <c r="AO167" s="61"/>
    </row>
    <row r="168" spans="1:41" ht="150" x14ac:dyDescent="0.25">
      <c r="A168" s="28" t="s">
        <v>154</v>
      </c>
      <c r="B168" s="1" t="s">
        <v>155</v>
      </c>
      <c r="C168" s="1">
        <v>329</v>
      </c>
      <c r="D168" s="1" t="s">
        <v>198</v>
      </c>
      <c r="E168" s="1"/>
      <c r="F168" s="32" t="s">
        <v>324</v>
      </c>
      <c r="G168" s="46" t="s">
        <v>325</v>
      </c>
      <c r="H168" s="58">
        <v>0.03</v>
      </c>
      <c r="I168" s="61"/>
      <c r="J168" s="37"/>
      <c r="K168" s="57">
        <v>0.08</v>
      </c>
      <c r="L168" s="61"/>
      <c r="M168" s="57">
        <v>0.08</v>
      </c>
      <c r="N168" s="61"/>
      <c r="O168" s="57">
        <v>0.08</v>
      </c>
      <c r="P168" s="61"/>
      <c r="Q168" s="57">
        <v>0.08</v>
      </c>
      <c r="R168" s="61"/>
      <c r="S168" s="57">
        <v>0.12</v>
      </c>
      <c r="T168" s="61"/>
      <c r="U168" s="57">
        <v>0.08</v>
      </c>
      <c r="V168" s="61"/>
      <c r="W168" s="57">
        <v>0.08</v>
      </c>
      <c r="X168" s="61"/>
      <c r="Y168" s="57">
        <v>0.12</v>
      </c>
      <c r="Z168" s="61"/>
      <c r="AA168" s="57">
        <v>0.08</v>
      </c>
      <c r="AB168" s="61"/>
      <c r="AC168" s="57">
        <v>0.08</v>
      </c>
      <c r="AD168" s="61"/>
      <c r="AE168" s="57">
        <v>0.12</v>
      </c>
      <c r="AF168" s="61"/>
      <c r="AG168" s="60">
        <v>0.99999999999999989</v>
      </c>
      <c r="AH168" s="30">
        <v>45323</v>
      </c>
      <c r="AI168" s="31">
        <v>45657</v>
      </c>
      <c r="AJ168" s="45" t="s">
        <v>326</v>
      </c>
      <c r="AK168" s="32" t="s">
        <v>142</v>
      </c>
      <c r="AL168" s="5" t="s">
        <v>43</v>
      </c>
      <c r="AM168" s="32" t="s">
        <v>43</v>
      </c>
      <c r="AN168" s="61" t="s">
        <v>64</v>
      </c>
      <c r="AO168" s="61"/>
    </row>
    <row r="169" spans="1:41" ht="150" x14ac:dyDescent="0.25">
      <c r="A169" s="28" t="s">
        <v>154</v>
      </c>
      <c r="B169" s="1" t="s">
        <v>155</v>
      </c>
      <c r="C169" s="1">
        <v>329</v>
      </c>
      <c r="D169" s="1" t="s">
        <v>198</v>
      </c>
      <c r="E169" s="1" t="s">
        <v>198</v>
      </c>
      <c r="F169" s="32" t="s">
        <v>327</v>
      </c>
      <c r="G169" s="46" t="s">
        <v>328</v>
      </c>
      <c r="H169" s="58">
        <v>0.03</v>
      </c>
      <c r="I169" s="61"/>
      <c r="J169" s="61"/>
      <c r="K169" s="61"/>
      <c r="L169" s="61"/>
      <c r="M169" s="57"/>
      <c r="N169" s="61"/>
      <c r="O169" s="61"/>
      <c r="P169" s="61"/>
      <c r="Q169" s="61"/>
      <c r="R169" s="61"/>
      <c r="S169" s="61"/>
      <c r="T169" s="61"/>
      <c r="U169" s="61"/>
      <c r="V169" s="61"/>
      <c r="W169" s="57">
        <v>0.25</v>
      </c>
      <c r="X169" s="61"/>
      <c r="Y169" s="57">
        <v>0.5</v>
      </c>
      <c r="Z169" s="61"/>
      <c r="AA169" s="57">
        <v>0.25</v>
      </c>
      <c r="AB169" s="61"/>
      <c r="AC169" s="61"/>
      <c r="AD169" s="61"/>
      <c r="AE169" s="61"/>
      <c r="AF169" s="61"/>
      <c r="AG169" s="60">
        <v>1</v>
      </c>
      <c r="AH169" s="30">
        <v>45505</v>
      </c>
      <c r="AI169" s="39">
        <v>45596</v>
      </c>
      <c r="AJ169" s="1" t="s">
        <v>329</v>
      </c>
      <c r="AK169" s="32" t="s">
        <v>142</v>
      </c>
      <c r="AL169" s="5" t="s">
        <v>43</v>
      </c>
      <c r="AM169" s="32" t="s">
        <v>43</v>
      </c>
      <c r="AN169" s="61" t="s">
        <v>64</v>
      </c>
      <c r="AO169" s="61"/>
    </row>
    <row r="170" spans="1:41" ht="120" x14ac:dyDescent="0.25">
      <c r="A170" s="28" t="s">
        <v>154</v>
      </c>
      <c r="B170" s="1" t="s">
        <v>155</v>
      </c>
      <c r="C170" s="1">
        <v>329</v>
      </c>
      <c r="D170" s="1" t="s">
        <v>198</v>
      </c>
      <c r="E170" s="1" t="s">
        <v>198</v>
      </c>
      <c r="F170" s="32" t="s">
        <v>330</v>
      </c>
      <c r="G170" s="48" t="s">
        <v>331</v>
      </c>
      <c r="H170" s="59">
        <v>0.03</v>
      </c>
      <c r="I170" s="61"/>
      <c r="J170" s="61"/>
      <c r="K170" s="61"/>
      <c r="L170" s="61"/>
      <c r="M170" s="61"/>
      <c r="N170" s="61"/>
      <c r="O170" s="61"/>
      <c r="P170" s="61"/>
      <c r="Q170" s="61"/>
      <c r="R170" s="61"/>
      <c r="S170" s="57">
        <v>0.16</v>
      </c>
      <c r="T170" s="61"/>
      <c r="U170" s="57">
        <v>0.16</v>
      </c>
      <c r="V170" s="61"/>
      <c r="W170" s="57">
        <v>0.18</v>
      </c>
      <c r="X170" s="61"/>
      <c r="Y170" s="57">
        <v>0.16</v>
      </c>
      <c r="Z170" s="61"/>
      <c r="AA170" s="57">
        <v>0.16</v>
      </c>
      <c r="AB170" s="61"/>
      <c r="AC170" s="57">
        <v>0.18</v>
      </c>
      <c r="AD170" s="61"/>
      <c r="AE170" s="61"/>
      <c r="AF170" s="61"/>
      <c r="AG170" s="60">
        <v>1</v>
      </c>
      <c r="AH170" s="30">
        <v>45444</v>
      </c>
      <c r="AI170" s="30">
        <v>45626</v>
      </c>
      <c r="AJ170" s="45" t="s">
        <v>332</v>
      </c>
      <c r="AK170" s="32" t="s">
        <v>142</v>
      </c>
      <c r="AL170" s="5" t="s">
        <v>43</v>
      </c>
      <c r="AM170" s="32" t="s">
        <v>43</v>
      </c>
      <c r="AN170" s="61" t="s">
        <v>64</v>
      </c>
      <c r="AO170" s="61"/>
    </row>
    <row r="171" spans="1:41" ht="75" x14ac:dyDescent="0.25">
      <c r="A171" s="28" t="s">
        <v>154</v>
      </c>
      <c r="B171" s="1" t="s">
        <v>155</v>
      </c>
      <c r="C171" s="1">
        <v>329</v>
      </c>
      <c r="D171" s="1" t="s">
        <v>198</v>
      </c>
      <c r="E171" s="1" t="s">
        <v>198</v>
      </c>
      <c r="F171" s="32" t="s">
        <v>330</v>
      </c>
      <c r="G171" s="48" t="s">
        <v>333</v>
      </c>
      <c r="H171" s="59">
        <v>0.08</v>
      </c>
      <c r="I171" s="61"/>
      <c r="J171" s="61"/>
      <c r="K171" s="57">
        <v>0.1</v>
      </c>
      <c r="L171" s="61"/>
      <c r="M171" s="57">
        <v>0.1</v>
      </c>
      <c r="N171" s="61"/>
      <c r="O171" s="57">
        <v>0.1</v>
      </c>
      <c r="P171" s="61"/>
      <c r="Q171" s="57">
        <v>0.1</v>
      </c>
      <c r="R171" s="61"/>
      <c r="S171" s="57">
        <v>0.1</v>
      </c>
      <c r="T171" s="61"/>
      <c r="U171" s="57">
        <v>0.1</v>
      </c>
      <c r="V171" s="61"/>
      <c r="W171" s="57">
        <v>0.1</v>
      </c>
      <c r="X171" s="61"/>
      <c r="Y171" s="57">
        <v>0.1</v>
      </c>
      <c r="Z171" s="61"/>
      <c r="AA171" s="57">
        <v>0.1</v>
      </c>
      <c r="AB171" s="61"/>
      <c r="AC171" s="57">
        <v>0.1</v>
      </c>
      <c r="AD171" s="61"/>
      <c r="AE171" s="61"/>
      <c r="AF171" s="61"/>
      <c r="AG171" s="60">
        <v>0.99999999999999989</v>
      </c>
      <c r="AH171" s="30">
        <v>45323</v>
      </c>
      <c r="AI171" s="30">
        <v>45626</v>
      </c>
      <c r="AJ171" s="45" t="s">
        <v>334</v>
      </c>
      <c r="AK171" s="32" t="s">
        <v>142</v>
      </c>
      <c r="AL171" s="5" t="s">
        <v>43</v>
      </c>
      <c r="AM171" s="32" t="s">
        <v>43</v>
      </c>
      <c r="AN171" s="61" t="s">
        <v>64</v>
      </c>
      <c r="AO171" s="61"/>
    </row>
    <row r="172" spans="1:41" ht="75" x14ac:dyDescent="0.25">
      <c r="A172" s="28" t="s">
        <v>154</v>
      </c>
      <c r="B172" s="1" t="s">
        <v>155</v>
      </c>
      <c r="C172" s="1">
        <v>329</v>
      </c>
      <c r="D172" s="1" t="s">
        <v>198</v>
      </c>
      <c r="E172" s="1" t="s">
        <v>198</v>
      </c>
      <c r="F172" s="32" t="s">
        <v>330</v>
      </c>
      <c r="G172" s="48" t="s">
        <v>335</v>
      </c>
      <c r="H172" s="59">
        <v>0.1</v>
      </c>
      <c r="I172" s="61"/>
      <c r="J172" s="61"/>
      <c r="K172" s="57">
        <v>0.08</v>
      </c>
      <c r="L172" s="61"/>
      <c r="M172" s="57">
        <v>0.08</v>
      </c>
      <c r="N172" s="61"/>
      <c r="O172" s="57">
        <v>0.08</v>
      </c>
      <c r="P172" s="61"/>
      <c r="Q172" s="57">
        <v>0.08</v>
      </c>
      <c r="R172" s="61"/>
      <c r="S172" s="57">
        <v>0.12</v>
      </c>
      <c r="T172" s="61"/>
      <c r="U172" s="57">
        <v>0.08</v>
      </c>
      <c r="V172" s="61"/>
      <c r="W172" s="57">
        <v>0.08</v>
      </c>
      <c r="X172" s="61"/>
      <c r="Y172" s="57">
        <v>0.12</v>
      </c>
      <c r="Z172" s="61"/>
      <c r="AA172" s="57">
        <v>0.08</v>
      </c>
      <c r="AB172" s="61"/>
      <c r="AC172" s="57">
        <v>0.08</v>
      </c>
      <c r="AD172" s="61"/>
      <c r="AE172" s="57">
        <v>0.12</v>
      </c>
      <c r="AF172" s="61"/>
      <c r="AG172" s="60">
        <v>0.99999999999999989</v>
      </c>
      <c r="AH172" s="30">
        <v>45323</v>
      </c>
      <c r="AI172" s="31">
        <v>45657</v>
      </c>
      <c r="AJ172" s="45" t="s">
        <v>336</v>
      </c>
      <c r="AK172" s="32" t="s">
        <v>142</v>
      </c>
      <c r="AL172" s="5" t="s">
        <v>43</v>
      </c>
      <c r="AM172" s="32" t="s">
        <v>43</v>
      </c>
      <c r="AN172" s="61" t="s">
        <v>64</v>
      </c>
      <c r="AO172" s="61"/>
    </row>
    <row r="173" spans="1:41" ht="75" x14ac:dyDescent="0.25">
      <c r="A173" s="28" t="s">
        <v>154</v>
      </c>
      <c r="B173" s="1" t="s">
        <v>155</v>
      </c>
      <c r="C173" s="1">
        <v>329</v>
      </c>
      <c r="D173" s="1" t="s">
        <v>198</v>
      </c>
      <c r="E173" s="1" t="s">
        <v>198</v>
      </c>
      <c r="F173" s="32" t="s">
        <v>330</v>
      </c>
      <c r="G173" s="48" t="s">
        <v>337</v>
      </c>
      <c r="H173" s="59">
        <v>0.03</v>
      </c>
      <c r="I173" s="61"/>
      <c r="J173" s="61"/>
      <c r="K173" s="57">
        <v>0.08</v>
      </c>
      <c r="L173" s="61"/>
      <c r="M173" s="57">
        <v>0.08</v>
      </c>
      <c r="N173" s="61"/>
      <c r="O173" s="57">
        <v>0.08</v>
      </c>
      <c r="P173" s="61"/>
      <c r="Q173" s="57">
        <v>0.08</v>
      </c>
      <c r="R173" s="61"/>
      <c r="S173" s="57">
        <v>0.12</v>
      </c>
      <c r="T173" s="61"/>
      <c r="U173" s="57">
        <v>0.08</v>
      </c>
      <c r="V173" s="61"/>
      <c r="W173" s="57">
        <v>0.08</v>
      </c>
      <c r="X173" s="61"/>
      <c r="Y173" s="57">
        <v>0.12</v>
      </c>
      <c r="Z173" s="61"/>
      <c r="AA173" s="57">
        <v>0.08</v>
      </c>
      <c r="AB173" s="61"/>
      <c r="AC173" s="57">
        <v>0.08</v>
      </c>
      <c r="AD173" s="61"/>
      <c r="AE173" s="57">
        <v>0.12</v>
      </c>
      <c r="AF173" s="61"/>
      <c r="AG173" s="60">
        <v>0.99999999999999989</v>
      </c>
      <c r="AH173" s="30">
        <v>45323</v>
      </c>
      <c r="AI173" s="31">
        <v>45657</v>
      </c>
      <c r="AJ173" s="1" t="s">
        <v>338</v>
      </c>
      <c r="AK173" s="32" t="s">
        <v>142</v>
      </c>
      <c r="AL173" s="5" t="s">
        <v>43</v>
      </c>
      <c r="AM173" s="32" t="s">
        <v>43</v>
      </c>
      <c r="AN173" s="61" t="s">
        <v>64</v>
      </c>
      <c r="AO173" s="61"/>
    </row>
    <row r="174" spans="1:41" ht="75" x14ac:dyDescent="0.25">
      <c r="A174" s="28" t="s">
        <v>154</v>
      </c>
      <c r="B174" s="1" t="s">
        <v>155</v>
      </c>
      <c r="C174" s="1">
        <v>329</v>
      </c>
      <c r="D174" s="1" t="s">
        <v>198</v>
      </c>
      <c r="E174" s="1" t="s">
        <v>198</v>
      </c>
      <c r="F174" s="32" t="s">
        <v>330</v>
      </c>
      <c r="G174" s="46" t="s">
        <v>339</v>
      </c>
      <c r="H174" s="59">
        <v>7.0000000000000007E-2</v>
      </c>
      <c r="I174" s="61"/>
      <c r="J174" s="61"/>
      <c r="K174" s="61"/>
      <c r="L174" s="61"/>
      <c r="M174" s="61"/>
      <c r="N174" s="61"/>
      <c r="O174" s="61"/>
      <c r="P174" s="61"/>
      <c r="Q174" s="61"/>
      <c r="R174" s="61"/>
      <c r="S174" s="61"/>
      <c r="T174" s="61"/>
      <c r="U174" s="57">
        <v>0.25</v>
      </c>
      <c r="V174" s="61"/>
      <c r="W174" s="57">
        <v>0.25</v>
      </c>
      <c r="X174" s="61"/>
      <c r="Y174" s="57">
        <v>0.5</v>
      </c>
      <c r="Z174" s="61"/>
      <c r="AA174" s="61"/>
      <c r="AB174" s="61"/>
      <c r="AC174" s="61"/>
      <c r="AD174" s="61"/>
      <c r="AE174" s="61"/>
      <c r="AF174" s="61"/>
      <c r="AG174" s="60">
        <v>1</v>
      </c>
      <c r="AH174" s="30">
        <v>45474</v>
      </c>
      <c r="AI174" s="30">
        <v>45565</v>
      </c>
      <c r="AJ174" s="45" t="s">
        <v>340</v>
      </c>
      <c r="AK174" s="32" t="s">
        <v>142</v>
      </c>
      <c r="AL174" s="5" t="s">
        <v>43</v>
      </c>
      <c r="AM174" s="32" t="s">
        <v>43</v>
      </c>
      <c r="AN174" s="61" t="s">
        <v>64</v>
      </c>
      <c r="AO174" s="61"/>
    </row>
    <row r="175" spans="1:41" ht="75" x14ac:dyDescent="0.25">
      <c r="A175" s="28" t="s">
        <v>154</v>
      </c>
      <c r="B175" s="1" t="s">
        <v>155</v>
      </c>
      <c r="C175" s="1">
        <v>329</v>
      </c>
      <c r="D175" s="1" t="s">
        <v>198</v>
      </c>
      <c r="E175" s="1" t="s">
        <v>198</v>
      </c>
      <c r="F175" s="32" t="s">
        <v>330</v>
      </c>
      <c r="G175" s="48" t="s">
        <v>341</v>
      </c>
      <c r="H175" s="59">
        <v>0.01</v>
      </c>
      <c r="I175" s="61"/>
      <c r="J175" s="61"/>
      <c r="K175" s="61"/>
      <c r="L175" s="61"/>
      <c r="M175" s="57">
        <v>0.11</v>
      </c>
      <c r="N175" s="61"/>
      <c r="O175" s="57">
        <v>0.11</v>
      </c>
      <c r="P175" s="61"/>
      <c r="Q175" s="57">
        <v>0.11</v>
      </c>
      <c r="R175" s="61"/>
      <c r="S175" s="57">
        <v>0.12</v>
      </c>
      <c r="T175" s="61"/>
      <c r="U175" s="57">
        <v>0.11</v>
      </c>
      <c r="V175" s="61"/>
      <c r="W175" s="57">
        <v>0.11</v>
      </c>
      <c r="X175" s="61"/>
      <c r="Y175" s="57">
        <v>0.11</v>
      </c>
      <c r="Z175" s="61"/>
      <c r="AA175" s="57">
        <v>0.11</v>
      </c>
      <c r="AB175" s="61"/>
      <c r="AC175" s="57">
        <v>0.11</v>
      </c>
      <c r="AD175" s="61"/>
      <c r="AE175" s="61"/>
      <c r="AF175" s="61"/>
      <c r="AG175" s="60">
        <v>1</v>
      </c>
      <c r="AH175" s="30">
        <v>45352</v>
      </c>
      <c r="AI175" s="30">
        <v>45626</v>
      </c>
      <c r="AJ175" s="1" t="s">
        <v>342</v>
      </c>
      <c r="AK175" s="32" t="s">
        <v>142</v>
      </c>
      <c r="AL175" s="5" t="s">
        <v>43</v>
      </c>
      <c r="AM175" s="32" t="s">
        <v>43</v>
      </c>
      <c r="AN175" s="61" t="s">
        <v>64</v>
      </c>
      <c r="AO175" s="61"/>
    </row>
    <row r="176" spans="1:41" ht="75" x14ac:dyDescent="0.25">
      <c r="A176" s="28" t="s">
        <v>154</v>
      </c>
      <c r="B176" s="1" t="s">
        <v>155</v>
      </c>
      <c r="C176" s="1">
        <v>329</v>
      </c>
      <c r="D176" s="1" t="s">
        <v>198</v>
      </c>
      <c r="E176" s="1" t="s">
        <v>198</v>
      </c>
      <c r="F176" s="32" t="s">
        <v>330</v>
      </c>
      <c r="G176" s="48" t="s">
        <v>343</v>
      </c>
      <c r="H176" s="59">
        <v>0.01</v>
      </c>
      <c r="I176" s="61"/>
      <c r="J176" s="61"/>
      <c r="K176" s="57">
        <v>0.2</v>
      </c>
      <c r="L176" s="61"/>
      <c r="M176" s="57">
        <v>0.2</v>
      </c>
      <c r="N176" s="61"/>
      <c r="O176" s="57">
        <v>0.2</v>
      </c>
      <c r="P176" s="61"/>
      <c r="Q176" s="57">
        <v>0.2</v>
      </c>
      <c r="R176" s="61"/>
      <c r="S176" s="57">
        <v>0.2</v>
      </c>
      <c r="T176" s="61"/>
      <c r="U176" s="61"/>
      <c r="V176" s="61"/>
      <c r="W176" s="61"/>
      <c r="X176" s="61"/>
      <c r="Y176" s="61"/>
      <c r="Z176" s="61"/>
      <c r="AA176" s="61"/>
      <c r="AB176" s="61"/>
      <c r="AC176" s="61"/>
      <c r="AD176" s="61"/>
      <c r="AE176" s="61"/>
      <c r="AF176" s="61"/>
      <c r="AG176" s="60">
        <v>1</v>
      </c>
      <c r="AH176" s="30">
        <v>45323</v>
      </c>
      <c r="AI176" s="30">
        <v>45473</v>
      </c>
      <c r="AJ176" s="1" t="s">
        <v>344</v>
      </c>
      <c r="AK176" s="32" t="s">
        <v>142</v>
      </c>
      <c r="AL176" s="5" t="s">
        <v>43</v>
      </c>
      <c r="AM176" s="32" t="s">
        <v>43</v>
      </c>
      <c r="AN176" s="61" t="s">
        <v>64</v>
      </c>
      <c r="AO176" s="61"/>
    </row>
    <row r="177" spans="1:41" ht="105" x14ac:dyDescent="0.25">
      <c r="A177" s="28" t="s">
        <v>38</v>
      </c>
      <c r="B177" s="61" t="s">
        <v>39</v>
      </c>
      <c r="C177" s="1">
        <v>415</v>
      </c>
      <c r="D177" s="1" t="s">
        <v>198</v>
      </c>
      <c r="E177" s="1" t="s">
        <v>198</v>
      </c>
      <c r="F177" s="32" t="s">
        <v>345</v>
      </c>
      <c r="G177" s="46" t="s">
        <v>346</v>
      </c>
      <c r="H177" s="59">
        <v>0.03</v>
      </c>
      <c r="I177" s="61"/>
      <c r="J177" s="61"/>
      <c r="K177" s="61"/>
      <c r="L177" s="61"/>
      <c r="M177" s="61"/>
      <c r="N177" s="61"/>
      <c r="O177" s="61"/>
      <c r="P177" s="61"/>
      <c r="Q177" s="57">
        <v>0.25</v>
      </c>
      <c r="R177" s="61"/>
      <c r="S177" s="57">
        <v>0.25</v>
      </c>
      <c r="T177" s="61"/>
      <c r="U177" s="61"/>
      <c r="V177" s="61"/>
      <c r="W177" s="61"/>
      <c r="X177" s="61"/>
      <c r="Y177" s="61"/>
      <c r="Z177" s="61"/>
      <c r="AA177" s="61"/>
      <c r="AB177" s="61"/>
      <c r="AC177" s="57">
        <v>0.5</v>
      </c>
      <c r="AD177" s="61"/>
      <c r="AE177" s="61"/>
      <c r="AF177" s="61"/>
      <c r="AG177" s="60">
        <v>1</v>
      </c>
      <c r="AH177" s="30">
        <v>45413</v>
      </c>
      <c r="AI177" s="30">
        <v>45626</v>
      </c>
      <c r="AJ177" s="45" t="s">
        <v>347</v>
      </c>
      <c r="AK177" s="32" t="s">
        <v>142</v>
      </c>
      <c r="AL177" s="5" t="s">
        <v>43</v>
      </c>
      <c r="AM177" s="32" t="s">
        <v>43</v>
      </c>
      <c r="AN177" s="61" t="s">
        <v>64</v>
      </c>
      <c r="AO177" s="61"/>
    </row>
    <row r="178" spans="1:41" ht="105" x14ac:dyDescent="0.25">
      <c r="A178" s="28" t="s">
        <v>38</v>
      </c>
      <c r="B178" s="61" t="s">
        <v>39</v>
      </c>
      <c r="C178" s="1">
        <v>415</v>
      </c>
      <c r="D178" s="1" t="s">
        <v>198</v>
      </c>
      <c r="E178" s="1" t="s">
        <v>198</v>
      </c>
      <c r="F178" s="32" t="s">
        <v>348</v>
      </c>
      <c r="G178" s="46" t="s">
        <v>349</v>
      </c>
      <c r="H178" s="59">
        <v>0.03</v>
      </c>
      <c r="I178" s="61"/>
      <c r="J178" s="61"/>
      <c r="K178" s="61"/>
      <c r="L178" s="61"/>
      <c r="M178" s="61"/>
      <c r="N178" s="61"/>
      <c r="O178" s="47">
        <v>0.125</v>
      </c>
      <c r="P178" s="61"/>
      <c r="Q178" s="47">
        <v>0.125</v>
      </c>
      <c r="R178" s="61"/>
      <c r="S178" s="47">
        <v>0.125</v>
      </c>
      <c r="T178" s="61"/>
      <c r="U178" s="47">
        <v>0.125</v>
      </c>
      <c r="V178" s="61"/>
      <c r="W178" s="47">
        <v>0.125</v>
      </c>
      <c r="X178" s="61"/>
      <c r="Y178" s="47">
        <v>0.125</v>
      </c>
      <c r="Z178" s="61"/>
      <c r="AA178" s="47">
        <v>0.125</v>
      </c>
      <c r="AB178" s="61"/>
      <c r="AC178" s="47">
        <v>0.125</v>
      </c>
      <c r="AD178" s="61"/>
      <c r="AE178" s="61"/>
      <c r="AF178" s="61"/>
      <c r="AG178" s="60">
        <v>1</v>
      </c>
      <c r="AH178" s="30">
        <v>45383</v>
      </c>
      <c r="AI178" s="30">
        <v>45626</v>
      </c>
      <c r="AJ178" s="1" t="s">
        <v>350</v>
      </c>
      <c r="AK178" s="32" t="s">
        <v>142</v>
      </c>
      <c r="AL178" s="5" t="s">
        <v>43</v>
      </c>
      <c r="AM178" s="32" t="s">
        <v>43</v>
      </c>
      <c r="AN178" s="61" t="s">
        <v>64</v>
      </c>
      <c r="AO178" s="61"/>
    </row>
    <row r="179" spans="1:41" ht="135" x14ac:dyDescent="0.25">
      <c r="A179" s="28" t="s">
        <v>38</v>
      </c>
      <c r="B179" s="61" t="s">
        <v>39</v>
      </c>
      <c r="C179" s="1">
        <v>423</v>
      </c>
      <c r="D179" s="1" t="s">
        <v>198</v>
      </c>
      <c r="E179" s="1" t="s">
        <v>198</v>
      </c>
      <c r="F179" s="32" t="s">
        <v>351</v>
      </c>
      <c r="G179" s="46" t="s">
        <v>352</v>
      </c>
      <c r="H179" s="59">
        <v>0.03</v>
      </c>
      <c r="I179" s="61"/>
      <c r="J179" s="61"/>
      <c r="K179" s="57">
        <v>0.09</v>
      </c>
      <c r="L179" s="61"/>
      <c r="M179" s="57">
        <v>0.09</v>
      </c>
      <c r="N179" s="61"/>
      <c r="O179" s="57">
        <v>0.09</v>
      </c>
      <c r="P179" s="61"/>
      <c r="Q179" s="57">
        <v>0.09</v>
      </c>
      <c r="R179" s="61"/>
      <c r="S179" s="57">
        <v>0.1</v>
      </c>
      <c r="T179" s="61"/>
      <c r="U179" s="44">
        <v>0.09</v>
      </c>
      <c r="V179" s="61"/>
      <c r="W179" s="44">
        <v>0.09</v>
      </c>
      <c r="X179" s="61"/>
      <c r="Y179" s="44">
        <v>0.09</v>
      </c>
      <c r="Z179" s="61"/>
      <c r="AA179" s="44">
        <v>0.09</v>
      </c>
      <c r="AB179" s="61"/>
      <c r="AC179" s="44">
        <v>0.09</v>
      </c>
      <c r="AD179" s="61"/>
      <c r="AE179" s="44">
        <v>0.09</v>
      </c>
      <c r="AF179" s="61"/>
      <c r="AG179" s="60">
        <v>0.99999999999999978</v>
      </c>
      <c r="AH179" s="30">
        <v>45323</v>
      </c>
      <c r="AI179" s="31">
        <v>45657</v>
      </c>
      <c r="AJ179" s="1" t="s">
        <v>353</v>
      </c>
      <c r="AK179" s="32" t="s">
        <v>142</v>
      </c>
      <c r="AL179" s="5" t="s">
        <v>43</v>
      </c>
      <c r="AM179" s="32" t="s">
        <v>43</v>
      </c>
      <c r="AN179" s="61" t="s">
        <v>64</v>
      </c>
      <c r="AO179" s="61"/>
    </row>
    <row r="180" spans="1:41" ht="60" x14ac:dyDescent="0.25">
      <c r="A180" s="28" t="s">
        <v>38</v>
      </c>
      <c r="B180" s="61" t="s">
        <v>39</v>
      </c>
      <c r="C180" s="1">
        <v>432</v>
      </c>
      <c r="D180" s="1" t="s">
        <v>198</v>
      </c>
      <c r="E180" s="1" t="s">
        <v>198</v>
      </c>
      <c r="F180" s="28" t="s">
        <v>354</v>
      </c>
      <c r="G180" s="49" t="s">
        <v>355</v>
      </c>
      <c r="H180" s="34">
        <v>0.1</v>
      </c>
      <c r="I180" s="61"/>
      <c r="J180" s="61"/>
      <c r="K180" s="61"/>
      <c r="L180" s="61"/>
      <c r="M180" s="61"/>
      <c r="N180" s="61"/>
      <c r="O180" s="57">
        <v>0.25</v>
      </c>
      <c r="P180" s="61"/>
      <c r="Q180" s="61"/>
      <c r="R180" s="61"/>
      <c r="S180" s="61"/>
      <c r="T180" s="61"/>
      <c r="U180" s="57">
        <v>0.25</v>
      </c>
      <c r="V180" s="61"/>
      <c r="W180" s="61"/>
      <c r="X180" s="61"/>
      <c r="Y180" s="61"/>
      <c r="Z180" s="61"/>
      <c r="AA180" s="57">
        <v>0.25</v>
      </c>
      <c r="AB180" s="61"/>
      <c r="AC180" s="61"/>
      <c r="AD180" s="61"/>
      <c r="AE180" s="57">
        <v>0.25</v>
      </c>
      <c r="AF180" s="61"/>
      <c r="AG180" s="60">
        <v>1</v>
      </c>
      <c r="AH180" s="30">
        <v>45383</v>
      </c>
      <c r="AI180" s="31">
        <v>45657</v>
      </c>
      <c r="AJ180" s="1" t="s">
        <v>356</v>
      </c>
      <c r="AK180" s="32" t="s">
        <v>142</v>
      </c>
      <c r="AL180" s="5" t="s">
        <v>43</v>
      </c>
      <c r="AM180" s="32" t="s">
        <v>43</v>
      </c>
      <c r="AN180" s="61" t="s">
        <v>64</v>
      </c>
      <c r="AO180" s="61"/>
    </row>
    <row r="181" spans="1:41" ht="140.25" customHeight="1" x14ac:dyDescent="0.25">
      <c r="A181" s="100" t="s">
        <v>154</v>
      </c>
      <c r="B181" s="153" t="s">
        <v>155</v>
      </c>
      <c r="C181" s="153">
        <v>329</v>
      </c>
      <c r="D181" s="288" t="s">
        <v>198</v>
      </c>
      <c r="E181" s="286" t="s">
        <v>198</v>
      </c>
      <c r="F181" s="281" t="s">
        <v>364</v>
      </c>
      <c r="G181" s="281" t="s">
        <v>779</v>
      </c>
      <c r="H181" s="308">
        <v>0.16</v>
      </c>
      <c r="I181" s="280"/>
      <c r="J181" s="280"/>
      <c r="K181" s="280"/>
      <c r="L181" s="280"/>
      <c r="M181" s="280"/>
      <c r="N181" s="280"/>
      <c r="O181" s="280"/>
      <c r="P181" s="280"/>
      <c r="Q181" s="280"/>
      <c r="R181" s="280"/>
      <c r="S181" s="280"/>
      <c r="T181" s="280"/>
      <c r="U181" s="306">
        <v>0.5</v>
      </c>
      <c r="V181" s="280"/>
      <c r="W181" s="150">
        <v>0.5</v>
      </c>
      <c r="X181" s="153"/>
      <c r="Y181" s="306"/>
      <c r="Z181" s="153"/>
      <c r="AA181" s="306"/>
      <c r="AB181" s="280"/>
      <c r="AC181" s="306"/>
      <c r="AD181" s="280"/>
      <c r="AE181" s="280"/>
      <c r="AF181" s="280"/>
      <c r="AG181" s="149">
        <v>1</v>
      </c>
      <c r="AH181" s="151">
        <v>45474</v>
      </c>
      <c r="AI181" s="151">
        <v>45534</v>
      </c>
      <c r="AJ181" s="281" t="s">
        <v>780</v>
      </c>
      <c r="AK181" s="153" t="s">
        <v>186</v>
      </c>
      <c r="AL181" s="296" t="s">
        <v>43</v>
      </c>
      <c r="AM181" s="300" t="s">
        <v>187</v>
      </c>
      <c r="AN181" s="300" t="s">
        <v>64</v>
      </c>
      <c r="AO181" s="300"/>
    </row>
    <row r="182" spans="1:41" ht="75" x14ac:dyDescent="0.25">
      <c r="A182" s="28" t="s">
        <v>154</v>
      </c>
      <c r="B182" s="1" t="s">
        <v>155</v>
      </c>
      <c r="C182" s="3">
        <v>329</v>
      </c>
      <c r="D182" s="69" t="s">
        <v>198</v>
      </c>
      <c r="E182" s="81" t="s">
        <v>198</v>
      </c>
      <c r="F182" s="32" t="s">
        <v>364</v>
      </c>
      <c r="G182" s="32" t="s">
        <v>362</v>
      </c>
      <c r="H182" s="34">
        <v>0.2</v>
      </c>
      <c r="I182" s="80"/>
      <c r="J182" s="80"/>
      <c r="K182" s="80"/>
      <c r="L182" s="80"/>
      <c r="M182" s="80">
        <v>0.1</v>
      </c>
      <c r="N182" s="80"/>
      <c r="O182" s="80">
        <v>0.1</v>
      </c>
      <c r="P182" s="80"/>
      <c r="Q182" s="80">
        <v>0.1</v>
      </c>
      <c r="R182" s="80"/>
      <c r="S182" s="80">
        <v>0.1</v>
      </c>
      <c r="T182" s="80"/>
      <c r="U182" s="80">
        <v>0.1</v>
      </c>
      <c r="V182" s="80"/>
      <c r="W182" s="80">
        <v>0.1</v>
      </c>
      <c r="X182" s="80"/>
      <c r="Y182" s="80">
        <v>0.1</v>
      </c>
      <c r="Z182" s="80"/>
      <c r="AA182" s="80">
        <v>0.1</v>
      </c>
      <c r="AB182" s="80"/>
      <c r="AC182" s="80">
        <v>0.1</v>
      </c>
      <c r="AD182" s="80"/>
      <c r="AE182" s="80">
        <v>0.1</v>
      </c>
      <c r="AF182" s="80"/>
      <c r="AG182" s="80">
        <v>1</v>
      </c>
      <c r="AH182" s="39">
        <v>45352</v>
      </c>
      <c r="AI182" s="31">
        <v>45657</v>
      </c>
      <c r="AJ182" s="61" t="s">
        <v>363</v>
      </c>
      <c r="AK182" s="61" t="s">
        <v>186</v>
      </c>
      <c r="AL182" s="61" t="s">
        <v>43</v>
      </c>
      <c r="AM182" s="61" t="s">
        <v>187</v>
      </c>
      <c r="AN182" s="61" t="s">
        <v>64</v>
      </c>
      <c r="AO182" s="61"/>
    </row>
    <row r="183" spans="1:41" s="284" customFormat="1" ht="75" x14ac:dyDescent="0.25">
      <c r="A183" s="100" t="s">
        <v>38</v>
      </c>
      <c r="B183" s="153" t="s">
        <v>39</v>
      </c>
      <c r="C183" s="153">
        <v>415</v>
      </c>
      <c r="D183" s="69" t="s">
        <v>198</v>
      </c>
      <c r="E183" s="81" t="s">
        <v>198</v>
      </c>
      <c r="F183" s="100" t="s">
        <v>589</v>
      </c>
      <c r="G183" s="272" t="s">
        <v>560</v>
      </c>
      <c r="H183" s="149">
        <v>0.03</v>
      </c>
      <c r="I183" s="150"/>
      <c r="J183" s="150"/>
      <c r="K183" s="150"/>
      <c r="L183" s="150"/>
      <c r="M183" s="150"/>
      <c r="N183" s="150"/>
      <c r="O183" s="150"/>
      <c r="P183" s="150"/>
      <c r="Q183" s="150"/>
      <c r="R183" s="150"/>
      <c r="S183" s="150"/>
      <c r="T183" s="150"/>
      <c r="U183" s="150"/>
      <c r="V183" s="150"/>
      <c r="W183" s="150"/>
      <c r="X183" s="150"/>
      <c r="Y183" s="150"/>
      <c r="Z183" s="150"/>
      <c r="AA183" s="150"/>
      <c r="AB183" s="150"/>
      <c r="AC183" s="150">
        <v>0.5</v>
      </c>
      <c r="AD183" s="150"/>
      <c r="AE183" s="150">
        <v>0.5</v>
      </c>
      <c r="AF183" s="150"/>
      <c r="AG183" s="150">
        <f t="shared" ref="AG183:AG184" si="6">SUM(I183:AF183)</f>
        <v>1</v>
      </c>
      <c r="AH183" s="151">
        <v>45597</v>
      </c>
      <c r="AI183" s="151">
        <v>45657</v>
      </c>
      <c r="AJ183" s="285" t="s">
        <v>561</v>
      </c>
      <c r="AK183" s="153" t="s">
        <v>552</v>
      </c>
      <c r="AL183" s="153" t="s">
        <v>43</v>
      </c>
      <c r="AM183" s="153" t="s">
        <v>43</v>
      </c>
      <c r="AN183" s="153" t="s">
        <v>553</v>
      </c>
      <c r="AO183" s="153"/>
    </row>
    <row r="184" spans="1:41" s="284" customFormat="1" ht="75" x14ac:dyDescent="0.25">
      <c r="A184" s="100" t="s">
        <v>38</v>
      </c>
      <c r="B184" s="153" t="s">
        <v>39</v>
      </c>
      <c r="C184" s="153">
        <v>415</v>
      </c>
      <c r="D184" s="69" t="s">
        <v>198</v>
      </c>
      <c r="E184" s="81" t="s">
        <v>198</v>
      </c>
      <c r="F184" s="100" t="s">
        <v>589</v>
      </c>
      <c r="G184" s="272" t="s">
        <v>562</v>
      </c>
      <c r="H184" s="149">
        <v>0.03</v>
      </c>
      <c r="I184" s="150"/>
      <c r="J184" s="150"/>
      <c r="K184" s="150"/>
      <c r="L184" s="150"/>
      <c r="M184" s="150"/>
      <c r="N184" s="150"/>
      <c r="O184" s="150"/>
      <c r="P184" s="150"/>
      <c r="Q184" s="150"/>
      <c r="R184" s="150"/>
      <c r="S184" s="150"/>
      <c r="T184" s="150"/>
      <c r="U184" s="150"/>
      <c r="V184" s="150"/>
      <c r="W184" s="150"/>
      <c r="X184" s="150"/>
      <c r="Y184" s="150"/>
      <c r="Z184" s="150"/>
      <c r="AA184" s="150"/>
      <c r="AB184" s="150"/>
      <c r="AC184" s="150">
        <v>0.5</v>
      </c>
      <c r="AD184" s="150"/>
      <c r="AE184" s="150">
        <v>0.5</v>
      </c>
      <c r="AF184" s="150"/>
      <c r="AG184" s="150">
        <f t="shared" si="6"/>
        <v>1</v>
      </c>
      <c r="AH184" s="151">
        <v>45597</v>
      </c>
      <c r="AI184" s="151">
        <v>45657</v>
      </c>
      <c r="AJ184" s="287" t="s">
        <v>563</v>
      </c>
      <c r="AK184" s="153" t="s">
        <v>552</v>
      </c>
      <c r="AL184" s="153" t="s">
        <v>43</v>
      </c>
      <c r="AM184" s="153" t="s">
        <v>43</v>
      </c>
      <c r="AN184" s="153" t="s">
        <v>553</v>
      </c>
      <c r="AO184" s="153"/>
    </row>
    <row r="185" spans="1:41" s="284" customFormat="1" ht="75" x14ac:dyDescent="0.25">
      <c r="A185" s="100" t="s">
        <v>38</v>
      </c>
      <c r="B185" s="153" t="s">
        <v>39</v>
      </c>
      <c r="C185" s="153">
        <v>420</v>
      </c>
      <c r="D185" s="288" t="s">
        <v>198</v>
      </c>
      <c r="E185" s="286" t="s">
        <v>198</v>
      </c>
      <c r="F185" s="100" t="s">
        <v>589</v>
      </c>
      <c r="G185" s="100" t="s">
        <v>573</v>
      </c>
      <c r="H185" s="150">
        <v>0.02</v>
      </c>
      <c r="I185" s="153"/>
      <c r="J185" s="153"/>
      <c r="K185" s="153"/>
      <c r="L185" s="153"/>
      <c r="M185" s="153"/>
      <c r="N185" s="153"/>
      <c r="O185" s="150">
        <v>0.12</v>
      </c>
      <c r="P185" s="153"/>
      <c r="Q185" s="150">
        <v>0.12</v>
      </c>
      <c r="R185" s="153"/>
      <c r="S185" s="150">
        <v>0.12</v>
      </c>
      <c r="T185" s="289"/>
      <c r="U185" s="150">
        <v>0.12</v>
      </c>
      <c r="V185" s="153"/>
      <c r="W185" s="150">
        <v>0.12</v>
      </c>
      <c r="X185" s="153"/>
      <c r="Y185" s="150">
        <v>0.1</v>
      </c>
      <c r="Z185" s="153"/>
      <c r="AA185" s="150">
        <v>0.1</v>
      </c>
      <c r="AB185" s="153"/>
      <c r="AC185" s="150">
        <v>0.1</v>
      </c>
      <c r="AD185" s="153"/>
      <c r="AE185" s="150">
        <v>0.1</v>
      </c>
      <c r="AF185" s="153"/>
      <c r="AG185" s="150">
        <f>+AE185+AC185+AA185+Y185+W185+U185+S185+O185+Q185+M185+K185+I185</f>
        <v>1</v>
      </c>
      <c r="AH185" s="151">
        <v>45383</v>
      </c>
      <c r="AI185" s="283">
        <v>45657</v>
      </c>
      <c r="AJ185" s="153" t="s">
        <v>574</v>
      </c>
      <c r="AK185" s="153" t="s">
        <v>552</v>
      </c>
      <c r="AL185" s="153" t="s">
        <v>43</v>
      </c>
      <c r="AM185" s="153" t="s">
        <v>43</v>
      </c>
      <c r="AN185" s="153" t="s">
        <v>553</v>
      </c>
      <c r="AO185" s="153"/>
    </row>
    <row r="186" spans="1:41" ht="75" x14ac:dyDescent="0.25">
      <c r="A186" s="28" t="s">
        <v>38</v>
      </c>
      <c r="B186" s="61" t="s">
        <v>39</v>
      </c>
      <c r="C186" s="1">
        <v>424</v>
      </c>
      <c r="D186" s="1" t="s">
        <v>198</v>
      </c>
      <c r="E186" s="81" t="s">
        <v>198</v>
      </c>
      <c r="F186" s="28" t="s">
        <v>589</v>
      </c>
      <c r="G186" s="28" t="s">
        <v>590</v>
      </c>
      <c r="H186" s="59">
        <v>0.09</v>
      </c>
      <c r="I186" s="57"/>
      <c r="J186" s="57"/>
      <c r="K186" s="57"/>
      <c r="L186" s="57"/>
      <c r="M186" s="57"/>
      <c r="N186" s="57"/>
      <c r="O186" s="57">
        <v>0.3</v>
      </c>
      <c r="P186" s="57"/>
      <c r="Q186" s="57"/>
      <c r="R186" s="57"/>
      <c r="S186" s="57"/>
      <c r="T186" s="57"/>
      <c r="U186" s="57">
        <v>0.3</v>
      </c>
      <c r="V186" s="57"/>
      <c r="W186" s="57"/>
      <c r="X186" s="57"/>
      <c r="Y186" s="57"/>
      <c r="Z186" s="57"/>
      <c r="AA186" s="57"/>
      <c r="AB186" s="57"/>
      <c r="AC186" s="57">
        <v>0.3</v>
      </c>
      <c r="AD186" s="57"/>
      <c r="AE186" s="57">
        <v>0.1</v>
      </c>
      <c r="AF186" s="57"/>
      <c r="AG186" s="57">
        <f t="shared" ref="AG186:AG192" si="7">SUM(I186:AF186)</f>
        <v>0.99999999999999989</v>
      </c>
      <c r="AH186" s="39">
        <v>45383</v>
      </c>
      <c r="AI186" s="39">
        <v>45657</v>
      </c>
      <c r="AJ186" s="61" t="s">
        <v>591</v>
      </c>
      <c r="AK186" s="61" t="s">
        <v>552</v>
      </c>
      <c r="AL186" s="61" t="s">
        <v>43</v>
      </c>
      <c r="AM186" s="61" t="s">
        <v>43</v>
      </c>
      <c r="AN186" s="61" t="s">
        <v>553</v>
      </c>
      <c r="AO186" s="61"/>
    </row>
    <row r="187" spans="1:41" ht="126" customHeight="1" x14ac:dyDescent="0.25">
      <c r="A187" s="100" t="s">
        <v>38</v>
      </c>
      <c r="B187" s="153" t="s">
        <v>39</v>
      </c>
      <c r="C187" s="153">
        <v>420</v>
      </c>
      <c r="D187" s="1" t="s">
        <v>198</v>
      </c>
      <c r="E187" s="81" t="s">
        <v>198</v>
      </c>
      <c r="F187" s="100" t="s">
        <v>589</v>
      </c>
      <c r="G187" s="100" t="s">
        <v>585</v>
      </c>
      <c r="H187" s="150">
        <v>0.02</v>
      </c>
      <c r="I187" s="153"/>
      <c r="J187" s="153"/>
      <c r="K187" s="153"/>
      <c r="L187" s="153"/>
      <c r="M187" s="150">
        <v>0.1</v>
      </c>
      <c r="N187" s="153"/>
      <c r="O187" s="150">
        <v>0.1</v>
      </c>
      <c r="P187" s="153"/>
      <c r="Q187" s="150">
        <v>0.1</v>
      </c>
      <c r="R187" s="153"/>
      <c r="S187" s="150">
        <v>0.1</v>
      </c>
      <c r="T187" s="153"/>
      <c r="U187" s="150">
        <v>0.1</v>
      </c>
      <c r="V187" s="153"/>
      <c r="W187" s="150">
        <v>0.1</v>
      </c>
      <c r="X187" s="153"/>
      <c r="Y187" s="150">
        <v>0.1</v>
      </c>
      <c r="Z187" s="153"/>
      <c r="AA187" s="150">
        <v>0.1</v>
      </c>
      <c r="AB187" s="153"/>
      <c r="AC187" s="150">
        <v>0.1</v>
      </c>
      <c r="AD187" s="153"/>
      <c r="AE187" s="150">
        <v>0.1</v>
      </c>
      <c r="AF187" s="153"/>
      <c r="AG187" s="150">
        <f t="shared" ref="AG187:AG189" si="8">+AE187+AC187+AA187+Y187+W187+U187+S187+O187+Q187+M187+K187+I187</f>
        <v>0.99999999999999989</v>
      </c>
      <c r="AH187" s="283">
        <v>45352</v>
      </c>
      <c r="AI187" s="283">
        <v>45657</v>
      </c>
      <c r="AJ187" s="153" t="s">
        <v>586</v>
      </c>
      <c r="AK187" s="153" t="s">
        <v>552</v>
      </c>
      <c r="AL187" s="153" t="s">
        <v>43</v>
      </c>
      <c r="AM187" s="153" t="s">
        <v>43</v>
      </c>
      <c r="AN187" s="153" t="s">
        <v>553</v>
      </c>
      <c r="AO187" s="153"/>
    </row>
    <row r="188" spans="1:41" ht="97.9" customHeight="1" x14ac:dyDescent="0.25">
      <c r="A188" s="100" t="s">
        <v>38</v>
      </c>
      <c r="B188" s="153" t="s">
        <v>39</v>
      </c>
      <c r="C188" s="153">
        <v>420</v>
      </c>
      <c r="D188" s="1" t="s">
        <v>198</v>
      </c>
      <c r="E188" s="81" t="s">
        <v>198</v>
      </c>
      <c r="F188" s="100" t="s">
        <v>589</v>
      </c>
      <c r="G188" s="100" t="s">
        <v>587</v>
      </c>
      <c r="H188" s="150">
        <v>0.02</v>
      </c>
      <c r="I188" s="153"/>
      <c r="J188" s="153"/>
      <c r="K188" s="153"/>
      <c r="L188" s="153"/>
      <c r="M188" s="150">
        <v>0.25</v>
      </c>
      <c r="N188" s="153"/>
      <c r="O188" s="150">
        <v>0.25</v>
      </c>
      <c r="P188" s="153"/>
      <c r="Q188" s="150">
        <v>0.25</v>
      </c>
      <c r="R188" s="153"/>
      <c r="S188" s="150">
        <v>0.25</v>
      </c>
      <c r="T188" s="289"/>
      <c r="U188" s="150"/>
      <c r="V188" s="153"/>
      <c r="W188" s="150"/>
      <c r="X188" s="153"/>
      <c r="Y188" s="150"/>
      <c r="Z188" s="153"/>
      <c r="AA188" s="150"/>
      <c r="AB188" s="153"/>
      <c r="AC188" s="150"/>
      <c r="AD188" s="153"/>
      <c r="AE188" s="150"/>
      <c r="AF188" s="153"/>
      <c r="AG188" s="150">
        <f t="shared" si="8"/>
        <v>1</v>
      </c>
      <c r="AH188" s="283">
        <v>45352</v>
      </c>
      <c r="AI188" s="283">
        <v>45473</v>
      </c>
      <c r="AJ188" s="153" t="s">
        <v>586</v>
      </c>
      <c r="AK188" s="153" t="s">
        <v>552</v>
      </c>
      <c r="AL188" s="153" t="s">
        <v>43</v>
      </c>
      <c r="AM188" s="153" t="s">
        <v>43</v>
      </c>
      <c r="AN188" s="153" t="s">
        <v>553</v>
      </c>
      <c r="AO188" s="153"/>
    </row>
    <row r="189" spans="1:41" ht="135" customHeight="1" x14ac:dyDescent="0.25">
      <c r="A189" s="100" t="s">
        <v>38</v>
      </c>
      <c r="B189" s="153" t="s">
        <v>39</v>
      </c>
      <c r="C189" s="153">
        <v>420</v>
      </c>
      <c r="D189" s="1" t="s">
        <v>198</v>
      </c>
      <c r="E189" s="81" t="s">
        <v>198</v>
      </c>
      <c r="F189" s="100" t="s">
        <v>589</v>
      </c>
      <c r="G189" s="100" t="s">
        <v>588</v>
      </c>
      <c r="H189" s="150">
        <v>0.02</v>
      </c>
      <c r="I189" s="153"/>
      <c r="J189" s="153"/>
      <c r="K189" s="153"/>
      <c r="L189" s="153"/>
      <c r="M189" s="150">
        <v>0.25</v>
      </c>
      <c r="N189" s="153"/>
      <c r="O189" s="150">
        <v>0.25</v>
      </c>
      <c r="P189" s="153"/>
      <c r="Q189" s="150">
        <v>0.25</v>
      </c>
      <c r="R189" s="153"/>
      <c r="S189" s="150">
        <v>0.25</v>
      </c>
      <c r="T189" s="289"/>
      <c r="U189" s="150"/>
      <c r="V189" s="153"/>
      <c r="W189" s="150"/>
      <c r="X189" s="153"/>
      <c r="Y189" s="150"/>
      <c r="Z189" s="153"/>
      <c r="AA189" s="150"/>
      <c r="AB189" s="153"/>
      <c r="AC189" s="150"/>
      <c r="AD189" s="153"/>
      <c r="AE189" s="150"/>
      <c r="AF189" s="153"/>
      <c r="AG189" s="150">
        <f t="shared" si="8"/>
        <v>1</v>
      </c>
      <c r="AH189" s="283">
        <v>45352</v>
      </c>
      <c r="AI189" s="283">
        <v>45473</v>
      </c>
      <c r="AJ189" s="153" t="s">
        <v>586</v>
      </c>
      <c r="AK189" s="153" t="s">
        <v>552</v>
      </c>
      <c r="AL189" s="153" t="s">
        <v>43</v>
      </c>
      <c r="AM189" s="153" t="s">
        <v>43</v>
      </c>
      <c r="AN189" s="153" t="s">
        <v>553</v>
      </c>
      <c r="AO189" s="153"/>
    </row>
    <row r="190" spans="1:41" ht="75" x14ac:dyDescent="0.25">
      <c r="A190" s="28" t="s">
        <v>38</v>
      </c>
      <c r="B190" s="61" t="s">
        <v>39</v>
      </c>
      <c r="C190" s="1">
        <v>424</v>
      </c>
      <c r="D190" s="1" t="s">
        <v>198</v>
      </c>
      <c r="E190" s="81" t="s">
        <v>198</v>
      </c>
      <c r="F190" s="28" t="s">
        <v>589</v>
      </c>
      <c r="G190" s="28" t="s">
        <v>592</v>
      </c>
      <c r="H190" s="59">
        <v>0.09</v>
      </c>
      <c r="I190" s="57"/>
      <c r="J190" s="57"/>
      <c r="K190" s="57"/>
      <c r="L190" s="57"/>
      <c r="M190" s="57"/>
      <c r="N190" s="57"/>
      <c r="O190" s="57">
        <v>0.3</v>
      </c>
      <c r="P190" s="57"/>
      <c r="Q190" s="57"/>
      <c r="R190" s="57"/>
      <c r="S190" s="57"/>
      <c r="T190" s="57"/>
      <c r="U190" s="57">
        <v>0.3</v>
      </c>
      <c r="V190" s="57"/>
      <c r="W190" s="57"/>
      <c r="X190" s="57"/>
      <c r="Y190" s="57"/>
      <c r="Z190" s="57"/>
      <c r="AA190" s="57"/>
      <c r="AB190" s="57"/>
      <c r="AC190" s="57">
        <v>0.3</v>
      </c>
      <c r="AD190" s="57"/>
      <c r="AE190" s="57">
        <v>0.1</v>
      </c>
      <c r="AF190" s="57"/>
      <c r="AG190" s="57">
        <f t="shared" si="7"/>
        <v>0.99999999999999989</v>
      </c>
      <c r="AH190" s="39">
        <v>45383</v>
      </c>
      <c r="AI190" s="39">
        <v>45657</v>
      </c>
      <c r="AJ190" s="61" t="s">
        <v>593</v>
      </c>
      <c r="AK190" s="61" t="s">
        <v>552</v>
      </c>
      <c r="AL190" s="61" t="s">
        <v>43</v>
      </c>
      <c r="AM190" s="61" t="s">
        <v>43</v>
      </c>
      <c r="AN190" s="61" t="s">
        <v>553</v>
      </c>
      <c r="AO190" s="61"/>
    </row>
    <row r="191" spans="1:41" ht="75" x14ac:dyDescent="0.25">
      <c r="A191" s="28" t="s">
        <v>38</v>
      </c>
      <c r="B191" s="61" t="s">
        <v>39</v>
      </c>
      <c r="C191" s="1">
        <v>425</v>
      </c>
      <c r="D191" s="1" t="s">
        <v>198</v>
      </c>
      <c r="E191" s="81" t="s">
        <v>198</v>
      </c>
      <c r="F191" s="28" t="s">
        <v>589</v>
      </c>
      <c r="G191" s="84" t="s">
        <v>594</v>
      </c>
      <c r="H191" s="4">
        <v>4.4999999999999998E-2</v>
      </c>
      <c r="I191" s="57"/>
      <c r="J191" s="57"/>
      <c r="K191" s="57"/>
      <c r="L191" s="57"/>
      <c r="M191" s="57"/>
      <c r="N191" s="57"/>
      <c r="O191" s="57"/>
      <c r="P191" s="57"/>
      <c r="Q191" s="57">
        <v>0.2</v>
      </c>
      <c r="R191" s="57"/>
      <c r="S191" s="57"/>
      <c r="T191" s="57"/>
      <c r="U191" s="57">
        <v>0.2</v>
      </c>
      <c r="V191" s="57"/>
      <c r="W191" s="57"/>
      <c r="X191" s="57"/>
      <c r="Y191" s="57">
        <v>0.2</v>
      </c>
      <c r="Z191" s="57"/>
      <c r="AA191" s="57">
        <v>0.2</v>
      </c>
      <c r="AB191" s="57"/>
      <c r="AC191" s="57"/>
      <c r="AD191" s="57"/>
      <c r="AE191" s="57">
        <v>0.2</v>
      </c>
      <c r="AF191" s="57"/>
      <c r="AG191" s="57">
        <f t="shared" si="7"/>
        <v>1</v>
      </c>
      <c r="AH191" s="39">
        <v>45413</v>
      </c>
      <c r="AI191" s="39">
        <v>45657</v>
      </c>
      <c r="AJ191" s="61" t="s">
        <v>595</v>
      </c>
      <c r="AK191" s="61" t="s">
        <v>552</v>
      </c>
      <c r="AL191" s="61" t="s">
        <v>43</v>
      </c>
      <c r="AM191" s="61" t="s">
        <v>43</v>
      </c>
      <c r="AN191" s="61" t="s">
        <v>553</v>
      </c>
      <c r="AO191" s="61"/>
    </row>
    <row r="192" spans="1:41" ht="75" x14ac:dyDescent="0.25">
      <c r="A192" s="28" t="s">
        <v>38</v>
      </c>
      <c r="B192" s="61" t="s">
        <v>39</v>
      </c>
      <c r="C192" s="1">
        <v>426</v>
      </c>
      <c r="D192" s="1" t="s">
        <v>198</v>
      </c>
      <c r="E192" s="81" t="s">
        <v>198</v>
      </c>
      <c r="F192" s="28" t="s">
        <v>589</v>
      </c>
      <c r="G192" s="84" t="s">
        <v>596</v>
      </c>
      <c r="H192" s="4">
        <v>4.4999999999999998E-2</v>
      </c>
      <c r="I192" s="57"/>
      <c r="J192" s="57"/>
      <c r="K192" s="57"/>
      <c r="L192" s="57"/>
      <c r="M192" s="57"/>
      <c r="N192" s="57"/>
      <c r="O192" s="57"/>
      <c r="P192" s="57"/>
      <c r="Q192" s="57"/>
      <c r="R192" s="57"/>
      <c r="S192" s="57">
        <v>0.5</v>
      </c>
      <c r="T192" s="57"/>
      <c r="U192" s="57"/>
      <c r="V192" s="57"/>
      <c r="W192" s="57"/>
      <c r="X192" s="57"/>
      <c r="Y192" s="57"/>
      <c r="Z192" s="57"/>
      <c r="AA192" s="57"/>
      <c r="AB192" s="57"/>
      <c r="AC192" s="57">
        <v>0.4</v>
      </c>
      <c r="AD192" s="57"/>
      <c r="AE192" s="57">
        <v>0.1</v>
      </c>
      <c r="AF192" s="57"/>
      <c r="AG192" s="57">
        <f t="shared" si="7"/>
        <v>1</v>
      </c>
      <c r="AH192" s="39">
        <v>45444</v>
      </c>
      <c r="AI192" s="39">
        <v>45657</v>
      </c>
      <c r="AJ192" s="61" t="s">
        <v>595</v>
      </c>
      <c r="AK192" s="61" t="s">
        <v>552</v>
      </c>
      <c r="AL192" s="61" t="s">
        <v>43</v>
      </c>
      <c r="AM192" s="61" t="s">
        <v>43</v>
      </c>
      <c r="AN192" s="61" t="s">
        <v>553</v>
      </c>
      <c r="AO192" s="61"/>
    </row>
    <row r="193" spans="1:41" ht="117" customHeight="1" x14ac:dyDescent="0.25">
      <c r="A193" s="28" t="s">
        <v>38</v>
      </c>
      <c r="B193" s="61" t="s">
        <v>39</v>
      </c>
      <c r="C193" s="1">
        <v>427</v>
      </c>
      <c r="D193" s="1" t="s">
        <v>198</v>
      </c>
      <c r="E193" s="81" t="s">
        <v>198</v>
      </c>
      <c r="F193" s="28" t="s">
        <v>589</v>
      </c>
      <c r="G193" s="100" t="s">
        <v>736</v>
      </c>
      <c r="H193" s="149">
        <v>4.4999999999999998E-2</v>
      </c>
      <c r="I193" s="150"/>
      <c r="J193" s="150"/>
      <c r="K193" s="150"/>
      <c r="L193" s="150"/>
      <c r="M193" s="150"/>
      <c r="N193" s="150"/>
      <c r="O193" s="150"/>
      <c r="P193" s="150"/>
      <c r="Q193" s="150"/>
      <c r="R193" s="150"/>
      <c r="S193" s="150">
        <v>0.5</v>
      </c>
      <c r="T193" s="150"/>
      <c r="U193" s="150"/>
      <c r="V193" s="150"/>
      <c r="W193" s="150"/>
      <c r="X193" s="150"/>
      <c r="Y193" s="150"/>
      <c r="Z193" s="150"/>
      <c r="AA193" s="150"/>
      <c r="AB193" s="150"/>
      <c r="AC193" s="150"/>
      <c r="AD193" s="150"/>
      <c r="AE193" s="150">
        <v>0.5</v>
      </c>
      <c r="AF193" s="150"/>
      <c r="AG193" s="150">
        <f t="shared" ref="AG193" si="9">SUM(I193:AF193)</f>
        <v>1</v>
      </c>
      <c r="AH193" s="151">
        <v>45444</v>
      </c>
      <c r="AI193" s="151">
        <v>45657</v>
      </c>
      <c r="AJ193" s="61" t="s">
        <v>598</v>
      </c>
      <c r="AK193" s="61" t="s">
        <v>552</v>
      </c>
      <c r="AL193" s="61" t="s">
        <v>43</v>
      </c>
      <c r="AM193" s="61" t="s">
        <v>43</v>
      </c>
      <c r="AN193" s="61" t="s">
        <v>553</v>
      </c>
      <c r="AO193" s="61"/>
    </row>
    <row r="194" spans="1:41" ht="120" x14ac:dyDescent="0.25">
      <c r="A194" s="28" t="s">
        <v>38</v>
      </c>
      <c r="B194" s="61" t="s">
        <v>39</v>
      </c>
      <c r="C194" s="1">
        <v>428</v>
      </c>
      <c r="D194" s="1" t="s">
        <v>198</v>
      </c>
      <c r="E194" s="81" t="s">
        <v>198</v>
      </c>
      <c r="F194" s="28" t="s">
        <v>589</v>
      </c>
      <c r="G194" s="28" t="s">
        <v>599</v>
      </c>
      <c r="H194" s="4">
        <v>4.4999999999999998E-2</v>
      </c>
      <c r="I194" s="61"/>
      <c r="J194" s="61"/>
      <c r="K194" s="61"/>
      <c r="L194" s="61"/>
      <c r="M194" s="37"/>
      <c r="N194" s="61"/>
      <c r="O194" s="57">
        <v>0.3</v>
      </c>
      <c r="P194" s="61"/>
      <c r="Q194" s="61"/>
      <c r="R194" s="61"/>
      <c r="S194" s="37"/>
      <c r="T194" s="61"/>
      <c r="U194" s="57">
        <v>0.3</v>
      </c>
      <c r="V194" s="61"/>
      <c r="W194" s="61"/>
      <c r="X194" s="61"/>
      <c r="Y194" s="37"/>
      <c r="Z194" s="61"/>
      <c r="AA194" s="57">
        <v>0.1</v>
      </c>
      <c r="AB194" s="61"/>
      <c r="AC194" s="57">
        <v>0.1</v>
      </c>
      <c r="AD194" s="61"/>
      <c r="AE194" s="57">
        <v>0.2</v>
      </c>
      <c r="AF194" s="61"/>
      <c r="AG194" s="57">
        <f>SUM(I194:AF194)</f>
        <v>1</v>
      </c>
      <c r="AH194" s="39">
        <v>45383</v>
      </c>
      <c r="AI194" s="39">
        <v>45657</v>
      </c>
      <c r="AJ194" s="61" t="s">
        <v>600</v>
      </c>
      <c r="AK194" s="61" t="s">
        <v>552</v>
      </c>
      <c r="AL194" s="61" t="s">
        <v>43</v>
      </c>
      <c r="AM194" s="61" t="s">
        <v>43</v>
      </c>
      <c r="AN194" s="61" t="s">
        <v>553</v>
      </c>
      <c r="AO194" s="61"/>
    </row>
    <row r="195" spans="1:41" s="7" customFormat="1" ht="75" x14ac:dyDescent="0.25">
      <c r="A195" s="28" t="s">
        <v>154</v>
      </c>
      <c r="B195" s="1" t="s">
        <v>155</v>
      </c>
      <c r="C195" s="61">
        <v>326</v>
      </c>
      <c r="D195" s="61" t="s">
        <v>198</v>
      </c>
      <c r="E195" s="81" t="s">
        <v>198</v>
      </c>
      <c r="F195" s="43" t="s">
        <v>631</v>
      </c>
      <c r="G195" s="43" t="s">
        <v>632</v>
      </c>
      <c r="H195" s="57">
        <v>3.7499999999999999E-2</v>
      </c>
      <c r="I195" s="61"/>
      <c r="J195" s="61"/>
      <c r="K195" s="61"/>
      <c r="L195" s="61"/>
      <c r="M195" s="57">
        <v>0.25</v>
      </c>
      <c r="N195" s="61"/>
      <c r="O195" s="61"/>
      <c r="P195" s="61"/>
      <c r="Q195" s="61"/>
      <c r="R195" s="61"/>
      <c r="S195" s="57">
        <v>0.25</v>
      </c>
      <c r="T195" s="61"/>
      <c r="U195" s="61"/>
      <c r="V195" s="61"/>
      <c r="W195" s="61"/>
      <c r="X195" s="61"/>
      <c r="Y195" s="57">
        <v>0.25</v>
      </c>
      <c r="Z195" s="57"/>
      <c r="AA195" s="61"/>
      <c r="AB195" s="61"/>
      <c r="AC195" s="57">
        <v>0.25</v>
      </c>
      <c r="AD195" s="61"/>
      <c r="AE195" s="57"/>
      <c r="AF195" s="61"/>
      <c r="AG195" s="57">
        <f>+I195+K195+M195+O195+Q195+S195+U195+W195+Y195+AA195+AC195+AE195</f>
        <v>1</v>
      </c>
      <c r="AH195" s="39">
        <v>45352</v>
      </c>
      <c r="AI195" s="39">
        <v>45626</v>
      </c>
      <c r="AJ195" s="83" t="s">
        <v>633</v>
      </c>
      <c r="AK195" s="61" t="s">
        <v>613</v>
      </c>
      <c r="AL195" s="61" t="s">
        <v>43</v>
      </c>
      <c r="AM195" s="61" t="s">
        <v>616</v>
      </c>
      <c r="AN195" s="61" t="s">
        <v>553</v>
      </c>
      <c r="AO195" s="61"/>
    </row>
    <row r="196" spans="1:41" s="7" customFormat="1" ht="75" x14ac:dyDescent="0.25">
      <c r="A196" s="28" t="s">
        <v>154</v>
      </c>
      <c r="B196" s="1" t="s">
        <v>155</v>
      </c>
      <c r="C196" s="61">
        <v>326</v>
      </c>
      <c r="D196" s="61" t="s">
        <v>198</v>
      </c>
      <c r="E196" s="81" t="s">
        <v>198</v>
      </c>
      <c r="F196" s="43" t="s">
        <v>631</v>
      </c>
      <c r="G196" s="43" t="s">
        <v>634</v>
      </c>
      <c r="H196" s="57">
        <v>3.7499999999999999E-2</v>
      </c>
      <c r="I196" s="61"/>
      <c r="J196" s="61"/>
      <c r="K196" s="61"/>
      <c r="L196" s="61"/>
      <c r="M196" s="57">
        <v>0.1</v>
      </c>
      <c r="N196" s="61"/>
      <c r="O196" s="57">
        <v>0.1</v>
      </c>
      <c r="P196" s="61"/>
      <c r="Q196" s="57">
        <v>0.1</v>
      </c>
      <c r="R196" s="61"/>
      <c r="S196" s="57">
        <v>0.1</v>
      </c>
      <c r="T196" s="61"/>
      <c r="U196" s="57">
        <v>0.1</v>
      </c>
      <c r="V196" s="61"/>
      <c r="W196" s="57">
        <v>0.1</v>
      </c>
      <c r="X196" s="61"/>
      <c r="Y196" s="57">
        <v>0.1</v>
      </c>
      <c r="Z196" s="61"/>
      <c r="AA196" s="57">
        <v>0.1</v>
      </c>
      <c r="AB196" s="61"/>
      <c r="AC196" s="57">
        <v>0.1</v>
      </c>
      <c r="AD196" s="61"/>
      <c r="AE196" s="57">
        <v>0.1</v>
      </c>
      <c r="AF196" s="61"/>
      <c r="AG196" s="57">
        <f t="shared" ref="AG196:AG205" si="10">+I196+K196+M196+O196+Q196+S196+U196+W196+Y196+AA196+AC196+AE196</f>
        <v>0.99999999999999989</v>
      </c>
      <c r="AH196" s="39">
        <v>45352</v>
      </c>
      <c r="AI196" s="39">
        <v>45657</v>
      </c>
      <c r="AJ196" s="83" t="s">
        <v>635</v>
      </c>
      <c r="AK196" s="61" t="s">
        <v>613</v>
      </c>
      <c r="AL196" s="61" t="s">
        <v>43</v>
      </c>
      <c r="AM196" s="61" t="s">
        <v>616</v>
      </c>
      <c r="AN196" s="61" t="s">
        <v>553</v>
      </c>
      <c r="AO196" s="61"/>
    </row>
    <row r="197" spans="1:41" s="7" customFormat="1" ht="75" x14ac:dyDescent="0.25">
      <c r="A197" s="28" t="s">
        <v>154</v>
      </c>
      <c r="B197" s="1" t="s">
        <v>155</v>
      </c>
      <c r="C197" s="61">
        <v>326</v>
      </c>
      <c r="D197" s="61" t="s">
        <v>198</v>
      </c>
      <c r="E197" s="81" t="s">
        <v>198</v>
      </c>
      <c r="F197" s="43" t="s">
        <v>631</v>
      </c>
      <c r="G197" s="84" t="s">
        <v>638</v>
      </c>
      <c r="H197" s="57">
        <v>3.7499999999999999E-2</v>
      </c>
      <c r="I197" s="61"/>
      <c r="J197" s="61"/>
      <c r="K197" s="61"/>
      <c r="L197" s="61"/>
      <c r="M197" s="57">
        <v>0.25</v>
      </c>
      <c r="N197" s="61"/>
      <c r="O197" s="61"/>
      <c r="P197" s="61"/>
      <c r="Q197" s="61"/>
      <c r="R197" s="61"/>
      <c r="S197" s="57">
        <v>0.25</v>
      </c>
      <c r="T197" s="61"/>
      <c r="U197" s="61"/>
      <c r="V197" s="61"/>
      <c r="W197" s="61"/>
      <c r="X197" s="57"/>
      <c r="Y197" s="57">
        <v>0.25</v>
      </c>
      <c r="Z197" s="61"/>
      <c r="AA197" s="61"/>
      <c r="AB197" s="61"/>
      <c r="AC197" s="57"/>
      <c r="AD197" s="61"/>
      <c r="AE197" s="57">
        <v>0.25</v>
      </c>
      <c r="AF197" s="61"/>
      <c r="AG197" s="57">
        <f t="shared" si="10"/>
        <v>1</v>
      </c>
      <c r="AH197" s="39">
        <v>45352</v>
      </c>
      <c r="AI197" s="39">
        <v>45657</v>
      </c>
      <c r="AJ197" s="83" t="s">
        <v>639</v>
      </c>
      <c r="AK197" s="61" t="s">
        <v>613</v>
      </c>
      <c r="AL197" s="61" t="s">
        <v>43</v>
      </c>
      <c r="AM197" s="61" t="s">
        <v>616</v>
      </c>
      <c r="AN197" s="61" t="s">
        <v>553</v>
      </c>
      <c r="AO197" s="61"/>
    </row>
    <row r="198" spans="1:41" s="7" customFormat="1" ht="75" x14ac:dyDescent="0.25">
      <c r="A198" s="28" t="s">
        <v>154</v>
      </c>
      <c r="B198" s="1" t="s">
        <v>155</v>
      </c>
      <c r="C198" s="61">
        <v>326</v>
      </c>
      <c r="D198" s="61" t="s">
        <v>198</v>
      </c>
      <c r="E198" s="81" t="s">
        <v>198</v>
      </c>
      <c r="F198" s="43" t="s">
        <v>631</v>
      </c>
      <c r="G198" s="84" t="s">
        <v>640</v>
      </c>
      <c r="H198" s="57">
        <v>3.7499999999999999E-2</v>
      </c>
      <c r="I198" s="57"/>
      <c r="J198" s="61"/>
      <c r="K198" s="57">
        <v>0.09</v>
      </c>
      <c r="L198" s="61"/>
      <c r="M198" s="57">
        <v>0.09</v>
      </c>
      <c r="N198" s="61"/>
      <c r="O198" s="57">
        <v>0.09</v>
      </c>
      <c r="P198" s="61"/>
      <c r="Q198" s="57">
        <v>0.09</v>
      </c>
      <c r="R198" s="61"/>
      <c r="S198" s="57">
        <v>0.09</v>
      </c>
      <c r="T198" s="61"/>
      <c r="U198" s="57">
        <v>0.09</v>
      </c>
      <c r="V198" s="61"/>
      <c r="W198" s="57">
        <v>0.1</v>
      </c>
      <c r="X198" s="61"/>
      <c r="Y198" s="57">
        <v>0.09</v>
      </c>
      <c r="Z198" s="61"/>
      <c r="AA198" s="57">
        <v>0.09</v>
      </c>
      <c r="AB198" s="61"/>
      <c r="AC198" s="57">
        <v>0.09</v>
      </c>
      <c r="AD198" s="61"/>
      <c r="AE198" s="57">
        <v>0.09</v>
      </c>
      <c r="AF198" s="61"/>
      <c r="AG198" s="57">
        <f>+I198+K198+M198+O198+Q198+S198+U198+W198+Y198+AA198+AC198+AE198</f>
        <v>0.99999999999999978</v>
      </c>
      <c r="AH198" s="39">
        <v>45323</v>
      </c>
      <c r="AI198" s="39">
        <v>45657</v>
      </c>
      <c r="AJ198" s="83" t="s">
        <v>641</v>
      </c>
      <c r="AK198" s="61" t="s">
        <v>613</v>
      </c>
      <c r="AL198" s="61" t="s">
        <v>43</v>
      </c>
      <c r="AM198" s="61" t="s">
        <v>616</v>
      </c>
      <c r="AN198" s="61" t="s">
        <v>553</v>
      </c>
      <c r="AO198" s="61"/>
    </row>
    <row r="199" spans="1:41" s="7" customFormat="1" ht="75" x14ac:dyDescent="0.25">
      <c r="A199" s="28" t="s">
        <v>154</v>
      </c>
      <c r="B199" s="1" t="s">
        <v>155</v>
      </c>
      <c r="C199" s="61">
        <v>326</v>
      </c>
      <c r="D199" s="61" t="s">
        <v>198</v>
      </c>
      <c r="E199" s="81" t="s">
        <v>198</v>
      </c>
      <c r="F199" s="43" t="s">
        <v>631</v>
      </c>
      <c r="G199" s="84" t="s">
        <v>642</v>
      </c>
      <c r="H199" s="57">
        <v>3.7499999999999999E-2</v>
      </c>
      <c r="I199" s="61"/>
      <c r="J199" s="61"/>
      <c r="K199" s="47">
        <v>0.16600000000000001</v>
      </c>
      <c r="L199" s="61"/>
      <c r="M199" s="57"/>
      <c r="N199" s="61"/>
      <c r="O199" s="47">
        <v>0.16600000000000001</v>
      </c>
      <c r="P199" s="61"/>
      <c r="Q199" s="61"/>
      <c r="R199" s="61"/>
      <c r="S199" s="47">
        <v>0.16600000000000001</v>
      </c>
      <c r="T199" s="61"/>
      <c r="U199" s="61"/>
      <c r="V199" s="61"/>
      <c r="W199" s="47">
        <v>0.16600000000000001</v>
      </c>
      <c r="X199" s="61"/>
      <c r="Y199" s="61"/>
      <c r="Z199" s="61"/>
      <c r="AA199" s="47">
        <v>0.16600000000000001</v>
      </c>
      <c r="AB199" s="61"/>
      <c r="AC199" s="61"/>
      <c r="AD199" s="61"/>
      <c r="AE199" s="47">
        <v>0.16600000000000001</v>
      </c>
      <c r="AF199" s="61"/>
      <c r="AG199" s="57">
        <f t="shared" si="10"/>
        <v>0.99600000000000011</v>
      </c>
      <c r="AH199" s="39">
        <v>45323</v>
      </c>
      <c r="AI199" s="39">
        <v>45657</v>
      </c>
      <c r="AJ199" s="83" t="s">
        <v>643</v>
      </c>
      <c r="AK199" s="61" t="s">
        <v>613</v>
      </c>
      <c r="AL199" s="61" t="s">
        <v>43</v>
      </c>
      <c r="AM199" s="61" t="s">
        <v>616</v>
      </c>
      <c r="AN199" s="61" t="s">
        <v>553</v>
      </c>
      <c r="AO199" s="61"/>
    </row>
    <row r="200" spans="1:41" s="7" customFormat="1" ht="75" x14ac:dyDescent="0.25">
      <c r="A200" s="28" t="s">
        <v>154</v>
      </c>
      <c r="B200" s="1" t="s">
        <v>155</v>
      </c>
      <c r="C200" s="61">
        <v>326</v>
      </c>
      <c r="D200" s="61" t="s">
        <v>198</v>
      </c>
      <c r="E200" s="81" t="s">
        <v>198</v>
      </c>
      <c r="F200" s="43" t="s">
        <v>631</v>
      </c>
      <c r="G200" s="84" t="s">
        <v>644</v>
      </c>
      <c r="H200" s="57">
        <v>3.7499999999999999E-2</v>
      </c>
      <c r="I200" s="94"/>
      <c r="J200" s="61"/>
      <c r="K200" s="94">
        <v>9.0899999999999995E-2</v>
      </c>
      <c r="L200" s="61"/>
      <c r="M200" s="94">
        <v>9.0899999999999995E-2</v>
      </c>
      <c r="N200" s="61"/>
      <c r="O200" s="94">
        <v>9.0899999999999995E-2</v>
      </c>
      <c r="P200" s="61"/>
      <c r="Q200" s="94">
        <v>9.0899999999999995E-2</v>
      </c>
      <c r="R200" s="61"/>
      <c r="S200" s="94">
        <v>9.0899999999999995E-2</v>
      </c>
      <c r="T200" s="61"/>
      <c r="U200" s="94">
        <v>9.0899999999999995E-2</v>
      </c>
      <c r="V200" s="61"/>
      <c r="W200" s="94">
        <v>9.0899999999999995E-2</v>
      </c>
      <c r="X200" s="61"/>
      <c r="Y200" s="94">
        <v>9.0899999999999995E-2</v>
      </c>
      <c r="Z200" s="61"/>
      <c r="AA200" s="94">
        <v>9.0899999999999995E-2</v>
      </c>
      <c r="AB200" s="61"/>
      <c r="AC200" s="94">
        <v>9.0899999999999995E-2</v>
      </c>
      <c r="AD200" s="61"/>
      <c r="AE200" s="94">
        <v>9.0899999999999995E-2</v>
      </c>
      <c r="AF200" s="61"/>
      <c r="AG200" s="57">
        <f>+I200+K200+M200+O200+Q200+S200+U200+W200+Y200+AA200+AC200+AE200</f>
        <v>0.9998999999999999</v>
      </c>
      <c r="AH200" s="39">
        <v>45323</v>
      </c>
      <c r="AI200" s="39">
        <v>45657</v>
      </c>
      <c r="AJ200" s="83" t="s">
        <v>645</v>
      </c>
      <c r="AK200" s="61" t="s">
        <v>613</v>
      </c>
      <c r="AL200" s="61" t="s">
        <v>43</v>
      </c>
      <c r="AM200" s="61" t="s">
        <v>616</v>
      </c>
      <c r="AN200" s="61" t="s">
        <v>553</v>
      </c>
      <c r="AO200" s="61"/>
    </row>
    <row r="201" spans="1:41" s="7" customFormat="1" ht="75" x14ac:dyDescent="0.25">
      <c r="A201" s="28" t="s">
        <v>38</v>
      </c>
      <c r="B201" s="61" t="s">
        <v>39</v>
      </c>
      <c r="C201" s="1">
        <v>424</v>
      </c>
      <c r="D201" s="1" t="s">
        <v>198</v>
      </c>
      <c r="E201" s="1" t="s">
        <v>198</v>
      </c>
      <c r="F201" s="84" t="s">
        <v>649</v>
      </c>
      <c r="G201" s="28" t="s">
        <v>650</v>
      </c>
      <c r="H201" s="58">
        <v>0.2</v>
      </c>
      <c r="I201" s="1"/>
      <c r="J201" s="1"/>
      <c r="K201" s="1"/>
      <c r="L201" s="1"/>
      <c r="M201" s="58">
        <v>0.3</v>
      </c>
      <c r="N201" s="1"/>
      <c r="O201" s="1"/>
      <c r="P201" s="1"/>
      <c r="Q201" s="1"/>
      <c r="R201" s="1"/>
      <c r="S201" s="58">
        <v>0.4</v>
      </c>
      <c r="T201" s="1"/>
      <c r="U201" s="1"/>
      <c r="V201" s="1"/>
      <c r="W201" s="1"/>
      <c r="X201" s="1"/>
      <c r="Y201" s="58">
        <v>0.15</v>
      </c>
      <c r="Z201" s="1"/>
      <c r="AA201" s="1"/>
      <c r="AB201" s="1"/>
      <c r="AC201" s="1"/>
      <c r="AD201" s="1"/>
      <c r="AE201" s="58">
        <v>0.15</v>
      </c>
      <c r="AF201" s="1"/>
      <c r="AG201" s="4">
        <f t="shared" si="10"/>
        <v>1</v>
      </c>
      <c r="AH201" s="30">
        <v>45352</v>
      </c>
      <c r="AI201" s="30">
        <v>45657</v>
      </c>
      <c r="AJ201" s="1" t="s">
        <v>651</v>
      </c>
      <c r="AK201" s="28" t="s">
        <v>648</v>
      </c>
      <c r="AL201" s="61" t="s">
        <v>43</v>
      </c>
      <c r="AM201" s="28" t="s">
        <v>652</v>
      </c>
      <c r="AN201" s="61" t="s">
        <v>553</v>
      </c>
      <c r="AO201" s="61"/>
    </row>
    <row r="202" spans="1:41" s="7" customFormat="1" ht="60" x14ac:dyDescent="0.25">
      <c r="A202" s="28" t="s">
        <v>38</v>
      </c>
      <c r="B202" s="61" t="s">
        <v>39</v>
      </c>
      <c r="C202" s="1">
        <v>424</v>
      </c>
      <c r="D202" s="1" t="s">
        <v>198</v>
      </c>
      <c r="E202" s="1" t="s">
        <v>198</v>
      </c>
      <c r="F202" s="28" t="s">
        <v>649</v>
      </c>
      <c r="G202" s="28" t="s">
        <v>653</v>
      </c>
      <c r="H202" s="58">
        <v>0.2</v>
      </c>
      <c r="I202" s="1"/>
      <c r="J202" s="1"/>
      <c r="K202" s="1"/>
      <c r="L202" s="1"/>
      <c r="M202" s="58">
        <v>0.25</v>
      </c>
      <c r="N202" s="1"/>
      <c r="O202" s="1"/>
      <c r="P202" s="1"/>
      <c r="Q202" s="1"/>
      <c r="R202" s="1"/>
      <c r="S202" s="58">
        <v>0.25</v>
      </c>
      <c r="T202" s="1"/>
      <c r="U202" s="1"/>
      <c r="V202" s="1"/>
      <c r="W202" s="1"/>
      <c r="X202" s="1"/>
      <c r="Y202" s="58">
        <v>0.25</v>
      </c>
      <c r="Z202" s="1"/>
      <c r="AA202" s="1"/>
      <c r="AB202" s="1"/>
      <c r="AC202" s="1"/>
      <c r="AD202" s="1"/>
      <c r="AE202" s="58">
        <v>0.25</v>
      </c>
      <c r="AF202" s="1"/>
      <c r="AG202" s="4">
        <f t="shared" si="10"/>
        <v>1</v>
      </c>
      <c r="AH202" s="30">
        <v>45352</v>
      </c>
      <c r="AI202" s="30">
        <v>45657</v>
      </c>
      <c r="AJ202" s="1" t="s">
        <v>654</v>
      </c>
      <c r="AK202" s="28" t="s">
        <v>648</v>
      </c>
      <c r="AL202" s="61" t="s">
        <v>43</v>
      </c>
      <c r="AM202" s="28" t="s">
        <v>652</v>
      </c>
      <c r="AN202" s="61" t="s">
        <v>553</v>
      </c>
      <c r="AO202" s="61"/>
    </row>
    <row r="203" spans="1:41" s="7" customFormat="1" ht="60" x14ac:dyDescent="0.25">
      <c r="A203" s="28" t="s">
        <v>38</v>
      </c>
      <c r="B203" s="61" t="s">
        <v>39</v>
      </c>
      <c r="C203" s="1">
        <v>424</v>
      </c>
      <c r="D203" s="1" t="s">
        <v>198</v>
      </c>
      <c r="E203" s="1" t="s">
        <v>198</v>
      </c>
      <c r="F203" s="28" t="s">
        <v>649</v>
      </c>
      <c r="G203" s="28" t="s">
        <v>655</v>
      </c>
      <c r="H203" s="58">
        <v>0.2</v>
      </c>
      <c r="I203" s="1"/>
      <c r="J203" s="1"/>
      <c r="K203" s="1"/>
      <c r="L203" s="1"/>
      <c r="M203" s="1"/>
      <c r="N203" s="1"/>
      <c r="O203" s="1"/>
      <c r="P203" s="1"/>
      <c r="Q203" s="1"/>
      <c r="R203" s="1"/>
      <c r="S203" s="1"/>
      <c r="T203" s="1"/>
      <c r="U203" s="58">
        <v>0.5</v>
      </c>
      <c r="V203" s="1"/>
      <c r="W203" s="1"/>
      <c r="X203" s="1"/>
      <c r="Y203" s="1"/>
      <c r="Z203" s="1"/>
      <c r="AA203" s="1"/>
      <c r="AB203" s="1"/>
      <c r="AC203" s="58">
        <v>0.5</v>
      </c>
      <c r="AD203" s="1"/>
      <c r="AE203" s="1"/>
      <c r="AF203" s="1"/>
      <c r="AG203" s="4">
        <f t="shared" si="10"/>
        <v>1</v>
      </c>
      <c r="AH203" s="30">
        <v>45474</v>
      </c>
      <c r="AI203" s="30">
        <v>45626</v>
      </c>
      <c r="AJ203" s="1" t="s">
        <v>656</v>
      </c>
      <c r="AK203" s="28" t="s">
        <v>648</v>
      </c>
      <c r="AL203" s="61" t="s">
        <v>43</v>
      </c>
      <c r="AM203" s="28" t="s">
        <v>652</v>
      </c>
      <c r="AN203" s="61" t="s">
        <v>553</v>
      </c>
      <c r="AO203" s="61"/>
    </row>
    <row r="204" spans="1:41" s="7" customFormat="1" ht="75" x14ac:dyDescent="0.25">
      <c r="A204" s="28" t="s">
        <v>38</v>
      </c>
      <c r="B204" s="61" t="s">
        <v>39</v>
      </c>
      <c r="C204" s="1">
        <v>424</v>
      </c>
      <c r="D204" s="1" t="s">
        <v>198</v>
      </c>
      <c r="E204" s="1" t="s">
        <v>198</v>
      </c>
      <c r="F204" s="28" t="s">
        <v>649</v>
      </c>
      <c r="G204" s="28" t="s">
        <v>657</v>
      </c>
      <c r="H204" s="58">
        <v>0.15</v>
      </c>
      <c r="I204" s="1"/>
      <c r="J204" s="1"/>
      <c r="K204" s="1"/>
      <c r="L204" s="1"/>
      <c r="M204" s="1"/>
      <c r="N204" s="1"/>
      <c r="O204" s="1"/>
      <c r="P204" s="1"/>
      <c r="Q204" s="1"/>
      <c r="R204" s="1"/>
      <c r="S204" s="1"/>
      <c r="T204" s="1"/>
      <c r="U204" s="58">
        <v>0.3</v>
      </c>
      <c r="V204" s="1"/>
      <c r="W204" s="1"/>
      <c r="X204" s="1"/>
      <c r="Y204" s="1"/>
      <c r="Z204" s="1"/>
      <c r="AA204" s="58">
        <v>0.7</v>
      </c>
      <c r="AB204" s="1"/>
      <c r="AC204" s="1"/>
      <c r="AD204" s="1"/>
      <c r="AE204" s="1"/>
      <c r="AF204" s="1"/>
      <c r="AG204" s="4">
        <f t="shared" si="10"/>
        <v>1</v>
      </c>
      <c r="AH204" s="30">
        <v>45474</v>
      </c>
      <c r="AI204" s="30">
        <v>45596</v>
      </c>
      <c r="AJ204" s="1" t="s">
        <v>658</v>
      </c>
      <c r="AK204" s="28" t="s">
        <v>648</v>
      </c>
      <c r="AL204" s="61" t="s">
        <v>43</v>
      </c>
      <c r="AM204" s="28" t="s">
        <v>652</v>
      </c>
      <c r="AN204" s="61" t="s">
        <v>553</v>
      </c>
      <c r="AO204" s="61"/>
    </row>
    <row r="205" spans="1:41" s="7" customFormat="1" ht="90" x14ac:dyDescent="0.25">
      <c r="A205" s="28" t="s">
        <v>38</v>
      </c>
      <c r="B205" s="61" t="s">
        <v>39</v>
      </c>
      <c r="C205" s="1">
        <v>424</v>
      </c>
      <c r="D205" s="1" t="s">
        <v>198</v>
      </c>
      <c r="E205" s="1" t="s">
        <v>198</v>
      </c>
      <c r="F205" s="137" t="s">
        <v>649</v>
      </c>
      <c r="G205" s="137" t="s">
        <v>659</v>
      </c>
      <c r="H205" s="150">
        <v>0.15</v>
      </c>
      <c r="I205" s="153"/>
      <c r="J205" s="153"/>
      <c r="K205" s="153"/>
      <c r="L205" s="153"/>
      <c r="M205" s="150"/>
      <c r="N205" s="153"/>
      <c r="O205" s="150">
        <v>0.25</v>
      </c>
      <c r="P205" s="153"/>
      <c r="Q205" s="153"/>
      <c r="R205" s="153"/>
      <c r="S205" s="150"/>
      <c r="T205" s="153"/>
      <c r="U205" s="150">
        <v>0.25</v>
      </c>
      <c r="V205" s="153"/>
      <c r="W205" s="153"/>
      <c r="X205" s="153"/>
      <c r="Y205" s="150"/>
      <c r="Z205" s="153"/>
      <c r="AA205" s="150">
        <v>0.25</v>
      </c>
      <c r="AB205" s="153"/>
      <c r="AC205" s="153"/>
      <c r="AD205" s="153"/>
      <c r="AE205" s="150">
        <v>0.25</v>
      </c>
      <c r="AF205" s="153"/>
      <c r="AG205" s="149">
        <f t="shared" si="10"/>
        <v>1</v>
      </c>
      <c r="AH205" s="151">
        <v>45383</v>
      </c>
      <c r="AI205" s="151">
        <v>45657</v>
      </c>
      <c r="AJ205" s="1" t="s">
        <v>660</v>
      </c>
      <c r="AK205" s="28" t="s">
        <v>648</v>
      </c>
      <c r="AL205" s="61" t="s">
        <v>43</v>
      </c>
      <c r="AM205" s="28" t="s">
        <v>652</v>
      </c>
      <c r="AN205" s="61" t="s">
        <v>553</v>
      </c>
      <c r="AO205" s="61"/>
    </row>
    <row r="206" spans="1:41" ht="60" x14ac:dyDescent="0.25">
      <c r="A206" s="291" t="s">
        <v>38</v>
      </c>
      <c r="B206" s="153" t="s">
        <v>39</v>
      </c>
      <c r="C206" s="153">
        <v>423</v>
      </c>
      <c r="D206" s="153" t="s">
        <v>198</v>
      </c>
      <c r="E206" s="153" t="s">
        <v>198</v>
      </c>
      <c r="F206" s="290" t="s">
        <v>755</v>
      </c>
      <c r="G206" s="290" t="s">
        <v>756</v>
      </c>
      <c r="H206" s="150">
        <v>0.12</v>
      </c>
      <c r="I206" s="273"/>
      <c r="J206" s="273"/>
      <c r="K206" s="273"/>
      <c r="L206" s="273"/>
      <c r="M206" s="273"/>
      <c r="N206" s="273"/>
      <c r="O206" s="273"/>
      <c r="P206" s="273"/>
      <c r="Q206" s="273">
        <v>0.25</v>
      </c>
      <c r="R206" s="273"/>
      <c r="S206" s="273">
        <v>0.25</v>
      </c>
      <c r="T206" s="273"/>
      <c r="U206" s="273">
        <v>0.5</v>
      </c>
      <c r="V206" s="273"/>
      <c r="W206" s="273"/>
      <c r="X206" s="273"/>
      <c r="Y206" s="273"/>
      <c r="Z206" s="273"/>
      <c r="AA206" s="273"/>
      <c r="AB206" s="273"/>
      <c r="AC206" s="273"/>
      <c r="AD206" s="273"/>
      <c r="AE206" s="273"/>
      <c r="AF206" s="273"/>
      <c r="AG206" s="150">
        <v>1</v>
      </c>
      <c r="AH206" s="151">
        <v>45413</v>
      </c>
      <c r="AI206" s="151">
        <v>45504</v>
      </c>
      <c r="AJ206" s="153" t="s">
        <v>73</v>
      </c>
      <c r="AK206" s="290" t="s">
        <v>62</v>
      </c>
      <c r="AL206" s="281" t="s">
        <v>43</v>
      </c>
      <c r="AM206" s="281" t="s">
        <v>63</v>
      </c>
      <c r="AN206" s="153" t="s">
        <v>64</v>
      </c>
      <c r="AO206" s="153"/>
    </row>
    <row r="207" spans="1:41" ht="105" x14ac:dyDescent="0.25">
      <c r="A207" s="28" t="s">
        <v>38</v>
      </c>
      <c r="B207" s="1" t="s">
        <v>77</v>
      </c>
      <c r="C207" s="3" t="s">
        <v>198</v>
      </c>
      <c r="D207" s="61" t="s">
        <v>198</v>
      </c>
      <c r="E207" s="61" t="s">
        <v>198</v>
      </c>
      <c r="F207" s="32" t="s">
        <v>377</v>
      </c>
      <c r="G207" s="32" t="s">
        <v>378</v>
      </c>
      <c r="H207" s="34">
        <v>0.02</v>
      </c>
      <c r="I207" s="80"/>
      <c r="J207" s="80"/>
      <c r="K207" s="80"/>
      <c r="L207" s="80"/>
      <c r="M207" s="80"/>
      <c r="N207" s="80"/>
      <c r="O207" s="80"/>
      <c r="P207" s="80"/>
      <c r="Q207" s="80">
        <v>0.5</v>
      </c>
      <c r="R207" s="80"/>
      <c r="S207" s="80"/>
      <c r="T207" s="80"/>
      <c r="U207" s="80"/>
      <c r="V207" s="80"/>
      <c r="W207" s="80"/>
      <c r="X207" s="80"/>
      <c r="Y207" s="80"/>
      <c r="Z207" s="80"/>
      <c r="AA207" s="80">
        <v>0.5</v>
      </c>
      <c r="AB207" s="80"/>
      <c r="AC207" s="80"/>
      <c r="AD207" s="80"/>
      <c r="AE207" s="80"/>
      <c r="AF207" s="80"/>
      <c r="AG207" s="80">
        <v>1</v>
      </c>
      <c r="AH207" s="39">
        <v>45413</v>
      </c>
      <c r="AI207" s="39">
        <v>45596</v>
      </c>
      <c r="AJ207" s="61" t="s">
        <v>497</v>
      </c>
      <c r="AK207" s="61" t="s">
        <v>109</v>
      </c>
      <c r="AL207" s="61" t="s">
        <v>43</v>
      </c>
      <c r="AM207" s="61" t="s">
        <v>43</v>
      </c>
      <c r="AN207" s="61" t="s">
        <v>110</v>
      </c>
      <c r="AO207" s="61"/>
    </row>
    <row r="208" spans="1:41" ht="105" x14ac:dyDescent="0.25">
      <c r="A208" s="28" t="s">
        <v>38</v>
      </c>
      <c r="B208" s="1" t="s">
        <v>77</v>
      </c>
      <c r="C208" s="3" t="s">
        <v>198</v>
      </c>
      <c r="D208" s="61" t="s">
        <v>198</v>
      </c>
      <c r="E208" s="61" t="s">
        <v>198</v>
      </c>
      <c r="F208" s="32" t="s">
        <v>483</v>
      </c>
      <c r="G208" s="32" t="s">
        <v>484</v>
      </c>
      <c r="H208" s="34">
        <v>0.03</v>
      </c>
      <c r="I208" s="80"/>
      <c r="J208" s="80"/>
      <c r="K208" s="80"/>
      <c r="L208" s="80"/>
      <c r="M208" s="80">
        <v>0.25</v>
      </c>
      <c r="N208" s="80"/>
      <c r="O208" s="80"/>
      <c r="P208" s="80"/>
      <c r="Q208" s="80"/>
      <c r="R208" s="80"/>
      <c r="S208" s="80">
        <v>0.25</v>
      </c>
      <c r="T208" s="80"/>
      <c r="U208" s="80"/>
      <c r="V208" s="80"/>
      <c r="W208" s="80"/>
      <c r="X208" s="80"/>
      <c r="Y208" s="80">
        <v>0.25</v>
      </c>
      <c r="Z208" s="80"/>
      <c r="AA208" s="80"/>
      <c r="AB208" s="80"/>
      <c r="AC208" s="80"/>
      <c r="AD208" s="80"/>
      <c r="AE208" s="80">
        <v>0.25</v>
      </c>
      <c r="AF208" s="80"/>
      <c r="AG208" s="80">
        <v>1</v>
      </c>
      <c r="AH208" s="39">
        <v>45353</v>
      </c>
      <c r="AI208" s="39">
        <v>45657</v>
      </c>
      <c r="AJ208" s="61" t="s">
        <v>542</v>
      </c>
      <c r="AK208" s="61" t="s">
        <v>170</v>
      </c>
      <c r="AL208" s="61" t="s">
        <v>43</v>
      </c>
      <c r="AM208" s="61" t="s">
        <v>43</v>
      </c>
      <c r="AN208" s="61" t="s">
        <v>110</v>
      </c>
      <c r="AO208" s="61"/>
    </row>
    <row r="209" spans="1:41" ht="105" x14ac:dyDescent="0.25">
      <c r="A209" s="28" t="s">
        <v>38</v>
      </c>
      <c r="B209" s="1" t="s">
        <v>77</v>
      </c>
      <c r="C209" s="3" t="s">
        <v>198</v>
      </c>
      <c r="D209" s="61" t="s">
        <v>198</v>
      </c>
      <c r="E209" s="61" t="s">
        <v>198</v>
      </c>
      <c r="F209" s="32" t="s">
        <v>447</v>
      </c>
      <c r="G209" s="32" t="s">
        <v>448</v>
      </c>
      <c r="H209" s="34">
        <v>0.02</v>
      </c>
      <c r="I209" s="80"/>
      <c r="J209" s="80"/>
      <c r="K209" s="80"/>
      <c r="L209" s="80"/>
      <c r="M209" s="80"/>
      <c r="N209" s="80"/>
      <c r="O209" s="80"/>
      <c r="P209" s="80"/>
      <c r="Q209" s="80">
        <v>0.5</v>
      </c>
      <c r="R209" s="80"/>
      <c r="S209" s="80"/>
      <c r="T209" s="80"/>
      <c r="U209" s="80"/>
      <c r="V209" s="80"/>
      <c r="W209" s="80"/>
      <c r="X209" s="80"/>
      <c r="Y209" s="80"/>
      <c r="Z209" s="80"/>
      <c r="AA209" s="80">
        <v>0.5</v>
      </c>
      <c r="AB209" s="80"/>
      <c r="AC209" s="80"/>
      <c r="AD209" s="80"/>
      <c r="AE209" s="80"/>
      <c r="AF209" s="80"/>
      <c r="AG209" s="80">
        <v>1</v>
      </c>
      <c r="AH209" s="39">
        <v>45413</v>
      </c>
      <c r="AI209" s="39">
        <v>45596</v>
      </c>
      <c r="AJ209" s="61" t="s">
        <v>527</v>
      </c>
      <c r="AK209" s="61" t="s">
        <v>528</v>
      </c>
      <c r="AL209" s="61" t="s">
        <v>43</v>
      </c>
      <c r="AM209" s="61" t="s">
        <v>43</v>
      </c>
      <c r="AN209" s="61" t="s">
        <v>110</v>
      </c>
      <c r="AO209" s="61"/>
    </row>
    <row r="210" spans="1:41" ht="105" x14ac:dyDescent="0.25">
      <c r="A210" s="28" t="s">
        <v>38</v>
      </c>
      <c r="B210" s="1" t="s">
        <v>77</v>
      </c>
      <c r="C210" s="3" t="s">
        <v>198</v>
      </c>
      <c r="D210" s="61" t="s">
        <v>198</v>
      </c>
      <c r="E210" s="61" t="s">
        <v>198</v>
      </c>
      <c r="F210" s="32" t="s">
        <v>449</v>
      </c>
      <c r="G210" s="32" t="s">
        <v>450</v>
      </c>
      <c r="H210" s="34">
        <v>0.02</v>
      </c>
      <c r="I210" s="80"/>
      <c r="J210" s="80"/>
      <c r="K210" s="80">
        <v>0.2</v>
      </c>
      <c r="L210" s="80"/>
      <c r="M210" s="80">
        <v>0.2</v>
      </c>
      <c r="N210" s="80"/>
      <c r="O210" s="80">
        <v>0.6</v>
      </c>
      <c r="P210" s="80"/>
      <c r="Q210" s="80"/>
      <c r="R210" s="80"/>
      <c r="S210" s="80"/>
      <c r="T210" s="80"/>
      <c r="U210" s="80"/>
      <c r="V210" s="80"/>
      <c r="W210" s="80"/>
      <c r="X210" s="80"/>
      <c r="Y210" s="80"/>
      <c r="Z210" s="80"/>
      <c r="AA210" s="80"/>
      <c r="AB210" s="80"/>
      <c r="AC210" s="80"/>
      <c r="AD210" s="80"/>
      <c r="AE210" s="80"/>
      <c r="AF210" s="80"/>
      <c r="AG210" s="80">
        <v>1</v>
      </c>
      <c r="AH210" s="39">
        <v>45323</v>
      </c>
      <c r="AI210" s="39">
        <v>45412</v>
      </c>
      <c r="AJ210" s="61" t="s">
        <v>529</v>
      </c>
      <c r="AK210" s="61" t="s">
        <v>528</v>
      </c>
      <c r="AL210" s="61" t="s">
        <v>43</v>
      </c>
      <c r="AM210" s="61" t="s">
        <v>43</v>
      </c>
      <c r="AN210" s="61" t="s">
        <v>110</v>
      </c>
      <c r="AO210" s="61"/>
    </row>
    <row r="211" spans="1:41" ht="105" x14ac:dyDescent="0.25">
      <c r="A211" s="28" t="s">
        <v>38</v>
      </c>
      <c r="B211" s="1" t="s">
        <v>77</v>
      </c>
      <c r="C211" s="3" t="s">
        <v>198</v>
      </c>
      <c r="D211" s="61" t="s">
        <v>198</v>
      </c>
      <c r="E211" s="61" t="s">
        <v>198</v>
      </c>
      <c r="F211" s="32" t="s">
        <v>451</v>
      </c>
      <c r="G211" s="32" t="s">
        <v>452</v>
      </c>
      <c r="H211" s="34">
        <v>0.05</v>
      </c>
      <c r="I211" s="80"/>
      <c r="J211" s="80"/>
      <c r="K211" s="80">
        <v>0.5</v>
      </c>
      <c r="L211" s="80"/>
      <c r="M211" s="80">
        <v>0.5</v>
      </c>
      <c r="N211" s="80"/>
      <c r="O211" s="80"/>
      <c r="P211" s="80"/>
      <c r="Q211" s="80"/>
      <c r="R211" s="80"/>
      <c r="S211" s="80"/>
      <c r="T211" s="80"/>
      <c r="U211" s="80"/>
      <c r="V211" s="80"/>
      <c r="W211" s="80"/>
      <c r="X211" s="80"/>
      <c r="Y211" s="80"/>
      <c r="Z211" s="80"/>
      <c r="AA211" s="80"/>
      <c r="AB211" s="80"/>
      <c r="AC211" s="80"/>
      <c r="AD211" s="80"/>
      <c r="AE211" s="80"/>
      <c r="AF211" s="80"/>
      <c r="AG211" s="80">
        <v>1</v>
      </c>
      <c r="AH211" s="39">
        <v>45323</v>
      </c>
      <c r="AI211" s="39">
        <v>45382</v>
      </c>
      <c r="AJ211" s="61" t="s">
        <v>530</v>
      </c>
      <c r="AK211" s="61" t="s">
        <v>528</v>
      </c>
      <c r="AL211" s="61" t="s">
        <v>43</v>
      </c>
      <c r="AM211" s="61" t="s">
        <v>43</v>
      </c>
      <c r="AN211" s="61" t="s">
        <v>110</v>
      </c>
      <c r="AO211" s="61"/>
    </row>
    <row r="212" spans="1:41" ht="105" x14ac:dyDescent="0.25">
      <c r="A212" s="28" t="s">
        <v>38</v>
      </c>
      <c r="B212" s="1" t="s">
        <v>77</v>
      </c>
      <c r="C212" s="3" t="s">
        <v>198</v>
      </c>
      <c r="D212" s="61" t="s">
        <v>198</v>
      </c>
      <c r="E212" s="61" t="s">
        <v>198</v>
      </c>
      <c r="F212" s="32" t="s">
        <v>443</v>
      </c>
      <c r="G212" s="32" t="s">
        <v>444</v>
      </c>
      <c r="H212" s="34">
        <v>0.01</v>
      </c>
      <c r="I212" s="80"/>
      <c r="J212" s="80"/>
      <c r="K212" s="80"/>
      <c r="L212" s="80"/>
      <c r="M212" s="80"/>
      <c r="N212" s="80"/>
      <c r="O212" s="80"/>
      <c r="P212" s="80"/>
      <c r="Q212" s="80">
        <v>0.2</v>
      </c>
      <c r="R212" s="80"/>
      <c r="S212" s="80">
        <v>0.3</v>
      </c>
      <c r="T212" s="80"/>
      <c r="U212" s="80">
        <v>0.5</v>
      </c>
      <c r="V212" s="80"/>
      <c r="W212" s="80"/>
      <c r="X212" s="80"/>
      <c r="Y212" s="80"/>
      <c r="Z212" s="80"/>
      <c r="AA212" s="80"/>
      <c r="AB212" s="80"/>
      <c r="AC212" s="80"/>
      <c r="AD212" s="80"/>
      <c r="AE212" s="80"/>
      <c r="AF212" s="80"/>
      <c r="AG212" s="80">
        <v>1</v>
      </c>
      <c r="AH212" s="39">
        <v>45413</v>
      </c>
      <c r="AI212" s="39">
        <v>45504</v>
      </c>
      <c r="AJ212" s="61" t="s">
        <v>524</v>
      </c>
      <c r="AK212" s="61" t="s">
        <v>213</v>
      </c>
      <c r="AL212" s="61" t="s">
        <v>43</v>
      </c>
      <c r="AM212" s="61" t="s">
        <v>43</v>
      </c>
      <c r="AN212" s="61" t="s">
        <v>110</v>
      </c>
      <c r="AO212" s="61"/>
    </row>
    <row r="213" spans="1:41" ht="90" x14ac:dyDescent="0.25">
      <c r="A213" s="28" t="s">
        <v>38</v>
      </c>
      <c r="B213" s="1" t="s">
        <v>77</v>
      </c>
      <c r="C213" s="3" t="s">
        <v>198</v>
      </c>
      <c r="D213" s="61" t="s">
        <v>198</v>
      </c>
      <c r="E213" s="61" t="s">
        <v>198</v>
      </c>
      <c r="F213" s="138" t="s">
        <v>453</v>
      </c>
      <c r="G213" s="138" t="s">
        <v>454</v>
      </c>
      <c r="H213" s="143">
        <v>0.05</v>
      </c>
      <c r="I213" s="145"/>
      <c r="J213" s="145"/>
      <c r="K213" s="145"/>
      <c r="L213" s="145"/>
      <c r="M213" s="145"/>
      <c r="N213" s="145"/>
      <c r="O213" s="145">
        <v>0.25</v>
      </c>
      <c r="P213" s="145"/>
      <c r="Q213" s="145"/>
      <c r="R213" s="145"/>
      <c r="S213" s="145">
        <v>0.25</v>
      </c>
      <c r="T213" s="145"/>
      <c r="U213" s="145"/>
      <c r="V213" s="145"/>
      <c r="W213" s="145"/>
      <c r="X213" s="145"/>
      <c r="Y213" s="145">
        <v>0.25</v>
      </c>
      <c r="Z213" s="145"/>
      <c r="AA213" s="145"/>
      <c r="AB213" s="145"/>
      <c r="AC213" s="145"/>
      <c r="AD213" s="145"/>
      <c r="AE213" s="145">
        <v>0.25</v>
      </c>
      <c r="AF213" s="145"/>
      <c r="AG213" s="145">
        <v>1</v>
      </c>
      <c r="AH213" s="142">
        <v>45383</v>
      </c>
      <c r="AI213" s="142">
        <v>45657</v>
      </c>
      <c r="AJ213" s="61" t="s">
        <v>497</v>
      </c>
      <c r="AK213" s="61" t="s">
        <v>528</v>
      </c>
      <c r="AL213" s="61" t="s">
        <v>43</v>
      </c>
      <c r="AM213" s="61" t="s">
        <v>43</v>
      </c>
      <c r="AN213" s="61" t="s">
        <v>110</v>
      </c>
      <c r="AO213" s="61"/>
    </row>
    <row r="214" spans="1:41" ht="90" x14ac:dyDescent="0.25">
      <c r="A214" s="28" t="s">
        <v>38</v>
      </c>
      <c r="B214" s="1" t="s">
        <v>77</v>
      </c>
      <c r="C214" s="3" t="s">
        <v>198</v>
      </c>
      <c r="D214" s="61" t="s">
        <v>198</v>
      </c>
      <c r="E214" s="61" t="s">
        <v>198</v>
      </c>
      <c r="F214" s="32" t="s">
        <v>453</v>
      </c>
      <c r="G214" s="32" t="s">
        <v>454</v>
      </c>
      <c r="H214" s="34">
        <v>0.02</v>
      </c>
      <c r="I214" s="80"/>
      <c r="J214" s="80"/>
      <c r="K214" s="80"/>
      <c r="L214" s="80"/>
      <c r="M214" s="80">
        <v>0.25</v>
      </c>
      <c r="N214" s="80"/>
      <c r="O214" s="80"/>
      <c r="P214" s="80"/>
      <c r="Q214" s="80"/>
      <c r="R214" s="80"/>
      <c r="S214" s="80">
        <v>0.25</v>
      </c>
      <c r="T214" s="80"/>
      <c r="U214" s="80"/>
      <c r="V214" s="80"/>
      <c r="W214" s="80"/>
      <c r="X214" s="80"/>
      <c r="Y214" s="80">
        <v>0.25</v>
      </c>
      <c r="Z214" s="80"/>
      <c r="AA214" s="80"/>
      <c r="AB214" s="80"/>
      <c r="AC214" s="80"/>
      <c r="AD214" s="80"/>
      <c r="AE214" s="80">
        <v>0.25</v>
      </c>
      <c r="AF214" s="80"/>
      <c r="AG214" s="80">
        <v>1</v>
      </c>
      <c r="AH214" s="39">
        <v>45352</v>
      </c>
      <c r="AI214" s="39">
        <v>45657</v>
      </c>
      <c r="AJ214" s="61" t="s">
        <v>497</v>
      </c>
      <c r="AK214" s="61" t="s">
        <v>170</v>
      </c>
      <c r="AL214" s="61" t="s">
        <v>43</v>
      </c>
      <c r="AM214" s="61" t="s">
        <v>43</v>
      </c>
      <c r="AN214" s="61" t="s">
        <v>110</v>
      </c>
      <c r="AO214" s="61"/>
    </row>
    <row r="215" spans="1:41" ht="90" x14ac:dyDescent="0.25">
      <c r="A215" s="28" t="s">
        <v>38</v>
      </c>
      <c r="B215" s="1" t="s">
        <v>77</v>
      </c>
      <c r="C215" s="3" t="s">
        <v>198</v>
      </c>
      <c r="D215" s="61" t="s">
        <v>198</v>
      </c>
      <c r="E215" s="61" t="s">
        <v>198</v>
      </c>
      <c r="F215" s="138" t="s">
        <v>455</v>
      </c>
      <c r="G215" s="138" t="s">
        <v>456</v>
      </c>
      <c r="H215" s="143">
        <v>0.05</v>
      </c>
      <c r="I215" s="145"/>
      <c r="J215" s="145"/>
      <c r="K215" s="145"/>
      <c r="L215" s="145"/>
      <c r="M215" s="145"/>
      <c r="N215" s="145"/>
      <c r="O215" s="145"/>
      <c r="P215" s="145"/>
      <c r="Q215" s="145"/>
      <c r="R215" s="145"/>
      <c r="S215" s="145"/>
      <c r="T215" s="145"/>
      <c r="U215" s="145"/>
      <c r="V215" s="145"/>
      <c r="W215" s="145"/>
      <c r="X215" s="145"/>
      <c r="Y215" s="145">
        <v>0.25</v>
      </c>
      <c r="Z215" s="145"/>
      <c r="AA215" s="145">
        <v>0.25</v>
      </c>
      <c r="AB215" s="145"/>
      <c r="AC215" s="145">
        <v>0.5</v>
      </c>
      <c r="AD215" s="145"/>
      <c r="AE215" s="145"/>
      <c r="AF215" s="145"/>
      <c r="AG215" s="145">
        <v>1</v>
      </c>
      <c r="AH215" s="142">
        <v>45536</v>
      </c>
      <c r="AI215" s="142">
        <v>45626</v>
      </c>
      <c r="AJ215" s="61" t="s">
        <v>531</v>
      </c>
      <c r="AK215" s="61" t="s">
        <v>528</v>
      </c>
      <c r="AL215" s="61" t="s">
        <v>43</v>
      </c>
      <c r="AM215" s="61" t="s">
        <v>43</v>
      </c>
      <c r="AN215" s="61" t="s">
        <v>110</v>
      </c>
      <c r="AO215" s="61"/>
    </row>
    <row r="216" spans="1:41" ht="90" x14ac:dyDescent="0.25">
      <c r="A216" s="28" t="s">
        <v>38</v>
      </c>
      <c r="B216" s="1" t="s">
        <v>77</v>
      </c>
      <c r="C216" s="3" t="s">
        <v>198</v>
      </c>
      <c r="D216" s="61" t="s">
        <v>198</v>
      </c>
      <c r="E216" s="61" t="s">
        <v>198</v>
      </c>
      <c r="F216" s="32" t="s">
        <v>457</v>
      </c>
      <c r="G216" s="32" t="s">
        <v>458</v>
      </c>
      <c r="H216" s="34">
        <v>0.08</v>
      </c>
      <c r="I216" s="80"/>
      <c r="J216" s="80" t="s">
        <v>60</v>
      </c>
      <c r="K216" s="80">
        <v>0.09</v>
      </c>
      <c r="L216" s="80" t="s">
        <v>60</v>
      </c>
      <c r="M216" s="80">
        <v>0.09</v>
      </c>
      <c r="N216" s="80" t="s">
        <v>60</v>
      </c>
      <c r="O216" s="80">
        <v>0.09</v>
      </c>
      <c r="P216" s="80" t="s">
        <v>60</v>
      </c>
      <c r="Q216" s="80">
        <v>0.1</v>
      </c>
      <c r="R216" s="80" t="s">
        <v>60</v>
      </c>
      <c r="S216" s="80">
        <v>0.09</v>
      </c>
      <c r="T216" s="80" t="s">
        <v>60</v>
      </c>
      <c r="U216" s="80">
        <v>0.09</v>
      </c>
      <c r="V216" s="80" t="s">
        <v>60</v>
      </c>
      <c r="W216" s="80">
        <v>0.09</v>
      </c>
      <c r="X216" s="80" t="s">
        <v>60</v>
      </c>
      <c r="Y216" s="80">
        <v>0.09</v>
      </c>
      <c r="Z216" s="80" t="s">
        <v>60</v>
      </c>
      <c r="AA216" s="80">
        <v>0.09</v>
      </c>
      <c r="AB216" s="80" t="s">
        <v>60</v>
      </c>
      <c r="AC216" s="80">
        <v>0.09</v>
      </c>
      <c r="AD216" s="80" t="s">
        <v>60</v>
      </c>
      <c r="AE216" s="80">
        <v>0.09</v>
      </c>
      <c r="AF216" s="80" t="s">
        <v>60</v>
      </c>
      <c r="AG216" s="80">
        <v>1</v>
      </c>
      <c r="AH216" s="39">
        <v>45323</v>
      </c>
      <c r="AI216" s="31">
        <v>45657</v>
      </c>
      <c r="AJ216" s="61" t="s">
        <v>532</v>
      </c>
      <c r="AK216" s="61" t="s">
        <v>528</v>
      </c>
      <c r="AL216" s="61" t="s">
        <v>43</v>
      </c>
      <c r="AM216" s="61" t="s">
        <v>43</v>
      </c>
      <c r="AN216" s="61" t="s">
        <v>110</v>
      </c>
      <c r="AO216" s="61"/>
    </row>
    <row r="217" spans="1:41" s="7" customFormat="1" ht="100.5" customHeight="1" x14ac:dyDescent="0.25">
      <c r="A217" s="28" t="s">
        <v>38</v>
      </c>
      <c r="B217" s="1" t="s">
        <v>77</v>
      </c>
      <c r="C217" s="81" t="s">
        <v>198</v>
      </c>
      <c r="D217" s="81" t="s">
        <v>198</v>
      </c>
      <c r="E217" s="81" t="s">
        <v>198</v>
      </c>
      <c r="F217" s="84" t="s">
        <v>698</v>
      </c>
      <c r="G217" s="28" t="s">
        <v>696</v>
      </c>
      <c r="H217" s="4">
        <v>1.4279999999999999E-2</v>
      </c>
      <c r="I217" s="4"/>
      <c r="J217" s="4"/>
      <c r="K217" s="4"/>
      <c r="L217" s="4"/>
      <c r="M217" s="4">
        <v>0.25</v>
      </c>
      <c r="N217" s="4"/>
      <c r="O217" s="4"/>
      <c r="P217" s="4"/>
      <c r="Q217" s="4"/>
      <c r="R217" s="4"/>
      <c r="S217" s="4">
        <v>0.25</v>
      </c>
      <c r="T217" s="4"/>
      <c r="U217" s="4"/>
      <c r="V217" s="4"/>
      <c r="W217" s="4"/>
      <c r="X217" s="4"/>
      <c r="Y217" s="4">
        <v>0.25</v>
      </c>
      <c r="Z217" s="4"/>
      <c r="AA217" s="4"/>
      <c r="AB217" s="4"/>
      <c r="AC217" s="4"/>
      <c r="AD217" s="4"/>
      <c r="AE217" s="4">
        <v>0.25</v>
      </c>
      <c r="AF217" s="4"/>
      <c r="AG217" s="4">
        <f t="shared" ref="AG217" si="11">+I217+K217+M217+O217+Q217+S217+U217+W217+Y217+AA217+AC217+AE217</f>
        <v>1</v>
      </c>
      <c r="AH217" s="30">
        <v>45352</v>
      </c>
      <c r="AI217" s="82">
        <v>45657</v>
      </c>
      <c r="AJ217" s="83" t="s">
        <v>697</v>
      </c>
      <c r="AK217" s="84" t="s">
        <v>682</v>
      </c>
      <c r="AL217" s="84" t="s">
        <v>43</v>
      </c>
      <c r="AM217" s="84" t="s">
        <v>43</v>
      </c>
      <c r="AN217" s="85" t="s">
        <v>110</v>
      </c>
      <c r="AO217" s="85"/>
    </row>
    <row r="218" spans="1:41" ht="135" x14ac:dyDescent="0.25">
      <c r="A218" s="28" t="s">
        <v>38</v>
      </c>
      <c r="B218" s="1" t="s">
        <v>77</v>
      </c>
      <c r="C218" s="3" t="s">
        <v>198</v>
      </c>
      <c r="D218" s="61" t="s">
        <v>198</v>
      </c>
      <c r="E218" s="61" t="s">
        <v>198</v>
      </c>
      <c r="F218" s="32" t="s">
        <v>459</v>
      </c>
      <c r="G218" s="32" t="s">
        <v>460</v>
      </c>
      <c r="H218" s="34">
        <v>0.03</v>
      </c>
      <c r="I218" s="80"/>
      <c r="J218" s="80"/>
      <c r="K218" s="80"/>
      <c r="L218" s="80"/>
      <c r="M218" s="80"/>
      <c r="N218" s="80"/>
      <c r="O218" s="80">
        <v>0.33</v>
      </c>
      <c r="P218" s="80"/>
      <c r="Q218" s="80"/>
      <c r="R218" s="80"/>
      <c r="S218" s="80"/>
      <c r="T218" s="80"/>
      <c r="U218" s="80">
        <v>0.33</v>
      </c>
      <c r="V218" s="80"/>
      <c r="W218" s="80"/>
      <c r="X218" s="80"/>
      <c r="Y218" s="80"/>
      <c r="Z218" s="80"/>
      <c r="AA218" s="80"/>
      <c r="AB218" s="80"/>
      <c r="AC218" s="80">
        <v>0.33</v>
      </c>
      <c r="AD218" s="80"/>
      <c r="AE218" s="80"/>
      <c r="AF218" s="80"/>
      <c r="AG218" s="80">
        <v>1</v>
      </c>
      <c r="AH218" s="39">
        <v>45383</v>
      </c>
      <c r="AI218" s="39">
        <v>45626</v>
      </c>
      <c r="AJ218" s="61" t="s">
        <v>533</v>
      </c>
      <c r="AK218" s="61" t="s">
        <v>528</v>
      </c>
      <c r="AL218" s="61" t="s">
        <v>43</v>
      </c>
      <c r="AM218" s="61" t="s">
        <v>43</v>
      </c>
      <c r="AN218" s="61" t="s">
        <v>110</v>
      </c>
      <c r="AO218" s="61"/>
    </row>
    <row r="219" spans="1:41" ht="105" x14ac:dyDescent="0.25">
      <c r="A219" s="28" t="s">
        <v>38</v>
      </c>
      <c r="B219" s="1" t="s">
        <v>77</v>
      </c>
      <c r="C219" s="3" t="s">
        <v>198</v>
      </c>
      <c r="D219" s="61" t="s">
        <v>198</v>
      </c>
      <c r="E219" s="61" t="s">
        <v>198</v>
      </c>
      <c r="F219" s="32" t="s">
        <v>461</v>
      </c>
      <c r="G219" s="32" t="s">
        <v>462</v>
      </c>
      <c r="H219" s="34">
        <v>0.1</v>
      </c>
      <c r="I219" s="80"/>
      <c r="J219" s="80"/>
      <c r="K219" s="80"/>
      <c r="L219" s="80"/>
      <c r="M219" s="80"/>
      <c r="N219" s="80"/>
      <c r="O219" s="80">
        <v>0.25</v>
      </c>
      <c r="P219" s="80"/>
      <c r="Q219" s="80"/>
      <c r="R219" s="80"/>
      <c r="S219" s="80"/>
      <c r="T219" s="80"/>
      <c r="U219" s="80">
        <v>0.25</v>
      </c>
      <c r="V219" s="80"/>
      <c r="W219" s="80"/>
      <c r="X219" s="80"/>
      <c r="Y219" s="80"/>
      <c r="Z219" s="80"/>
      <c r="AA219" s="80">
        <v>0.25</v>
      </c>
      <c r="AB219" s="80"/>
      <c r="AC219" s="80"/>
      <c r="AD219" s="80"/>
      <c r="AE219" s="80">
        <v>0.25</v>
      </c>
      <c r="AF219" s="80"/>
      <c r="AG219" s="80">
        <v>1</v>
      </c>
      <c r="AH219" s="39">
        <v>45383</v>
      </c>
      <c r="AI219" s="39">
        <v>45657</v>
      </c>
      <c r="AJ219" s="61" t="s">
        <v>534</v>
      </c>
      <c r="AK219" s="61" t="s">
        <v>528</v>
      </c>
      <c r="AL219" s="61" t="s">
        <v>43</v>
      </c>
      <c r="AM219" s="61" t="s">
        <v>43</v>
      </c>
      <c r="AN219" s="61" t="s">
        <v>110</v>
      </c>
      <c r="AO219" s="61"/>
    </row>
    <row r="220" spans="1:41" ht="150" x14ac:dyDescent="0.25">
      <c r="A220" s="28" t="s">
        <v>38</v>
      </c>
      <c r="B220" s="1" t="s">
        <v>77</v>
      </c>
      <c r="C220" s="3" t="s">
        <v>198</v>
      </c>
      <c r="D220" s="61" t="s">
        <v>198</v>
      </c>
      <c r="E220" s="61" t="s">
        <v>198</v>
      </c>
      <c r="F220" s="32" t="s">
        <v>365</v>
      </c>
      <c r="G220" s="32" t="s">
        <v>366</v>
      </c>
      <c r="H220" s="34">
        <v>0.05</v>
      </c>
      <c r="I220" s="80"/>
      <c r="J220" s="80"/>
      <c r="K220" s="80"/>
      <c r="L220" s="80"/>
      <c r="M220" s="80">
        <v>0.25</v>
      </c>
      <c r="N220" s="80"/>
      <c r="O220" s="80"/>
      <c r="P220" s="80"/>
      <c r="Q220" s="80"/>
      <c r="R220" s="80"/>
      <c r="S220" s="80">
        <v>0.25</v>
      </c>
      <c r="T220" s="80"/>
      <c r="U220" s="80"/>
      <c r="V220" s="80"/>
      <c r="W220" s="80"/>
      <c r="X220" s="80"/>
      <c r="Y220" s="80">
        <v>0.25</v>
      </c>
      <c r="Z220" s="80"/>
      <c r="AA220" s="80"/>
      <c r="AB220" s="80"/>
      <c r="AC220" s="80"/>
      <c r="AD220" s="80"/>
      <c r="AE220" s="80">
        <v>0.25</v>
      </c>
      <c r="AF220" s="80"/>
      <c r="AG220" s="80">
        <v>1</v>
      </c>
      <c r="AH220" s="39">
        <v>45353</v>
      </c>
      <c r="AI220" s="39">
        <v>45641</v>
      </c>
      <c r="AJ220" s="61" t="s">
        <v>491</v>
      </c>
      <c r="AK220" s="61" t="s">
        <v>360</v>
      </c>
      <c r="AL220" s="61" t="s">
        <v>43</v>
      </c>
      <c r="AM220" s="61" t="s">
        <v>43</v>
      </c>
      <c r="AN220" s="61" t="s">
        <v>110</v>
      </c>
      <c r="AO220" s="61"/>
    </row>
    <row r="221" spans="1:41" s="7" customFormat="1" ht="186" customHeight="1" x14ac:dyDescent="0.25">
      <c r="A221" s="28" t="s">
        <v>38</v>
      </c>
      <c r="B221" s="1" t="s">
        <v>77</v>
      </c>
      <c r="C221" s="81" t="s">
        <v>198</v>
      </c>
      <c r="D221" s="81" t="s">
        <v>198</v>
      </c>
      <c r="E221" s="81"/>
      <c r="F221" s="84" t="s">
        <v>365</v>
      </c>
      <c r="G221" s="28" t="s">
        <v>366</v>
      </c>
      <c r="H221" s="4">
        <v>0.05</v>
      </c>
      <c r="I221" s="4"/>
      <c r="J221" s="4"/>
      <c r="K221" s="4"/>
      <c r="L221" s="4"/>
      <c r="M221" s="4">
        <v>0.25</v>
      </c>
      <c r="N221" s="4"/>
      <c r="O221" s="4"/>
      <c r="P221" s="4"/>
      <c r="Q221" s="4"/>
      <c r="R221" s="4"/>
      <c r="S221" s="4">
        <v>0.25</v>
      </c>
      <c r="T221" s="4"/>
      <c r="U221" s="4"/>
      <c r="V221" s="4"/>
      <c r="W221" s="4"/>
      <c r="X221" s="4"/>
      <c r="Y221" s="4">
        <v>0.25</v>
      </c>
      <c r="Z221" s="4"/>
      <c r="AA221" s="4"/>
      <c r="AB221" s="4"/>
      <c r="AC221" s="4"/>
      <c r="AD221" s="4"/>
      <c r="AE221" s="4">
        <v>0.25</v>
      </c>
      <c r="AF221" s="4"/>
      <c r="AG221" s="4">
        <f t="shared" ref="AG221:AG223" si="12">+I221+K221+M221+O221+Q221+S221+U221+W221+Y221+AA221+AC221+AE221</f>
        <v>1</v>
      </c>
      <c r="AH221" s="30">
        <v>45353</v>
      </c>
      <c r="AI221" s="82">
        <v>45641</v>
      </c>
      <c r="AJ221" s="83" t="s">
        <v>491</v>
      </c>
      <c r="AK221" s="84" t="s">
        <v>716</v>
      </c>
      <c r="AL221" s="85" t="s">
        <v>43</v>
      </c>
      <c r="AM221" s="85" t="s">
        <v>43</v>
      </c>
      <c r="AN221" s="85" t="s">
        <v>110</v>
      </c>
      <c r="AO221" s="85"/>
    </row>
    <row r="222" spans="1:41" s="7" customFormat="1" ht="186" customHeight="1" x14ac:dyDescent="0.25">
      <c r="A222" s="28" t="s">
        <v>38</v>
      </c>
      <c r="B222" s="1" t="s">
        <v>77</v>
      </c>
      <c r="C222" s="81" t="s">
        <v>198</v>
      </c>
      <c r="D222" s="81" t="s">
        <v>198</v>
      </c>
      <c r="E222" s="1" t="s">
        <v>198</v>
      </c>
      <c r="F222" s="84" t="s">
        <v>365</v>
      </c>
      <c r="G222" s="28" t="s">
        <v>366</v>
      </c>
      <c r="H222" s="4">
        <v>1.67E-2</v>
      </c>
      <c r="I222" s="4"/>
      <c r="J222" s="4"/>
      <c r="K222" s="4"/>
      <c r="L222" s="4"/>
      <c r="M222" s="4">
        <v>0.25</v>
      </c>
      <c r="N222" s="4"/>
      <c r="O222" s="4"/>
      <c r="P222" s="4"/>
      <c r="Q222" s="4"/>
      <c r="R222" s="4"/>
      <c r="S222" s="4">
        <v>0.25</v>
      </c>
      <c r="T222" s="4"/>
      <c r="U222" s="4"/>
      <c r="V222" s="4"/>
      <c r="W222" s="4"/>
      <c r="X222" s="4"/>
      <c r="Y222" s="4">
        <v>0.25</v>
      </c>
      <c r="Z222" s="4"/>
      <c r="AA222" s="4"/>
      <c r="AB222" s="4"/>
      <c r="AC222" s="4"/>
      <c r="AD222" s="4"/>
      <c r="AE222" s="4">
        <v>0.25</v>
      </c>
      <c r="AF222" s="4"/>
      <c r="AG222" s="4">
        <f t="shared" si="12"/>
        <v>1</v>
      </c>
      <c r="AH222" s="30">
        <v>45353</v>
      </c>
      <c r="AI222" s="82">
        <v>45641</v>
      </c>
      <c r="AJ222" s="83" t="s">
        <v>491</v>
      </c>
      <c r="AK222" s="28" t="s">
        <v>648</v>
      </c>
      <c r="AL222" s="84" t="s">
        <v>43</v>
      </c>
      <c r="AM222" s="84" t="s">
        <v>43</v>
      </c>
      <c r="AN222" s="85" t="s">
        <v>110</v>
      </c>
      <c r="AO222" s="85"/>
    </row>
    <row r="223" spans="1:41" s="7" customFormat="1" ht="186" customHeight="1" x14ac:dyDescent="0.25">
      <c r="A223" s="28" t="s">
        <v>38</v>
      </c>
      <c r="B223" s="1" t="s">
        <v>77</v>
      </c>
      <c r="C223" s="81" t="s">
        <v>198</v>
      </c>
      <c r="D223" s="81" t="s">
        <v>198</v>
      </c>
      <c r="E223" s="81" t="s">
        <v>198</v>
      </c>
      <c r="F223" s="84" t="s">
        <v>365</v>
      </c>
      <c r="G223" s="28" t="s">
        <v>366</v>
      </c>
      <c r="H223" s="4">
        <v>0.01</v>
      </c>
      <c r="I223" s="4"/>
      <c r="J223" s="4"/>
      <c r="K223" s="4"/>
      <c r="L223" s="4"/>
      <c r="M223" s="4">
        <v>0.25</v>
      </c>
      <c r="N223" s="4"/>
      <c r="O223" s="4"/>
      <c r="P223" s="4"/>
      <c r="Q223" s="4"/>
      <c r="R223" s="4"/>
      <c r="S223" s="4">
        <v>0.25</v>
      </c>
      <c r="T223" s="4"/>
      <c r="U223" s="4"/>
      <c r="V223" s="4"/>
      <c r="W223" s="4"/>
      <c r="X223" s="4"/>
      <c r="Y223" s="4">
        <v>0.25</v>
      </c>
      <c r="Z223" s="4"/>
      <c r="AA223" s="4"/>
      <c r="AB223" s="4"/>
      <c r="AC223" s="4"/>
      <c r="AD223" s="4"/>
      <c r="AE223" s="4">
        <v>0.25</v>
      </c>
      <c r="AF223" s="4"/>
      <c r="AG223" s="4">
        <f t="shared" si="12"/>
        <v>1</v>
      </c>
      <c r="AH223" s="30">
        <v>45353</v>
      </c>
      <c r="AI223" s="82">
        <v>45641</v>
      </c>
      <c r="AJ223" s="83" t="s">
        <v>491</v>
      </c>
      <c r="AK223" s="61" t="s">
        <v>552</v>
      </c>
      <c r="AL223" s="84" t="s">
        <v>43</v>
      </c>
      <c r="AM223" s="84" t="s">
        <v>43</v>
      </c>
      <c r="AN223" s="85" t="s">
        <v>110</v>
      </c>
      <c r="AO223" s="85"/>
    </row>
    <row r="224" spans="1:41" ht="150" x14ac:dyDescent="0.25">
      <c r="A224" s="28" t="s">
        <v>38</v>
      </c>
      <c r="B224" s="1" t="s">
        <v>77</v>
      </c>
      <c r="C224" s="3" t="s">
        <v>198</v>
      </c>
      <c r="D224" s="61" t="s">
        <v>198</v>
      </c>
      <c r="E224" s="61" t="s">
        <v>198</v>
      </c>
      <c r="F224" s="32" t="s">
        <v>365</v>
      </c>
      <c r="G224" s="32" t="s">
        <v>366</v>
      </c>
      <c r="H224" s="34">
        <v>0.25</v>
      </c>
      <c r="I224" s="80"/>
      <c r="J224" s="80"/>
      <c r="K224" s="80"/>
      <c r="L224" s="80"/>
      <c r="M224" s="80">
        <v>0.25</v>
      </c>
      <c r="N224" s="80"/>
      <c r="O224" s="80"/>
      <c r="P224" s="80"/>
      <c r="Q224" s="80"/>
      <c r="R224" s="80"/>
      <c r="S224" s="80">
        <v>0.25</v>
      </c>
      <c r="T224" s="80"/>
      <c r="U224" s="80"/>
      <c r="V224" s="80"/>
      <c r="W224" s="80"/>
      <c r="X224" s="80"/>
      <c r="Y224" s="80">
        <v>0.25</v>
      </c>
      <c r="Z224" s="80"/>
      <c r="AA224" s="80"/>
      <c r="AB224" s="80"/>
      <c r="AC224" s="80"/>
      <c r="AD224" s="80"/>
      <c r="AE224" s="80">
        <v>0.25</v>
      </c>
      <c r="AF224" s="80"/>
      <c r="AG224" s="80">
        <v>1</v>
      </c>
      <c r="AH224" s="39">
        <v>45353</v>
      </c>
      <c r="AI224" s="39">
        <v>45641</v>
      </c>
      <c r="AJ224" s="61" t="s">
        <v>491</v>
      </c>
      <c r="AK224" s="61" t="s">
        <v>525</v>
      </c>
      <c r="AL224" s="61" t="s">
        <v>43</v>
      </c>
      <c r="AM224" s="61" t="s">
        <v>43</v>
      </c>
      <c r="AN224" s="61" t="s">
        <v>110</v>
      </c>
      <c r="AO224" s="61"/>
    </row>
    <row r="225" spans="1:41" ht="150" x14ac:dyDescent="0.25">
      <c r="A225" s="28" t="s">
        <v>38</v>
      </c>
      <c r="B225" s="1" t="s">
        <v>77</v>
      </c>
      <c r="C225" s="3" t="s">
        <v>198</v>
      </c>
      <c r="D225" s="61" t="s">
        <v>198</v>
      </c>
      <c r="E225" s="61" t="s">
        <v>198</v>
      </c>
      <c r="F225" s="32" t="s">
        <v>365</v>
      </c>
      <c r="G225" s="32" t="s">
        <v>366</v>
      </c>
      <c r="H225" s="34">
        <v>2.5000000000000001E-2</v>
      </c>
      <c r="I225" s="80"/>
      <c r="J225" s="80"/>
      <c r="K225" s="80"/>
      <c r="L225" s="80"/>
      <c r="M225" s="80">
        <v>0.25</v>
      </c>
      <c r="N225" s="80"/>
      <c r="O225" s="80"/>
      <c r="P225" s="80"/>
      <c r="Q225" s="80"/>
      <c r="R225" s="80"/>
      <c r="S225" s="80">
        <v>0.25</v>
      </c>
      <c r="T225" s="80"/>
      <c r="U225" s="80"/>
      <c r="V225" s="80"/>
      <c r="W225" s="80"/>
      <c r="X225" s="80"/>
      <c r="Y225" s="80">
        <v>0.25</v>
      </c>
      <c r="Z225" s="80"/>
      <c r="AA225" s="80"/>
      <c r="AB225" s="80"/>
      <c r="AC225" s="80"/>
      <c r="AD225" s="80"/>
      <c r="AE225" s="80">
        <v>0.25</v>
      </c>
      <c r="AF225" s="80"/>
      <c r="AG225" s="80">
        <v>1</v>
      </c>
      <c r="AH225" s="39">
        <v>45353</v>
      </c>
      <c r="AI225" s="39">
        <v>45641</v>
      </c>
      <c r="AJ225" s="61" t="s">
        <v>491</v>
      </c>
      <c r="AK225" s="61" t="s">
        <v>213</v>
      </c>
      <c r="AL225" s="61" t="s">
        <v>43</v>
      </c>
      <c r="AM225" s="61" t="s">
        <v>43</v>
      </c>
      <c r="AN225" s="61" t="s">
        <v>110</v>
      </c>
      <c r="AO225" s="61"/>
    </row>
    <row r="226" spans="1:41" ht="150" x14ac:dyDescent="0.25">
      <c r="A226" s="28" t="s">
        <v>38</v>
      </c>
      <c r="B226" s="1" t="s">
        <v>77</v>
      </c>
      <c r="C226" s="3" t="s">
        <v>198</v>
      </c>
      <c r="D226" s="61" t="s">
        <v>198</v>
      </c>
      <c r="E226" s="61" t="s">
        <v>198</v>
      </c>
      <c r="F226" s="32" t="s">
        <v>365</v>
      </c>
      <c r="G226" s="32" t="s">
        <v>366</v>
      </c>
      <c r="H226" s="34">
        <v>0.02</v>
      </c>
      <c r="I226" s="80"/>
      <c r="J226" s="80"/>
      <c r="K226" s="80"/>
      <c r="L226" s="80"/>
      <c r="M226" s="80">
        <v>0.25</v>
      </c>
      <c r="N226" s="80"/>
      <c r="O226" s="80"/>
      <c r="P226" s="80"/>
      <c r="Q226" s="80"/>
      <c r="R226" s="80"/>
      <c r="S226" s="80">
        <v>0.25</v>
      </c>
      <c r="T226" s="80"/>
      <c r="U226" s="80"/>
      <c r="V226" s="80"/>
      <c r="W226" s="80"/>
      <c r="X226" s="80"/>
      <c r="Y226" s="80">
        <v>0.25</v>
      </c>
      <c r="Z226" s="80"/>
      <c r="AA226" s="80"/>
      <c r="AB226" s="80"/>
      <c r="AC226" s="80"/>
      <c r="AD226" s="80"/>
      <c r="AE226" s="80">
        <v>0.25</v>
      </c>
      <c r="AF226" s="80"/>
      <c r="AG226" s="80">
        <v>1</v>
      </c>
      <c r="AH226" s="39">
        <v>45353</v>
      </c>
      <c r="AI226" s="39">
        <v>45641</v>
      </c>
      <c r="AJ226" s="61" t="s">
        <v>491</v>
      </c>
      <c r="AK226" s="61" t="s">
        <v>142</v>
      </c>
      <c r="AL226" s="61" t="s">
        <v>43</v>
      </c>
      <c r="AM226" s="61" t="s">
        <v>43</v>
      </c>
      <c r="AN226" s="61" t="s">
        <v>110</v>
      </c>
      <c r="AO226" s="61"/>
    </row>
    <row r="227" spans="1:41" ht="150" x14ac:dyDescent="0.25">
      <c r="A227" s="28" t="s">
        <v>38</v>
      </c>
      <c r="B227" s="1" t="s">
        <v>77</v>
      </c>
      <c r="C227" s="3" t="s">
        <v>198</v>
      </c>
      <c r="D227" s="61" t="s">
        <v>198</v>
      </c>
      <c r="E227" s="1" t="s">
        <v>198</v>
      </c>
      <c r="F227" s="32" t="s">
        <v>365</v>
      </c>
      <c r="G227" s="32" t="s">
        <v>366</v>
      </c>
      <c r="H227" s="34">
        <v>0.03</v>
      </c>
      <c r="I227" s="80"/>
      <c r="J227" s="80"/>
      <c r="K227" s="80"/>
      <c r="L227" s="80"/>
      <c r="M227" s="80">
        <v>0.25</v>
      </c>
      <c r="N227" s="80"/>
      <c r="O227" s="80"/>
      <c r="P227" s="80"/>
      <c r="Q227" s="80"/>
      <c r="R227" s="80"/>
      <c r="S227" s="80">
        <v>0.25</v>
      </c>
      <c r="T227" s="80"/>
      <c r="U227" s="80"/>
      <c r="V227" s="80"/>
      <c r="W227" s="80"/>
      <c r="X227" s="80"/>
      <c r="Y227" s="80">
        <v>0.25</v>
      </c>
      <c r="Z227" s="80"/>
      <c r="AA227" s="80"/>
      <c r="AB227" s="80"/>
      <c r="AC227" s="80"/>
      <c r="AD227" s="80"/>
      <c r="AE227" s="80">
        <v>0.25</v>
      </c>
      <c r="AF227" s="80"/>
      <c r="AG227" s="80">
        <v>1</v>
      </c>
      <c r="AH227" s="39">
        <v>45353</v>
      </c>
      <c r="AI227" s="39">
        <v>45641</v>
      </c>
      <c r="AJ227" s="61" t="s">
        <v>491</v>
      </c>
      <c r="AK227" s="61" t="s">
        <v>293</v>
      </c>
      <c r="AL227" s="61" t="s">
        <v>43</v>
      </c>
      <c r="AM227" s="61" t="s">
        <v>43</v>
      </c>
      <c r="AN227" s="61" t="s">
        <v>110</v>
      </c>
      <c r="AO227" s="61"/>
    </row>
    <row r="228" spans="1:41" ht="150" x14ac:dyDescent="0.25">
      <c r="A228" s="28" t="s">
        <v>38</v>
      </c>
      <c r="B228" s="1" t="s">
        <v>77</v>
      </c>
      <c r="C228" s="3" t="s">
        <v>198</v>
      </c>
      <c r="D228" s="61" t="s">
        <v>198</v>
      </c>
      <c r="E228" s="1" t="s">
        <v>198</v>
      </c>
      <c r="F228" s="32" t="s">
        <v>365</v>
      </c>
      <c r="G228" s="32" t="s">
        <v>366</v>
      </c>
      <c r="H228" s="34">
        <v>0.05</v>
      </c>
      <c r="I228" s="80"/>
      <c r="J228" s="80"/>
      <c r="K228" s="80"/>
      <c r="L228" s="80"/>
      <c r="M228" s="80">
        <v>0.25</v>
      </c>
      <c r="N228" s="80"/>
      <c r="O228" s="80"/>
      <c r="P228" s="80"/>
      <c r="Q228" s="80"/>
      <c r="R228" s="80"/>
      <c r="S228" s="80">
        <v>0.25</v>
      </c>
      <c r="T228" s="80"/>
      <c r="U228" s="80"/>
      <c r="V228" s="80"/>
      <c r="W228" s="80"/>
      <c r="X228" s="80"/>
      <c r="Y228" s="80">
        <v>0.25</v>
      </c>
      <c r="Z228" s="80"/>
      <c r="AA228" s="80"/>
      <c r="AB228" s="80"/>
      <c r="AC228" s="80"/>
      <c r="AD228" s="80"/>
      <c r="AE228" s="80">
        <v>0.25</v>
      </c>
      <c r="AF228" s="80"/>
      <c r="AG228" s="80">
        <v>1</v>
      </c>
      <c r="AH228" s="39">
        <v>45353</v>
      </c>
      <c r="AI228" s="39">
        <v>45641</v>
      </c>
      <c r="AJ228" s="61" t="s">
        <v>491</v>
      </c>
      <c r="AK228" s="61" t="s">
        <v>117</v>
      </c>
      <c r="AL228" s="61" t="s">
        <v>43</v>
      </c>
      <c r="AM228" s="61" t="s">
        <v>43</v>
      </c>
      <c r="AN228" s="61" t="s">
        <v>110</v>
      </c>
      <c r="AO228" s="61"/>
    </row>
    <row r="229" spans="1:41" ht="150" x14ac:dyDescent="0.25">
      <c r="A229" s="28" t="s">
        <v>38</v>
      </c>
      <c r="B229" s="1" t="s">
        <v>77</v>
      </c>
      <c r="C229" s="3" t="s">
        <v>198</v>
      </c>
      <c r="D229" s="61" t="s">
        <v>198</v>
      </c>
      <c r="E229" s="61" t="s">
        <v>198</v>
      </c>
      <c r="F229" s="32" t="s">
        <v>365</v>
      </c>
      <c r="G229" s="32" t="s">
        <v>366</v>
      </c>
      <c r="H229" s="34">
        <v>5.0000000000000001E-3</v>
      </c>
      <c r="I229" s="80"/>
      <c r="J229" s="80"/>
      <c r="K229" s="80"/>
      <c r="L229" s="80"/>
      <c r="M229" s="80">
        <v>0.25</v>
      </c>
      <c r="N229" s="80"/>
      <c r="O229" s="80"/>
      <c r="P229" s="80"/>
      <c r="Q229" s="80"/>
      <c r="R229" s="80"/>
      <c r="S229" s="80">
        <v>0.25</v>
      </c>
      <c r="T229" s="80"/>
      <c r="U229" s="80"/>
      <c r="V229" s="80"/>
      <c r="W229" s="80"/>
      <c r="X229" s="80"/>
      <c r="Y229" s="80">
        <v>0.25</v>
      </c>
      <c r="Z229" s="80"/>
      <c r="AA229" s="80"/>
      <c r="AB229" s="80"/>
      <c r="AC229" s="80"/>
      <c r="AD229" s="80"/>
      <c r="AE229" s="80">
        <v>0.25</v>
      </c>
      <c r="AF229" s="80"/>
      <c r="AG229" s="80">
        <v>1</v>
      </c>
      <c r="AH229" s="39">
        <v>45353</v>
      </c>
      <c r="AI229" s="39">
        <v>45641</v>
      </c>
      <c r="AJ229" s="61" t="s">
        <v>491</v>
      </c>
      <c r="AK229" s="61" t="s">
        <v>528</v>
      </c>
      <c r="AL229" s="61" t="s">
        <v>43</v>
      </c>
      <c r="AM229" s="61" t="s">
        <v>43</v>
      </c>
      <c r="AN229" s="61" t="s">
        <v>110</v>
      </c>
      <c r="AO229" s="61"/>
    </row>
    <row r="230" spans="1:41" ht="150" x14ac:dyDescent="0.25">
      <c r="A230" s="28" t="s">
        <v>38</v>
      </c>
      <c r="B230" s="1" t="s">
        <v>77</v>
      </c>
      <c r="C230" s="3" t="s">
        <v>198</v>
      </c>
      <c r="D230" s="61" t="s">
        <v>198</v>
      </c>
      <c r="E230" s="61" t="s">
        <v>198</v>
      </c>
      <c r="F230" s="32" t="s">
        <v>365</v>
      </c>
      <c r="G230" s="32" t="s">
        <v>366</v>
      </c>
      <c r="H230" s="34">
        <v>0.02</v>
      </c>
      <c r="I230" s="80"/>
      <c r="J230" s="80"/>
      <c r="K230" s="80"/>
      <c r="L230" s="80"/>
      <c r="M230" s="80">
        <v>0.25</v>
      </c>
      <c r="N230" s="80"/>
      <c r="O230" s="80"/>
      <c r="P230" s="80"/>
      <c r="Q230" s="80"/>
      <c r="R230" s="80"/>
      <c r="S230" s="80">
        <v>0.25</v>
      </c>
      <c r="T230" s="80"/>
      <c r="U230" s="80"/>
      <c r="V230" s="80"/>
      <c r="W230" s="80"/>
      <c r="X230" s="80"/>
      <c r="Y230" s="80">
        <v>0.25</v>
      </c>
      <c r="Z230" s="80"/>
      <c r="AA230" s="80"/>
      <c r="AB230" s="80"/>
      <c r="AC230" s="80"/>
      <c r="AD230" s="80"/>
      <c r="AE230" s="80">
        <v>0.25</v>
      </c>
      <c r="AF230" s="80"/>
      <c r="AG230" s="80">
        <v>1</v>
      </c>
      <c r="AH230" s="39">
        <v>45353</v>
      </c>
      <c r="AI230" s="39">
        <v>45641</v>
      </c>
      <c r="AJ230" s="61" t="s">
        <v>491</v>
      </c>
      <c r="AK230" s="61" t="s">
        <v>109</v>
      </c>
      <c r="AL230" s="61" t="s">
        <v>43</v>
      </c>
      <c r="AM230" s="61" t="s">
        <v>43</v>
      </c>
      <c r="AN230" s="61" t="s">
        <v>110</v>
      </c>
      <c r="AO230" s="61"/>
    </row>
    <row r="231" spans="1:41" ht="150" x14ac:dyDescent="0.25">
      <c r="A231" s="28" t="s">
        <v>38</v>
      </c>
      <c r="B231" s="1" t="s">
        <v>77</v>
      </c>
      <c r="C231" s="3" t="s">
        <v>198</v>
      </c>
      <c r="D231" s="61" t="s">
        <v>198</v>
      </c>
      <c r="E231" s="61" t="s">
        <v>198</v>
      </c>
      <c r="F231" s="32" t="s">
        <v>365</v>
      </c>
      <c r="G231" s="32" t="s">
        <v>366</v>
      </c>
      <c r="H231" s="34">
        <v>0.03</v>
      </c>
      <c r="I231" s="80"/>
      <c r="J231" s="80"/>
      <c r="K231" s="80"/>
      <c r="L231" s="80"/>
      <c r="M231" s="80">
        <v>0.25</v>
      </c>
      <c r="N231" s="80"/>
      <c r="O231" s="80"/>
      <c r="P231" s="80"/>
      <c r="Q231" s="80"/>
      <c r="R231" s="80"/>
      <c r="S231" s="80">
        <v>0.25</v>
      </c>
      <c r="T231" s="80"/>
      <c r="U231" s="80"/>
      <c r="V231" s="80"/>
      <c r="W231" s="80"/>
      <c r="X231" s="80"/>
      <c r="Y231" s="80">
        <v>0.25</v>
      </c>
      <c r="Z231" s="80"/>
      <c r="AA231" s="80"/>
      <c r="AB231" s="80"/>
      <c r="AC231" s="80"/>
      <c r="AD231" s="80"/>
      <c r="AE231" s="80">
        <v>0.25</v>
      </c>
      <c r="AF231" s="80"/>
      <c r="AG231" s="80">
        <v>1</v>
      </c>
      <c r="AH231" s="39">
        <v>45353</v>
      </c>
      <c r="AI231" s="39">
        <v>45641</v>
      </c>
      <c r="AJ231" s="61" t="s">
        <v>491</v>
      </c>
      <c r="AK231" s="61" t="s">
        <v>170</v>
      </c>
      <c r="AL231" s="61" t="s">
        <v>43</v>
      </c>
      <c r="AM231" s="61" t="s">
        <v>43</v>
      </c>
      <c r="AN231" s="61" t="s">
        <v>110</v>
      </c>
      <c r="AO231" s="61"/>
    </row>
    <row r="232" spans="1:41" ht="150" x14ac:dyDescent="0.25">
      <c r="A232" s="28" t="s">
        <v>38</v>
      </c>
      <c r="B232" s="1" t="s">
        <v>77</v>
      </c>
      <c r="C232" s="3" t="s">
        <v>198</v>
      </c>
      <c r="D232" s="61" t="s">
        <v>198</v>
      </c>
      <c r="E232" s="1" t="s">
        <v>198</v>
      </c>
      <c r="F232" s="32" t="s">
        <v>365</v>
      </c>
      <c r="G232" s="32" t="s">
        <v>366</v>
      </c>
      <c r="H232" s="34">
        <v>0.01</v>
      </c>
      <c r="I232" s="80"/>
      <c r="J232" s="80"/>
      <c r="K232" s="80"/>
      <c r="L232" s="80"/>
      <c r="M232" s="80">
        <v>0.25</v>
      </c>
      <c r="N232" s="80"/>
      <c r="O232" s="80"/>
      <c r="P232" s="80"/>
      <c r="Q232" s="80"/>
      <c r="R232" s="80"/>
      <c r="S232" s="80">
        <v>0.25</v>
      </c>
      <c r="T232" s="80"/>
      <c r="U232" s="80"/>
      <c r="V232" s="80"/>
      <c r="W232" s="80"/>
      <c r="X232" s="80"/>
      <c r="Y232" s="80">
        <v>0.25</v>
      </c>
      <c r="Z232" s="80"/>
      <c r="AA232" s="80"/>
      <c r="AB232" s="80"/>
      <c r="AC232" s="80"/>
      <c r="AD232" s="80"/>
      <c r="AE232" s="80">
        <v>0.25</v>
      </c>
      <c r="AF232" s="80"/>
      <c r="AG232" s="80">
        <v>1</v>
      </c>
      <c r="AH232" s="39">
        <v>45353</v>
      </c>
      <c r="AI232" s="39">
        <v>45641</v>
      </c>
      <c r="AJ232" s="61" t="s">
        <v>491</v>
      </c>
      <c r="AK232" s="61" t="s">
        <v>99</v>
      </c>
      <c r="AL232" s="61" t="s">
        <v>43</v>
      </c>
      <c r="AM232" s="61" t="s">
        <v>43</v>
      </c>
      <c r="AN232" s="61" t="s">
        <v>110</v>
      </c>
      <c r="AO232" s="61"/>
    </row>
    <row r="233" spans="1:41" ht="150" x14ac:dyDescent="0.25">
      <c r="A233" s="28" t="s">
        <v>38</v>
      </c>
      <c r="B233" s="1" t="s">
        <v>77</v>
      </c>
      <c r="C233" s="3" t="s">
        <v>198</v>
      </c>
      <c r="D233" s="61" t="s">
        <v>198</v>
      </c>
      <c r="E233" s="61" t="s">
        <v>198</v>
      </c>
      <c r="F233" s="32" t="s">
        <v>365</v>
      </c>
      <c r="G233" s="32" t="s">
        <v>366</v>
      </c>
      <c r="H233" s="34">
        <v>0.04</v>
      </c>
      <c r="I233" s="80"/>
      <c r="J233" s="80"/>
      <c r="K233" s="80"/>
      <c r="L233" s="80"/>
      <c r="M233" s="80">
        <v>0.25</v>
      </c>
      <c r="N233" s="80"/>
      <c r="O233" s="80"/>
      <c r="P233" s="80"/>
      <c r="Q233" s="80"/>
      <c r="R233" s="80"/>
      <c r="S233" s="80">
        <v>0.25</v>
      </c>
      <c r="T233" s="80"/>
      <c r="U233" s="80"/>
      <c r="V233" s="80"/>
      <c r="W233" s="80"/>
      <c r="X233" s="80"/>
      <c r="Y233" s="80">
        <v>0.25</v>
      </c>
      <c r="Z233" s="80"/>
      <c r="AA233" s="80"/>
      <c r="AB233" s="80"/>
      <c r="AC233" s="80"/>
      <c r="AD233" s="80"/>
      <c r="AE233" s="80">
        <v>0.25</v>
      </c>
      <c r="AF233" s="80"/>
      <c r="AG233" s="80">
        <v>1</v>
      </c>
      <c r="AH233" s="39">
        <v>45353</v>
      </c>
      <c r="AI233" s="39">
        <v>45641</v>
      </c>
      <c r="AJ233" s="61" t="s">
        <v>491</v>
      </c>
      <c r="AK233" s="61" t="s">
        <v>42</v>
      </c>
      <c r="AL233" s="61" t="s">
        <v>43</v>
      </c>
      <c r="AM233" s="61" t="s">
        <v>43</v>
      </c>
      <c r="AN233" s="61" t="s">
        <v>110</v>
      </c>
      <c r="AO233" s="61"/>
    </row>
    <row r="234" spans="1:41" ht="150" x14ac:dyDescent="0.25">
      <c r="A234" s="28" t="s">
        <v>38</v>
      </c>
      <c r="B234" s="1" t="s">
        <v>77</v>
      </c>
      <c r="C234" s="3" t="s">
        <v>198</v>
      </c>
      <c r="D234" s="61" t="s">
        <v>198</v>
      </c>
      <c r="E234" s="61" t="s">
        <v>198</v>
      </c>
      <c r="F234" s="32" t="s">
        <v>365</v>
      </c>
      <c r="G234" s="32" t="s">
        <v>366</v>
      </c>
      <c r="H234" s="34">
        <v>5.0000000000000001E-3</v>
      </c>
      <c r="I234" s="80"/>
      <c r="J234" s="80"/>
      <c r="K234" s="80"/>
      <c r="L234" s="80"/>
      <c r="M234" s="80">
        <v>0.25</v>
      </c>
      <c r="N234" s="80"/>
      <c r="O234" s="80"/>
      <c r="P234" s="80"/>
      <c r="Q234" s="80"/>
      <c r="R234" s="80"/>
      <c r="S234" s="80">
        <v>0.25</v>
      </c>
      <c r="T234" s="80"/>
      <c r="U234" s="80"/>
      <c r="V234" s="80"/>
      <c r="W234" s="80"/>
      <c r="X234" s="80"/>
      <c r="Y234" s="80">
        <v>0.25</v>
      </c>
      <c r="Z234" s="80"/>
      <c r="AA234" s="80"/>
      <c r="AB234" s="80"/>
      <c r="AC234" s="80"/>
      <c r="AD234" s="80"/>
      <c r="AE234" s="80">
        <v>0.25</v>
      </c>
      <c r="AF234" s="80"/>
      <c r="AG234" s="80">
        <v>1</v>
      </c>
      <c r="AH234" s="39">
        <v>45353</v>
      </c>
      <c r="AI234" s="39">
        <v>45641</v>
      </c>
      <c r="AJ234" s="61" t="s">
        <v>491</v>
      </c>
      <c r="AK234" s="61" t="s">
        <v>231</v>
      </c>
      <c r="AL234" s="61" t="s">
        <v>43</v>
      </c>
      <c r="AM234" s="61" t="s">
        <v>43</v>
      </c>
      <c r="AN234" s="61" t="s">
        <v>110</v>
      </c>
      <c r="AO234" s="61"/>
    </row>
    <row r="235" spans="1:41" ht="150" x14ac:dyDescent="0.25">
      <c r="A235" s="28" t="s">
        <v>38</v>
      </c>
      <c r="B235" s="1" t="s">
        <v>77</v>
      </c>
      <c r="C235" s="3" t="s">
        <v>198</v>
      </c>
      <c r="D235" s="61" t="s">
        <v>198</v>
      </c>
      <c r="E235" s="61" t="s">
        <v>198</v>
      </c>
      <c r="F235" s="32" t="s">
        <v>365</v>
      </c>
      <c r="G235" s="32" t="s">
        <v>366</v>
      </c>
      <c r="H235" s="34">
        <v>0.05</v>
      </c>
      <c r="I235" s="80"/>
      <c r="J235" s="80"/>
      <c r="K235" s="80"/>
      <c r="L235" s="80"/>
      <c r="M235" s="80">
        <v>0.25</v>
      </c>
      <c r="N235" s="80"/>
      <c r="O235" s="80"/>
      <c r="P235" s="80"/>
      <c r="Q235" s="80"/>
      <c r="R235" s="80"/>
      <c r="S235" s="80">
        <v>0.25</v>
      </c>
      <c r="T235" s="80"/>
      <c r="U235" s="80"/>
      <c r="V235" s="80"/>
      <c r="W235" s="80"/>
      <c r="X235" s="80"/>
      <c r="Y235" s="80">
        <v>0.25</v>
      </c>
      <c r="Z235" s="80"/>
      <c r="AA235" s="80"/>
      <c r="AB235" s="80"/>
      <c r="AC235" s="80"/>
      <c r="AD235" s="80"/>
      <c r="AE235" s="80">
        <v>0.25</v>
      </c>
      <c r="AF235" s="80"/>
      <c r="AG235" s="80">
        <v>1</v>
      </c>
      <c r="AH235" s="39">
        <v>45353</v>
      </c>
      <c r="AI235" s="39">
        <v>45641</v>
      </c>
      <c r="AJ235" s="61" t="s">
        <v>491</v>
      </c>
      <c r="AK235" s="61" t="s">
        <v>90</v>
      </c>
      <c r="AL235" s="61" t="s">
        <v>43</v>
      </c>
      <c r="AM235" s="61" t="s">
        <v>43</v>
      </c>
      <c r="AN235" s="61" t="s">
        <v>110</v>
      </c>
      <c r="AO235" s="61"/>
    </row>
    <row r="236" spans="1:41" s="7" customFormat="1" ht="186" customHeight="1" x14ac:dyDescent="0.25">
      <c r="A236" s="28" t="s">
        <v>38</v>
      </c>
      <c r="B236" s="1" t="s">
        <v>77</v>
      </c>
      <c r="C236" s="81" t="s">
        <v>198</v>
      </c>
      <c r="D236" s="81" t="s">
        <v>198</v>
      </c>
      <c r="E236" s="1" t="s">
        <v>198</v>
      </c>
      <c r="F236" s="84" t="s">
        <v>365</v>
      </c>
      <c r="G236" s="28" t="s">
        <v>366</v>
      </c>
      <c r="H236" s="4">
        <v>0.02</v>
      </c>
      <c r="I236" s="4"/>
      <c r="J236" s="4"/>
      <c r="K236" s="4"/>
      <c r="L236" s="4"/>
      <c r="M236" s="4">
        <v>0.25</v>
      </c>
      <c r="N236" s="4"/>
      <c r="O236" s="4"/>
      <c r="P236" s="4"/>
      <c r="Q236" s="4"/>
      <c r="R236" s="4"/>
      <c r="S236" s="4">
        <v>0.25</v>
      </c>
      <c r="T236" s="4"/>
      <c r="U236" s="4"/>
      <c r="V236" s="4"/>
      <c r="W236" s="4"/>
      <c r="X236" s="4"/>
      <c r="Y236" s="4">
        <v>0.25</v>
      </c>
      <c r="Z236" s="4"/>
      <c r="AA236" s="4"/>
      <c r="AB236" s="4"/>
      <c r="AC236" s="4"/>
      <c r="AD236" s="4"/>
      <c r="AE236" s="4">
        <v>0.25</v>
      </c>
      <c r="AF236" s="4"/>
      <c r="AG236" s="4">
        <f t="shared" ref="AG236:AG240" si="13">+I236+K236+M236+O236+Q236+S236+U236+W236+Y236+AA236+AC236+AE236</f>
        <v>1</v>
      </c>
      <c r="AH236" s="30">
        <v>45353</v>
      </c>
      <c r="AI236" s="82">
        <v>45641</v>
      </c>
      <c r="AJ236" s="83" t="s">
        <v>491</v>
      </c>
      <c r="AK236" s="28" t="s">
        <v>300</v>
      </c>
      <c r="AL236" s="84" t="s">
        <v>43</v>
      </c>
      <c r="AM236" s="84" t="s">
        <v>43</v>
      </c>
      <c r="AN236" s="85" t="s">
        <v>110</v>
      </c>
      <c r="AO236" s="85"/>
    </row>
    <row r="237" spans="1:41" s="7" customFormat="1" ht="186" customHeight="1" x14ac:dyDescent="0.25">
      <c r="A237" s="28" t="s">
        <v>38</v>
      </c>
      <c r="B237" s="1" t="s">
        <v>77</v>
      </c>
      <c r="C237" s="81" t="s">
        <v>198</v>
      </c>
      <c r="D237" s="81" t="s">
        <v>198</v>
      </c>
      <c r="E237" s="81" t="s">
        <v>198</v>
      </c>
      <c r="F237" s="84" t="s">
        <v>365</v>
      </c>
      <c r="G237" s="28" t="s">
        <v>366</v>
      </c>
      <c r="H237" s="4">
        <v>1.67E-2</v>
      </c>
      <c r="I237" s="4"/>
      <c r="J237" s="4"/>
      <c r="K237" s="4"/>
      <c r="L237" s="4"/>
      <c r="M237" s="4">
        <v>0.25</v>
      </c>
      <c r="N237" s="4"/>
      <c r="O237" s="4"/>
      <c r="P237" s="4"/>
      <c r="Q237" s="4"/>
      <c r="R237" s="4"/>
      <c r="S237" s="4">
        <v>0.25</v>
      </c>
      <c r="T237" s="4"/>
      <c r="U237" s="4"/>
      <c r="V237" s="4"/>
      <c r="W237" s="4"/>
      <c r="X237" s="4"/>
      <c r="Y237" s="4">
        <v>0.25</v>
      </c>
      <c r="Z237" s="4"/>
      <c r="AA237" s="4"/>
      <c r="AB237" s="4"/>
      <c r="AC237" s="4"/>
      <c r="AD237" s="4"/>
      <c r="AE237" s="4">
        <v>0.25</v>
      </c>
      <c r="AF237" s="4"/>
      <c r="AG237" s="4">
        <f t="shared" si="13"/>
        <v>1</v>
      </c>
      <c r="AH237" s="30">
        <v>45353</v>
      </c>
      <c r="AI237" s="82">
        <v>45641</v>
      </c>
      <c r="AJ237" s="83" t="s">
        <v>491</v>
      </c>
      <c r="AK237" s="61" t="s">
        <v>613</v>
      </c>
      <c r="AL237" s="84" t="s">
        <v>43</v>
      </c>
      <c r="AM237" s="84" t="s">
        <v>43</v>
      </c>
      <c r="AN237" s="85" t="s">
        <v>110</v>
      </c>
      <c r="AO237" s="85"/>
    </row>
    <row r="238" spans="1:41" s="7" customFormat="1" ht="186" customHeight="1" x14ac:dyDescent="0.25">
      <c r="A238" s="28" t="s">
        <v>38</v>
      </c>
      <c r="B238" s="1" t="s">
        <v>77</v>
      </c>
      <c r="C238" s="81" t="s">
        <v>198</v>
      </c>
      <c r="D238" s="81" t="s">
        <v>198</v>
      </c>
      <c r="E238" s="81" t="s">
        <v>198</v>
      </c>
      <c r="F238" s="84" t="s">
        <v>365</v>
      </c>
      <c r="G238" s="28" t="s">
        <v>366</v>
      </c>
      <c r="H238" s="4">
        <v>0.02</v>
      </c>
      <c r="I238" s="4"/>
      <c r="J238" s="4"/>
      <c r="K238" s="4"/>
      <c r="L238" s="4"/>
      <c r="M238" s="4">
        <v>0.25</v>
      </c>
      <c r="N238" s="4"/>
      <c r="O238" s="4"/>
      <c r="P238" s="4"/>
      <c r="Q238" s="4"/>
      <c r="R238" s="4"/>
      <c r="S238" s="4">
        <v>0.25</v>
      </c>
      <c r="T238" s="4"/>
      <c r="U238" s="4"/>
      <c r="V238" s="4"/>
      <c r="W238" s="4"/>
      <c r="X238" s="4"/>
      <c r="Y238" s="4">
        <v>0.25</v>
      </c>
      <c r="Z238" s="4"/>
      <c r="AA238" s="4"/>
      <c r="AB238" s="4"/>
      <c r="AC238" s="4"/>
      <c r="AD238" s="4"/>
      <c r="AE238" s="4">
        <v>0.25</v>
      </c>
      <c r="AF238" s="4"/>
      <c r="AG238" s="4">
        <f t="shared" si="13"/>
        <v>1</v>
      </c>
      <c r="AH238" s="30">
        <v>45353</v>
      </c>
      <c r="AI238" s="82">
        <v>45641</v>
      </c>
      <c r="AJ238" s="83" t="s">
        <v>491</v>
      </c>
      <c r="AK238" s="84" t="s">
        <v>186</v>
      </c>
      <c r="AL238" s="84" t="s">
        <v>43</v>
      </c>
      <c r="AM238" s="84" t="s">
        <v>43</v>
      </c>
      <c r="AN238" s="85" t="s">
        <v>110</v>
      </c>
      <c r="AO238" s="85"/>
    </row>
    <row r="239" spans="1:41" s="7" customFormat="1" ht="186" customHeight="1" x14ac:dyDescent="0.25">
      <c r="A239" s="28" t="s">
        <v>38</v>
      </c>
      <c r="B239" s="1" t="s">
        <v>77</v>
      </c>
      <c r="C239" s="81" t="s">
        <v>198</v>
      </c>
      <c r="D239" s="81" t="s">
        <v>198</v>
      </c>
      <c r="E239" s="81" t="s">
        <v>198</v>
      </c>
      <c r="F239" s="84" t="s">
        <v>365</v>
      </c>
      <c r="G239" s="28" t="s">
        <v>366</v>
      </c>
      <c r="H239" s="4">
        <v>1.4279999999999999E-2</v>
      </c>
      <c r="I239" s="4"/>
      <c r="J239" s="4"/>
      <c r="K239" s="4"/>
      <c r="L239" s="4"/>
      <c r="M239" s="4">
        <v>0.25</v>
      </c>
      <c r="N239" s="4"/>
      <c r="O239" s="4"/>
      <c r="P239" s="4"/>
      <c r="Q239" s="4"/>
      <c r="R239" s="4"/>
      <c r="S239" s="4">
        <v>0.25</v>
      </c>
      <c r="T239" s="4"/>
      <c r="U239" s="4"/>
      <c r="V239" s="4"/>
      <c r="W239" s="4"/>
      <c r="X239" s="4"/>
      <c r="Y239" s="4">
        <v>0.25</v>
      </c>
      <c r="Z239" s="4"/>
      <c r="AA239" s="4"/>
      <c r="AB239" s="4"/>
      <c r="AC239" s="4"/>
      <c r="AD239" s="4"/>
      <c r="AE239" s="4">
        <v>0.25</v>
      </c>
      <c r="AF239" s="4"/>
      <c r="AG239" s="4">
        <f t="shared" si="13"/>
        <v>1</v>
      </c>
      <c r="AH239" s="30">
        <v>45353</v>
      </c>
      <c r="AI239" s="82">
        <v>45641</v>
      </c>
      <c r="AJ239" s="83" t="s">
        <v>491</v>
      </c>
      <c r="AK239" s="84" t="s">
        <v>682</v>
      </c>
      <c r="AL239" s="84" t="s">
        <v>43</v>
      </c>
      <c r="AM239" s="84" t="s">
        <v>43</v>
      </c>
      <c r="AN239" s="85" t="s">
        <v>110</v>
      </c>
      <c r="AO239" s="85"/>
    </row>
    <row r="240" spans="1:41" ht="150" x14ac:dyDescent="0.25">
      <c r="A240" s="28" t="s">
        <v>38</v>
      </c>
      <c r="B240" s="1" t="s">
        <v>77</v>
      </c>
      <c r="C240" s="81" t="s">
        <v>198</v>
      </c>
      <c r="D240" s="81" t="s">
        <v>198</v>
      </c>
      <c r="E240" s="81" t="s">
        <v>198</v>
      </c>
      <c r="F240" s="84" t="s">
        <v>365</v>
      </c>
      <c r="G240" s="28" t="s">
        <v>366</v>
      </c>
      <c r="H240" s="4">
        <v>0.03</v>
      </c>
      <c r="I240" s="4"/>
      <c r="J240" s="4"/>
      <c r="K240" s="4"/>
      <c r="L240" s="4"/>
      <c r="M240" s="4">
        <v>0.25</v>
      </c>
      <c r="N240" s="4"/>
      <c r="O240" s="4"/>
      <c r="P240" s="4"/>
      <c r="Q240" s="4"/>
      <c r="R240" s="4"/>
      <c r="S240" s="4">
        <v>0.25</v>
      </c>
      <c r="T240" s="4"/>
      <c r="U240" s="4"/>
      <c r="V240" s="4"/>
      <c r="W240" s="4"/>
      <c r="X240" s="4"/>
      <c r="Y240" s="4">
        <v>0.25</v>
      </c>
      <c r="Z240" s="4"/>
      <c r="AA240" s="4"/>
      <c r="AB240" s="4"/>
      <c r="AC240" s="4"/>
      <c r="AD240" s="4"/>
      <c r="AE240" s="4">
        <v>0.25</v>
      </c>
      <c r="AF240" s="4"/>
      <c r="AG240" s="4">
        <f t="shared" si="13"/>
        <v>1</v>
      </c>
      <c r="AH240" s="30">
        <v>45353</v>
      </c>
      <c r="AI240" s="82">
        <v>45641</v>
      </c>
      <c r="AJ240" s="83" t="s">
        <v>491</v>
      </c>
      <c r="AK240" s="84" t="s">
        <v>62</v>
      </c>
      <c r="AL240" s="84" t="s">
        <v>43</v>
      </c>
      <c r="AM240" s="84" t="s">
        <v>43</v>
      </c>
      <c r="AN240" s="85" t="s">
        <v>110</v>
      </c>
      <c r="AO240" s="85"/>
    </row>
    <row r="241" spans="1:41" ht="180" x14ac:dyDescent="0.25">
      <c r="A241" s="28" t="s">
        <v>38</v>
      </c>
      <c r="B241" s="1" t="s">
        <v>77</v>
      </c>
      <c r="C241" s="3" t="s">
        <v>198</v>
      </c>
      <c r="D241" s="61" t="s">
        <v>198</v>
      </c>
      <c r="E241" s="61" t="s">
        <v>198</v>
      </c>
      <c r="F241" s="32" t="s">
        <v>485</v>
      </c>
      <c r="G241" s="32" t="s">
        <v>486</v>
      </c>
      <c r="H241" s="34">
        <v>0.05</v>
      </c>
      <c r="I241" s="80"/>
      <c r="J241" s="80"/>
      <c r="K241" s="80"/>
      <c r="L241" s="80"/>
      <c r="M241" s="80"/>
      <c r="N241" s="80"/>
      <c r="O241" s="80">
        <v>0.25</v>
      </c>
      <c r="P241" s="80"/>
      <c r="Q241" s="80"/>
      <c r="R241" s="80"/>
      <c r="S241" s="80"/>
      <c r="T241" s="80"/>
      <c r="U241" s="80">
        <v>0.25</v>
      </c>
      <c r="V241" s="80"/>
      <c r="W241" s="80"/>
      <c r="X241" s="80"/>
      <c r="Y241" s="80"/>
      <c r="Z241" s="80"/>
      <c r="AA241" s="80">
        <v>0.25</v>
      </c>
      <c r="AB241" s="80"/>
      <c r="AC241" s="80"/>
      <c r="AD241" s="80"/>
      <c r="AE241" s="80">
        <v>0.25</v>
      </c>
      <c r="AF241" s="80"/>
      <c r="AG241" s="80">
        <v>1</v>
      </c>
      <c r="AH241" s="39">
        <v>45383</v>
      </c>
      <c r="AI241" s="39">
        <v>45657</v>
      </c>
      <c r="AJ241" s="61" t="s">
        <v>543</v>
      </c>
      <c r="AK241" s="61" t="s">
        <v>170</v>
      </c>
      <c r="AL241" s="61" t="s">
        <v>43</v>
      </c>
      <c r="AM241" s="61" t="s">
        <v>43</v>
      </c>
      <c r="AN241" s="61" t="s">
        <v>110</v>
      </c>
      <c r="AO241" s="61"/>
    </row>
    <row r="242" spans="1:41" ht="105" x14ac:dyDescent="0.25">
      <c r="A242" s="28" t="s">
        <v>38</v>
      </c>
      <c r="B242" s="1" t="s">
        <v>77</v>
      </c>
      <c r="C242" s="3" t="s">
        <v>198</v>
      </c>
      <c r="D242" s="61" t="s">
        <v>198</v>
      </c>
      <c r="E242" s="61" t="s">
        <v>198</v>
      </c>
      <c r="F242" s="32" t="s">
        <v>379</v>
      </c>
      <c r="G242" s="32" t="s">
        <v>380</v>
      </c>
      <c r="H242" s="34">
        <v>0.02</v>
      </c>
      <c r="I242" s="80"/>
      <c r="J242" s="80"/>
      <c r="K242" s="80"/>
      <c r="L242" s="80"/>
      <c r="M242" s="80"/>
      <c r="N242" s="80"/>
      <c r="O242" s="80"/>
      <c r="P242" s="80"/>
      <c r="Q242" s="80">
        <v>0.5</v>
      </c>
      <c r="R242" s="80"/>
      <c r="S242" s="80"/>
      <c r="T242" s="80"/>
      <c r="U242" s="80"/>
      <c r="V242" s="80"/>
      <c r="W242" s="80"/>
      <c r="X242" s="80"/>
      <c r="Y242" s="80">
        <v>0.5</v>
      </c>
      <c r="Z242" s="80"/>
      <c r="AA242" s="80"/>
      <c r="AB242" s="80"/>
      <c r="AC242" s="80"/>
      <c r="AD242" s="80"/>
      <c r="AE242" s="80"/>
      <c r="AF242" s="80"/>
      <c r="AG242" s="80">
        <v>1</v>
      </c>
      <c r="AH242" s="39">
        <v>45413</v>
      </c>
      <c r="AI242" s="39">
        <v>45565</v>
      </c>
      <c r="AJ242" s="61" t="s">
        <v>498</v>
      </c>
      <c r="AK242" s="61" t="s">
        <v>109</v>
      </c>
      <c r="AL242" s="61" t="s">
        <v>43</v>
      </c>
      <c r="AM242" s="61" t="s">
        <v>43</v>
      </c>
      <c r="AN242" s="61" t="s">
        <v>110</v>
      </c>
      <c r="AO242" s="61"/>
    </row>
    <row r="243" spans="1:41" ht="75" x14ac:dyDescent="0.25">
      <c r="A243" s="28" t="s">
        <v>38</v>
      </c>
      <c r="B243" s="1" t="s">
        <v>77</v>
      </c>
      <c r="C243" s="3" t="s">
        <v>198</v>
      </c>
      <c r="D243" s="61" t="s">
        <v>198</v>
      </c>
      <c r="E243" s="61" t="s">
        <v>198</v>
      </c>
      <c r="F243" s="32" t="s">
        <v>381</v>
      </c>
      <c r="G243" s="32" t="s">
        <v>382</v>
      </c>
      <c r="H243" s="34">
        <v>0.02</v>
      </c>
      <c r="I243" s="80">
        <v>1</v>
      </c>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v>1</v>
      </c>
      <c r="AH243" s="31">
        <v>45293</v>
      </c>
      <c r="AI243" s="39">
        <v>45322</v>
      </c>
      <c r="AJ243" s="61" t="s">
        <v>499</v>
      </c>
      <c r="AK243" s="61" t="s">
        <v>109</v>
      </c>
      <c r="AL243" s="61" t="s">
        <v>43</v>
      </c>
      <c r="AM243" s="61" t="s">
        <v>43</v>
      </c>
      <c r="AN243" s="61" t="s">
        <v>110</v>
      </c>
      <c r="AO243" s="61"/>
    </row>
    <row r="244" spans="1:41" s="284" customFormat="1" ht="75" x14ac:dyDescent="0.25">
      <c r="A244" s="100" t="s">
        <v>38</v>
      </c>
      <c r="B244" s="153" t="s">
        <v>77</v>
      </c>
      <c r="C244" s="291" t="s">
        <v>198</v>
      </c>
      <c r="D244" s="153" t="s">
        <v>198</v>
      </c>
      <c r="E244" s="153" t="s">
        <v>198</v>
      </c>
      <c r="F244" s="281" t="s">
        <v>487</v>
      </c>
      <c r="G244" s="281" t="s">
        <v>488</v>
      </c>
      <c r="H244" s="292">
        <v>0.05</v>
      </c>
      <c r="I244" s="311"/>
      <c r="J244" s="311"/>
      <c r="K244" s="311">
        <v>0.2</v>
      </c>
      <c r="L244" s="311"/>
      <c r="M244" s="311"/>
      <c r="N244" s="311"/>
      <c r="O244" s="311">
        <v>0.4</v>
      </c>
      <c r="P244" s="311"/>
      <c r="Q244" s="311">
        <v>0.4</v>
      </c>
      <c r="R244" s="311"/>
      <c r="S244" s="311"/>
      <c r="T244" s="311"/>
      <c r="U244" s="311"/>
      <c r="V244" s="311"/>
      <c r="W244" s="311"/>
      <c r="X244" s="311"/>
      <c r="Y244" s="311"/>
      <c r="Z244" s="311"/>
      <c r="AA244" s="311"/>
      <c r="AB244" s="311"/>
      <c r="AC244" s="311"/>
      <c r="AD244" s="311"/>
      <c r="AE244" s="311"/>
      <c r="AF244" s="311"/>
      <c r="AG244" s="311">
        <v>1</v>
      </c>
      <c r="AH244" s="151">
        <v>45323</v>
      </c>
      <c r="AI244" s="151">
        <v>45442</v>
      </c>
      <c r="AJ244" s="153" t="s">
        <v>544</v>
      </c>
      <c r="AK244" s="153" t="s">
        <v>170</v>
      </c>
      <c r="AL244" s="153" t="s">
        <v>43</v>
      </c>
      <c r="AM244" s="153" t="s">
        <v>43</v>
      </c>
      <c r="AN244" s="153" t="s">
        <v>110</v>
      </c>
      <c r="AO244" s="153"/>
    </row>
    <row r="245" spans="1:41" s="284" customFormat="1" ht="75" x14ac:dyDescent="0.25">
      <c r="A245" s="100" t="s">
        <v>38</v>
      </c>
      <c r="B245" s="153" t="s">
        <v>77</v>
      </c>
      <c r="C245" s="291" t="s">
        <v>198</v>
      </c>
      <c r="D245" s="153" t="s">
        <v>198</v>
      </c>
      <c r="E245" s="153" t="s">
        <v>198</v>
      </c>
      <c r="F245" s="281" t="s">
        <v>489</v>
      </c>
      <c r="G245" s="281" t="s">
        <v>490</v>
      </c>
      <c r="H245" s="292">
        <v>0.05</v>
      </c>
      <c r="I245" s="311"/>
      <c r="J245" s="311"/>
      <c r="K245" s="311">
        <v>0.7</v>
      </c>
      <c r="L245" s="311"/>
      <c r="M245" s="311"/>
      <c r="N245" s="311"/>
      <c r="O245" s="311"/>
      <c r="P245" s="311"/>
      <c r="Q245" s="311">
        <v>0.3</v>
      </c>
      <c r="R245" s="311"/>
      <c r="S245" s="311"/>
      <c r="T245" s="311"/>
      <c r="U245" s="311"/>
      <c r="V245" s="311"/>
      <c r="W245" s="311"/>
      <c r="X245" s="311"/>
      <c r="Y245" s="311"/>
      <c r="Z245" s="311"/>
      <c r="AA245" s="311"/>
      <c r="AB245" s="311"/>
      <c r="AC245" s="311"/>
      <c r="AD245" s="311"/>
      <c r="AE245" s="311"/>
      <c r="AF245" s="311"/>
      <c r="AG245" s="311">
        <v>1</v>
      </c>
      <c r="AH245" s="151">
        <v>45323</v>
      </c>
      <c r="AI245" s="151">
        <v>45442</v>
      </c>
      <c r="AJ245" s="153" t="s">
        <v>545</v>
      </c>
      <c r="AK245" s="153" t="s">
        <v>170</v>
      </c>
      <c r="AL245" s="153" t="s">
        <v>43</v>
      </c>
      <c r="AM245" s="153" t="s">
        <v>43</v>
      </c>
      <c r="AN245" s="153" t="s">
        <v>110</v>
      </c>
      <c r="AO245" s="153"/>
    </row>
    <row r="246" spans="1:41" ht="75" x14ac:dyDescent="0.25">
      <c r="A246" s="28" t="s">
        <v>38</v>
      </c>
      <c r="B246" s="1" t="s">
        <v>77</v>
      </c>
      <c r="C246" s="3" t="s">
        <v>198</v>
      </c>
      <c r="D246" s="61" t="s">
        <v>198</v>
      </c>
      <c r="E246" s="61" t="s">
        <v>198</v>
      </c>
      <c r="F246" s="32" t="s">
        <v>463</v>
      </c>
      <c r="G246" s="32" t="s">
        <v>464</v>
      </c>
      <c r="H246" s="34">
        <v>0.15</v>
      </c>
      <c r="I246" s="80"/>
      <c r="J246" s="80"/>
      <c r="K246" s="80">
        <v>0.2</v>
      </c>
      <c r="L246" s="80"/>
      <c r="M246" s="80">
        <v>0.2</v>
      </c>
      <c r="N246" s="80"/>
      <c r="O246" s="80">
        <v>0.3</v>
      </c>
      <c r="P246" s="80"/>
      <c r="Q246" s="80">
        <v>0.3</v>
      </c>
      <c r="R246" s="80"/>
      <c r="S246" s="80"/>
      <c r="T246" s="80"/>
      <c r="U246" s="80"/>
      <c r="V246" s="80"/>
      <c r="W246" s="80"/>
      <c r="X246" s="80"/>
      <c r="Y246" s="80"/>
      <c r="Z246" s="80"/>
      <c r="AA246" s="80"/>
      <c r="AB246" s="80"/>
      <c r="AC246" s="80"/>
      <c r="AD246" s="80"/>
      <c r="AE246" s="80"/>
      <c r="AF246" s="80"/>
      <c r="AG246" s="80">
        <v>1</v>
      </c>
      <c r="AH246" s="39">
        <v>45323</v>
      </c>
      <c r="AI246" s="39">
        <v>45443</v>
      </c>
      <c r="AJ246" s="61" t="s">
        <v>535</v>
      </c>
      <c r="AK246" s="61" t="s">
        <v>528</v>
      </c>
      <c r="AL246" s="61" t="s">
        <v>43</v>
      </c>
      <c r="AM246" s="61" t="s">
        <v>43</v>
      </c>
      <c r="AN246" s="61" t="s">
        <v>110</v>
      </c>
      <c r="AO246" s="61"/>
    </row>
    <row r="247" spans="1:41" ht="75" x14ac:dyDescent="0.25">
      <c r="A247" s="28" t="s">
        <v>38</v>
      </c>
      <c r="B247" s="1" t="s">
        <v>77</v>
      </c>
      <c r="C247" s="3" t="s">
        <v>198</v>
      </c>
      <c r="D247" s="61" t="s">
        <v>198</v>
      </c>
      <c r="E247" s="61" t="s">
        <v>198</v>
      </c>
      <c r="F247" s="32" t="s">
        <v>383</v>
      </c>
      <c r="G247" s="32" t="s">
        <v>384</v>
      </c>
      <c r="H247" s="34">
        <v>0.02</v>
      </c>
      <c r="I247" s="80"/>
      <c r="J247" s="80"/>
      <c r="K247" s="80"/>
      <c r="L247" s="80"/>
      <c r="M247" s="80">
        <v>0.5</v>
      </c>
      <c r="N247" s="80"/>
      <c r="O247" s="80"/>
      <c r="P247" s="80"/>
      <c r="Q247" s="80"/>
      <c r="R247" s="80"/>
      <c r="S247" s="80"/>
      <c r="T247" s="80"/>
      <c r="U247" s="80"/>
      <c r="V247" s="80"/>
      <c r="W247" s="80">
        <v>0.5</v>
      </c>
      <c r="X247" s="80"/>
      <c r="Y247" s="80"/>
      <c r="Z247" s="80"/>
      <c r="AA247" s="80"/>
      <c r="AB247" s="80"/>
      <c r="AC247" s="80"/>
      <c r="AD247" s="80"/>
      <c r="AE247" s="80"/>
      <c r="AF247" s="80"/>
      <c r="AG247" s="80">
        <v>1</v>
      </c>
      <c r="AH247" s="39">
        <v>45352</v>
      </c>
      <c r="AI247" s="39">
        <v>45535</v>
      </c>
      <c r="AJ247" s="61" t="s">
        <v>497</v>
      </c>
      <c r="AK247" s="61" t="s">
        <v>109</v>
      </c>
      <c r="AL247" s="61" t="s">
        <v>43</v>
      </c>
      <c r="AM247" s="61" t="s">
        <v>43</v>
      </c>
      <c r="AN247" s="61" t="s">
        <v>110</v>
      </c>
      <c r="AO247" s="61"/>
    </row>
    <row r="248" spans="1:41" ht="87.75" customHeight="1" x14ac:dyDescent="0.25">
      <c r="A248" s="28" t="s">
        <v>38</v>
      </c>
      <c r="B248" s="1" t="s">
        <v>77</v>
      </c>
      <c r="C248" s="3" t="s">
        <v>198</v>
      </c>
      <c r="D248" s="61" t="s">
        <v>198</v>
      </c>
      <c r="E248" s="61" t="s">
        <v>198</v>
      </c>
      <c r="F248" s="32" t="s">
        <v>367</v>
      </c>
      <c r="G248" s="32" t="s">
        <v>368</v>
      </c>
      <c r="H248" s="34">
        <v>0.01</v>
      </c>
      <c r="I248" s="80"/>
      <c r="J248" s="80"/>
      <c r="K248" s="80">
        <v>0.09</v>
      </c>
      <c r="L248" s="80"/>
      <c r="M248" s="80">
        <v>0.09</v>
      </c>
      <c r="N248" s="80"/>
      <c r="O248" s="80">
        <v>0.1</v>
      </c>
      <c r="P248" s="80"/>
      <c r="Q248" s="80">
        <v>0.09</v>
      </c>
      <c r="R248" s="80"/>
      <c r="S248" s="80">
        <v>0.09</v>
      </c>
      <c r="T248" s="80"/>
      <c r="U248" s="80">
        <v>0.09</v>
      </c>
      <c r="V248" s="80"/>
      <c r="W248" s="80">
        <v>0.1</v>
      </c>
      <c r="X248" s="80"/>
      <c r="Y248" s="80">
        <v>0.09</v>
      </c>
      <c r="Z248" s="80"/>
      <c r="AA248" s="80">
        <v>0.09</v>
      </c>
      <c r="AB248" s="80"/>
      <c r="AC248" s="80">
        <v>0.09</v>
      </c>
      <c r="AD248" s="80"/>
      <c r="AE248" s="80">
        <v>0.08</v>
      </c>
      <c r="AF248" s="80"/>
      <c r="AG248" s="80">
        <v>1</v>
      </c>
      <c r="AH248" s="39">
        <v>45324</v>
      </c>
      <c r="AI248" s="39">
        <v>45657</v>
      </c>
      <c r="AJ248" s="61" t="s">
        <v>492</v>
      </c>
      <c r="AK248" s="61" t="s">
        <v>142</v>
      </c>
      <c r="AL248" s="61" t="s">
        <v>43</v>
      </c>
      <c r="AM248" s="61" t="s">
        <v>43</v>
      </c>
      <c r="AN248" s="61" t="s">
        <v>110</v>
      </c>
      <c r="AO248" s="61"/>
    </row>
    <row r="249" spans="1:41" ht="90" x14ac:dyDescent="0.25">
      <c r="A249" s="28" t="s">
        <v>38</v>
      </c>
      <c r="B249" s="1" t="s">
        <v>77</v>
      </c>
      <c r="C249" s="3" t="s">
        <v>198</v>
      </c>
      <c r="D249" s="61" t="s">
        <v>198</v>
      </c>
      <c r="E249" s="61" t="s">
        <v>198</v>
      </c>
      <c r="F249" s="32" t="s">
        <v>367</v>
      </c>
      <c r="G249" s="32" t="s">
        <v>368</v>
      </c>
      <c r="H249" s="34">
        <v>0.04</v>
      </c>
      <c r="I249" s="80"/>
      <c r="J249" s="80"/>
      <c r="K249" s="80">
        <v>0.09</v>
      </c>
      <c r="L249" s="80"/>
      <c r="M249" s="80">
        <v>0.09</v>
      </c>
      <c r="N249" s="80"/>
      <c r="O249" s="80">
        <v>0.1</v>
      </c>
      <c r="P249" s="80"/>
      <c r="Q249" s="80">
        <v>0.09</v>
      </c>
      <c r="R249" s="80"/>
      <c r="S249" s="80">
        <v>0.09</v>
      </c>
      <c r="T249" s="80"/>
      <c r="U249" s="80">
        <v>0.09</v>
      </c>
      <c r="V249" s="80"/>
      <c r="W249" s="80">
        <v>0.1</v>
      </c>
      <c r="X249" s="80"/>
      <c r="Y249" s="80">
        <v>0.09</v>
      </c>
      <c r="Z249" s="80"/>
      <c r="AA249" s="80">
        <v>0.09</v>
      </c>
      <c r="AB249" s="80"/>
      <c r="AC249" s="80">
        <v>0.09</v>
      </c>
      <c r="AD249" s="80"/>
      <c r="AE249" s="80">
        <v>0.08</v>
      </c>
      <c r="AF249" s="80"/>
      <c r="AG249" s="80">
        <v>1</v>
      </c>
      <c r="AH249" s="39">
        <v>45324</v>
      </c>
      <c r="AI249" s="39">
        <v>45657</v>
      </c>
      <c r="AJ249" s="61" t="s">
        <v>492</v>
      </c>
      <c r="AK249" s="61" t="s">
        <v>42</v>
      </c>
      <c r="AL249" s="61" t="s">
        <v>43</v>
      </c>
      <c r="AM249" s="61" t="s">
        <v>43</v>
      </c>
      <c r="AN249" s="61" t="s">
        <v>110</v>
      </c>
      <c r="AO249" s="61"/>
    </row>
    <row r="250" spans="1:41" s="7" customFormat="1" ht="97.9" customHeight="1" x14ac:dyDescent="0.25">
      <c r="A250" s="28" t="s">
        <v>38</v>
      </c>
      <c r="B250" s="1" t="s">
        <v>77</v>
      </c>
      <c r="C250" s="81" t="s">
        <v>198</v>
      </c>
      <c r="D250" s="81" t="s">
        <v>198</v>
      </c>
      <c r="E250" s="81" t="s">
        <v>198</v>
      </c>
      <c r="F250" s="84" t="s">
        <v>367</v>
      </c>
      <c r="G250" s="28" t="s">
        <v>368</v>
      </c>
      <c r="H250" s="4">
        <v>0.01</v>
      </c>
      <c r="I250" s="4"/>
      <c r="J250" s="4"/>
      <c r="K250" s="4">
        <v>0.09</v>
      </c>
      <c r="L250" s="4"/>
      <c r="M250" s="4">
        <v>0.09</v>
      </c>
      <c r="N250" s="4"/>
      <c r="O250" s="4">
        <v>0.1</v>
      </c>
      <c r="P250" s="4"/>
      <c r="Q250" s="4">
        <v>0.09</v>
      </c>
      <c r="R250" s="4"/>
      <c r="S250" s="4">
        <v>0.09</v>
      </c>
      <c r="T250" s="4"/>
      <c r="U250" s="4">
        <v>0.09</v>
      </c>
      <c r="V250" s="4"/>
      <c r="W250" s="4">
        <v>0.1</v>
      </c>
      <c r="X250" s="4"/>
      <c r="Y250" s="4">
        <v>0.09</v>
      </c>
      <c r="Z250" s="4"/>
      <c r="AA250" s="4">
        <v>0.09</v>
      </c>
      <c r="AB250" s="4"/>
      <c r="AC250" s="4">
        <v>0.09</v>
      </c>
      <c r="AD250" s="4"/>
      <c r="AE250" s="4">
        <v>0.08</v>
      </c>
      <c r="AF250" s="4"/>
      <c r="AG250" s="4">
        <f>+I250+K250+M250+O250+Q250+S250+U250+W250+Y250+AA250+AC250+AE250</f>
        <v>0.99999999999999978</v>
      </c>
      <c r="AH250" s="30">
        <v>45324</v>
      </c>
      <c r="AI250" s="82">
        <v>45657</v>
      </c>
      <c r="AJ250" s="83" t="s">
        <v>492</v>
      </c>
      <c r="AK250" s="61" t="s">
        <v>552</v>
      </c>
      <c r="AL250" s="84" t="s">
        <v>43</v>
      </c>
      <c r="AM250" s="84" t="s">
        <v>43</v>
      </c>
      <c r="AN250" s="85" t="s">
        <v>110</v>
      </c>
      <c r="AO250" s="85"/>
    </row>
    <row r="251" spans="1:41" s="7" customFormat="1" ht="97.9" customHeight="1" x14ac:dyDescent="0.25">
      <c r="A251" s="28" t="s">
        <v>38</v>
      </c>
      <c r="B251" s="1" t="s">
        <v>77</v>
      </c>
      <c r="C251" s="81" t="s">
        <v>198</v>
      </c>
      <c r="D251" s="81" t="s">
        <v>198</v>
      </c>
      <c r="E251" s="1" t="s">
        <v>198</v>
      </c>
      <c r="F251" s="84" t="s">
        <v>367</v>
      </c>
      <c r="G251" s="28" t="s">
        <v>368</v>
      </c>
      <c r="H251" s="4">
        <v>1.67E-2</v>
      </c>
      <c r="I251" s="4"/>
      <c r="J251" s="4"/>
      <c r="K251" s="4">
        <v>0.09</v>
      </c>
      <c r="L251" s="4"/>
      <c r="M251" s="4">
        <v>0.09</v>
      </c>
      <c r="N251" s="4"/>
      <c r="O251" s="4">
        <v>0.1</v>
      </c>
      <c r="P251" s="4"/>
      <c r="Q251" s="4">
        <v>0.09</v>
      </c>
      <c r="R251" s="4"/>
      <c r="S251" s="4">
        <v>0.09</v>
      </c>
      <c r="T251" s="4"/>
      <c r="U251" s="4">
        <v>0.09</v>
      </c>
      <c r="V251" s="4"/>
      <c r="W251" s="4">
        <v>0.1</v>
      </c>
      <c r="X251" s="4"/>
      <c r="Y251" s="4">
        <v>0.09</v>
      </c>
      <c r="Z251" s="4"/>
      <c r="AA251" s="4">
        <v>0.09</v>
      </c>
      <c r="AB251" s="4"/>
      <c r="AC251" s="4">
        <v>0.09</v>
      </c>
      <c r="AD251" s="4"/>
      <c r="AE251" s="4">
        <v>0.08</v>
      </c>
      <c r="AF251" s="4"/>
      <c r="AG251" s="4">
        <f>+I251+K251+M251+O251+Q251+S251+U251+W251+Y251+AA251+AC251+AE251</f>
        <v>0.99999999999999978</v>
      </c>
      <c r="AH251" s="30">
        <v>45324</v>
      </c>
      <c r="AI251" s="82">
        <v>45657</v>
      </c>
      <c r="AJ251" s="83" t="s">
        <v>492</v>
      </c>
      <c r="AK251" s="28" t="s">
        <v>648</v>
      </c>
      <c r="AL251" s="84" t="s">
        <v>43</v>
      </c>
      <c r="AM251" s="84" t="s">
        <v>43</v>
      </c>
      <c r="AN251" s="85" t="s">
        <v>110</v>
      </c>
      <c r="AO251" s="85"/>
    </row>
    <row r="252" spans="1:41" ht="90" x14ac:dyDescent="0.25">
      <c r="A252" s="28" t="s">
        <v>38</v>
      </c>
      <c r="B252" s="1" t="s">
        <v>77</v>
      </c>
      <c r="C252" s="81" t="s">
        <v>198</v>
      </c>
      <c r="D252" s="81" t="s">
        <v>198</v>
      </c>
      <c r="E252" s="81" t="s">
        <v>198</v>
      </c>
      <c r="F252" s="84" t="s">
        <v>367</v>
      </c>
      <c r="G252" s="28" t="s">
        <v>368</v>
      </c>
      <c r="H252" s="4">
        <v>0.03</v>
      </c>
      <c r="I252" s="4"/>
      <c r="J252" s="4"/>
      <c r="K252" s="4">
        <v>0.09</v>
      </c>
      <c r="L252" s="4"/>
      <c r="M252" s="4">
        <v>0.09</v>
      </c>
      <c r="N252" s="4"/>
      <c r="O252" s="4">
        <v>0.1</v>
      </c>
      <c r="P252" s="4"/>
      <c r="Q252" s="4">
        <v>0.09</v>
      </c>
      <c r="R252" s="4"/>
      <c r="S252" s="4">
        <v>0.09</v>
      </c>
      <c r="T252" s="4"/>
      <c r="U252" s="4">
        <v>0.09</v>
      </c>
      <c r="V252" s="4"/>
      <c r="W252" s="4">
        <v>0.1</v>
      </c>
      <c r="X252" s="4"/>
      <c r="Y252" s="4">
        <v>0.09</v>
      </c>
      <c r="Z252" s="4"/>
      <c r="AA252" s="4">
        <v>0.09</v>
      </c>
      <c r="AB252" s="4"/>
      <c r="AC252" s="4">
        <v>0.09</v>
      </c>
      <c r="AD252" s="4"/>
      <c r="AE252" s="4">
        <v>0.08</v>
      </c>
      <c r="AF252" s="4"/>
      <c r="AG252" s="4">
        <f>+I252+K252+M252+O252+Q252+S252+U252+W252+Y252+AA252+AC252+AE252</f>
        <v>0.99999999999999978</v>
      </c>
      <c r="AH252" s="30">
        <v>45324</v>
      </c>
      <c r="AI252" s="82">
        <v>45657</v>
      </c>
      <c r="AJ252" s="83" t="s">
        <v>492</v>
      </c>
      <c r="AK252" s="84" t="s">
        <v>62</v>
      </c>
      <c r="AL252" s="84" t="s">
        <v>43</v>
      </c>
      <c r="AM252" s="84" t="s">
        <v>43</v>
      </c>
      <c r="AN252" s="85" t="s">
        <v>110</v>
      </c>
      <c r="AO252" s="85"/>
    </row>
    <row r="253" spans="1:41" s="7" customFormat="1" ht="97.9" customHeight="1" x14ac:dyDescent="0.25">
      <c r="A253" s="28" t="s">
        <v>38</v>
      </c>
      <c r="B253" s="1" t="s">
        <v>77</v>
      </c>
      <c r="C253" s="81" t="s">
        <v>198</v>
      </c>
      <c r="D253" s="81" t="s">
        <v>198</v>
      </c>
      <c r="E253" s="81" t="s">
        <v>198</v>
      </c>
      <c r="F253" s="84" t="s">
        <v>367</v>
      </c>
      <c r="G253" s="28" t="s">
        <v>368</v>
      </c>
      <c r="H253" s="4">
        <v>0.02</v>
      </c>
      <c r="I253" s="4"/>
      <c r="J253" s="4"/>
      <c r="K253" s="4">
        <v>0.09</v>
      </c>
      <c r="L253" s="4"/>
      <c r="M253" s="4">
        <v>0.09</v>
      </c>
      <c r="N253" s="4"/>
      <c r="O253" s="4">
        <v>0.1</v>
      </c>
      <c r="P253" s="4"/>
      <c r="Q253" s="4">
        <v>0.09</v>
      </c>
      <c r="R253" s="4"/>
      <c r="S253" s="4">
        <v>0.09</v>
      </c>
      <c r="T253" s="4"/>
      <c r="U253" s="4">
        <v>0.09</v>
      </c>
      <c r="V253" s="4"/>
      <c r="W253" s="4">
        <v>0.1</v>
      </c>
      <c r="X253" s="4"/>
      <c r="Y253" s="4">
        <v>0.09</v>
      </c>
      <c r="Z253" s="4"/>
      <c r="AA253" s="4">
        <v>0.09</v>
      </c>
      <c r="AB253" s="4"/>
      <c r="AC253" s="4">
        <v>0.09</v>
      </c>
      <c r="AD253" s="4"/>
      <c r="AE253" s="4">
        <v>0.08</v>
      </c>
      <c r="AF253" s="4"/>
      <c r="AG253" s="4">
        <f>+I253+K253+M253+O253+Q253+S253+U253+W253+Y253+AA253+AC253+AE253</f>
        <v>0.99999999999999978</v>
      </c>
      <c r="AH253" s="30">
        <v>45324</v>
      </c>
      <c r="AI253" s="82">
        <v>45657</v>
      </c>
      <c r="AJ253" s="83" t="s">
        <v>492</v>
      </c>
      <c r="AK253" s="84" t="s">
        <v>186</v>
      </c>
      <c r="AL253" s="84" t="s">
        <v>43</v>
      </c>
      <c r="AM253" s="84" t="s">
        <v>43</v>
      </c>
      <c r="AN253" s="85" t="s">
        <v>110</v>
      </c>
      <c r="AO253" s="85"/>
    </row>
    <row r="254" spans="1:41" s="7" customFormat="1" ht="97.9" customHeight="1" x14ac:dyDescent="0.25">
      <c r="A254" s="28" t="s">
        <v>38</v>
      </c>
      <c r="B254" s="1" t="s">
        <v>77</v>
      </c>
      <c r="C254" s="81" t="s">
        <v>198</v>
      </c>
      <c r="D254" s="81" t="s">
        <v>198</v>
      </c>
      <c r="E254" s="81" t="s">
        <v>198</v>
      </c>
      <c r="F254" s="84" t="s">
        <v>367</v>
      </c>
      <c r="G254" s="28" t="s">
        <v>368</v>
      </c>
      <c r="H254" s="4">
        <v>1.67E-2</v>
      </c>
      <c r="I254" s="4"/>
      <c r="J254" s="4"/>
      <c r="K254" s="4">
        <v>0.09</v>
      </c>
      <c r="L254" s="4"/>
      <c r="M254" s="4">
        <v>0.09</v>
      </c>
      <c r="N254" s="4"/>
      <c r="O254" s="4">
        <v>0.1</v>
      </c>
      <c r="P254" s="4"/>
      <c r="Q254" s="4">
        <v>0.09</v>
      </c>
      <c r="R254" s="4"/>
      <c r="S254" s="4">
        <v>0.09</v>
      </c>
      <c r="T254" s="4"/>
      <c r="U254" s="4">
        <v>0.09</v>
      </c>
      <c r="V254" s="4"/>
      <c r="W254" s="4">
        <v>0.1</v>
      </c>
      <c r="X254" s="4"/>
      <c r="Y254" s="4">
        <v>0.09</v>
      </c>
      <c r="Z254" s="4"/>
      <c r="AA254" s="4">
        <v>0.09</v>
      </c>
      <c r="AB254" s="4"/>
      <c r="AC254" s="4">
        <v>0.09</v>
      </c>
      <c r="AD254" s="4"/>
      <c r="AE254" s="4">
        <v>0.08</v>
      </c>
      <c r="AF254" s="4"/>
      <c r="AG254" s="4">
        <f>+I254+K254+M254+O254+Q254+S254+U254+W254+Y254+AA254+AC254+AE254</f>
        <v>0.99999999999999978</v>
      </c>
      <c r="AH254" s="30">
        <v>45324</v>
      </c>
      <c r="AI254" s="82">
        <v>45657</v>
      </c>
      <c r="AJ254" s="83" t="s">
        <v>492</v>
      </c>
      <c r="AK254" s="61" t="s">
        <v>613</v>
      </c>
      <c r="AL254" s="84" t="s">
        <v>43</v>
      </c>
      <c r="AM254" s="84" t="s">
        <v>43</v>
      </c>
      <c r="AN254" s="85" t="s">
        <v>110</v>
      </c>
      <c r="AO254" s="85"/>
    </row>
    <row r="255" spans="1:41" ht="90" x14ac:dyDescent="0.25">
      <c r="A255" s="28" t="s">
        <v>38</v>
      </c>
      <c r="B255" s="1" t="s">
        <v>77</v>
      </c>
      <c r="C255" s="3" t="s">
        <v>198</v>
      </c>
      <c r="D255" s="61" t="s">
        <v>198</v>
      </c>
      <c r="E255" s="61" t="s">
        <v>198</v>
      </c>
      <c r="F255" s="32" t="s">
        <v>367</v>
      </c>
      <c r="G255" s="32" t="s">
        <v>368</v>
      </c>
      <c r="H255" s="34">
        <v>0.04</v>
      </c>
      <c r="I255" s="80"/>
      <c r="J255" s="80"/>
      <c r="K255" s="80">
        <v>0.09</v>
      </c>
      <c r="L255" s="80"/>
      <c r="M255" s="80">
        <v>0.09</v>
      </c>
      <c r="N255" s="80"/>
      <c r="O255" s="80">
        <v>0.1</v>
      </c>
      <c r="P255" s="80"/>
      <c r="Q255" s="80">
        <v>0.09</v>
      </c>
      <c r="R255" s="80"/>
      <c r="S255" s="80">
        <v>0.09</v>
      </c>
      <c r="T255" s="80"/>
      <c r="U255" s="80">
        <v>0.09</v>
      </c>
      <c r="V255" s="80"/>
      <c r="W255" s="80">
        <v>0.1</v>
      </c>
      <c r="X255" s="80"/>
      <c r="Y255" s="80">
        <v>0.09</v>
      </c>
      <c r="Z255" s="80"/>
      <c r="AA255" s="80">
        <v>0.09</v>
      </c>
      <c r="AB255" s="80"/>
      <c r="AC255" s="80">
        <v>0.09</v>
      </c>
      <c r="AD255" s="80"/>
      <c r="AE255" s="80">
        <v>0.08</v>
      </c>
      <c r="AF255" s="80"/>
      <c r="AG255" s="80">
        <v>1</v>
      </c>
      <c r="AH255" s="39">
        <v>45324</v>
      </c>
      <c r="AI255" s="39">
        <v>45657</v>
      </c>
      <c r="AJ255" s="61" t="s">
        <v>492</v>
      </c>
      <c r="AK255" s="61" t="s">
        <v>360</v>
      </c>
      <c r="AL255" s="61" t="s">
        <v>43</v>
      </c>
      <c r="AM255" s="61" t="s">
        <v>43</v>
      </c>
      <c r="AN255" s="61" t="s">
        <v>110</v>
      </c>
      <c r="AO255" s="61"/>
    </row>
    <row r="256" spans="1:41" s="7" customFormat="1" ht="97.9" customHeight="1" x14ac:dyDescent="0.25">
      <c r="A256" s="28" t="s">
        <v>38</v>
      </c>
      <c r="B256" s="1" t="s">
        <v>77</v>
      </c>
      <c r="C256" s="81" t="s">
        <v>198</v>
      </c>
      <c r="D256" s="81" t="s">
        <v>198</v>
      </c>
      <c r="E256" s="81" t="s">
        <v>198</v>
      </c>
      <c r="F256" s="84" t="s">
        <v>367</v>
      </c>
      <c r="G256" s="28" t="s">
        <v>368</v>
      </c>
      <c r="H256" s="4">
        <v>1.4279999999999999E-2</v>
      </c>
      <c r="I256" s="4"/>
      <c r="J256" s="4"/>
      <c r="K256" s="4">
        <v>0.09</v>
      </c>
      <c r="L256" s="4"/>
      <c r="M256" s="4">
        <v>0.09</v>
      </c>
      <c r="N256" s="4"/>
      <c r="O256" s="4">
        <v>0.1</v>
      </c>
      <c r="P256" s="4"/>
      <c r="Q256" s="4">
        <v>0.09</v>
      </c>
      <c r="R256" s="4"/>
      <c r="S256" s="4">
        <v>0.09</v>
      </c>
      <c r="T256" s="4"/>
      <c r="U256" s="4">
        <v>0.09</v>
      </c>
      <c r="V256" s="4"/>
      <c r="W256" s="4">
        <v>0.1</v>
      </c>
      <c r="X256" s="4"/>
      <c r="Y256" s="4">
        <v>0.09</v>
      </c>
      <c r="Z256" s="4"/>
      <c r="AA256" s="4">
        <v>0.09</v>
      </c>
      <c r="AB256" s="4"/>
      <c r="AC256" s="4">
        <v>0.09</v>
      </c>
      <c r="AD256" s="4"/>
      <c r="AE256" s="4">
        <v>0.08</v>
      </c>
      <c r="AF256" s="4"/>
      <c r="AG256" s="4">
        <f>+I256+K256+M256+O256+Q256+S256+U256+W256+Y256+AA256+AC256+AE256</f>
        <v>0.99999999999999978</v>
      </c>
      <c r="AH256" s="30">
        <v>45324</v>
      </c>
      <c r="AI256" s="82">
        <v>45657</v>
      </c>
      <c r="AJ256" s="83" t="s">
        <v>492</v>
      </c>
      <c r="AK256" s="84" t="s">
        <v>682</v>
      </c>
      <c r="AL256" s="84" t="s">
        <v>43</v>
      </c>
      <c r="AM256" s="84" t="s">
        <v>43</v>
      </c>
      <c r="AN256" s="85" t="s">
        <v>110</v>
      </c>
      <c r="AO256" s="85"/>
    </row>
    <row r="257" spans="1:41" s="7" customFormat="1" ht="97.9" customHeight="1" x14ac:dyDescent="0.25">
      <c r="A257" s="28" t="s">
        <v>38</v>
      </c>
      <c r="B257" s="1" t="s">
        <v>77</v>
      </c>
      <c r="C257" s="81" t="s">
        <v>198</v>
      </c>
      <c r="D257" s="81" t="s">
        <v>198</v>
      </c>
      <c r="E257" s="81"/>
      <c r="F257" s="84" t="s">
        <v>367</v>
      </c>
      <c r="G257" s="28" t="s">
        <v>368</v>
      </c>
      <c r="H257" s="4">
        <v>1</v>
      </c>
      <c r="I257" s="4"/>
      <c r="J257" s="4"/>
      <c r="K257" s="4">
        <v>0.09</v>
      </c>
      <c r="L257" s="4"/>
      <c r="M257" s="4">
        <v>0.09</v>
      </c>
      <c r="N257" s="4"/>
      <c r="O257" s="4">
        <v>0.1</v>
      </c>
      <c r="P257" s="4"/>
      <c r="Q257" s="4">
        <v>0.09</v>
      </c>
      <c r="R257" s="4"/>
      <c r="S257" s="4">
        <v>0.09</v>
      </c>
      <c r="T257" s="4"/>
      <c r="U257" s="4">
        <v>0.09</v>
      </c>
      <c r="V257" s="4"/>
      <c r="W257" s="4">
        <v>0.1</v>
      </c>
      <c r="X257" s="4"/>
      <c r="Y257" s="4">
        <v>0.09</v>
      </c>
      <c r="Z257" s="4"/>
      <c r="AA257" s="4">
        <v>0.09</v>
      </c>
      <c r="AB257" s="4"/>
      <c r="AC257" s="4">
        <v>0.09</v>
      </c>
      <c r="AD257" s="4"/>
      <c r="AE257" s="4">
        <v>0.08</v>
      </c>
      <c r="AF257" s="4"/>
      <c r="AG257" s="4">
        <f>+I257+K257+M257+O257+Q257+S257+U257+W257+Y257+AA257+AC257+AE257</f>
        <v>0.99999999999999978</v>
      </c>
      <c r="AH257" s="30">
        <v>45324</v>
      </c>
      <c r="AI257" s="82">
        <v>45657</v>
      </c>
      <c r="AJ257" s="83" t="s">
        <v>492</v>
      </c>
      <c r="AK257" s="84" t="s">
        <v>704</v>
      </c>
      <c r="AL257" s="84" t="s">
        <v>43</v>
      </c>
      <c r="AM257" s="84" t="s">
        <v>43</v>
      </c>
      <c r="AN257" s="85" t="s">
        <v>110</v>
      </c>
      <c r="AO257" s="85"/>
    </row>
    <row r="258" spans="1:41" ht="90" x14ac:dyDescent="0.25">
      <c r="A258" s="28" t="s">
        <v>38</v>
      </c>
      <c r="B258" s="1" t="s">
        <v>77</v>
      </c>
      <c r="C258" s="3" t="s">
        <v>198</v>
      </c>
      <c r="D258" s="61" t="s">
        <v>198</v>
      </c>
      <c r="E258" s="61" t="s">
        <v>198</v>
      </c>
      <c r="F258" s="32" t="s">
        <v>385</v>
      </c>
      <c r="G258" s="32" t="s">
        <v>386</v>
      </c>
      <c r="H258" s="34">
        <v>0.02</v>
      </c>
      <c r="I258" s="80"/>
      <c r="J258" s="80"/>
      <c r="K258" s="80"/>
      <c r="L258" s="80"/>
      <c r="M258" s="80"/>
      <c r="N258" s="80"/>
      <c r="O258" s="80">
        <v>0.2</v>
      </c>
      <c r="P258" s="80"/>
      <c r="Q258" s="80">
        <v>0.8</v>
      </c>
      <c r="R258" s="80"/>
      <c r="S258" s="80"/>
      <c r="T258" s="80"/>
      <c r="U258" s="80"/>
      <c r="V258" s="80"/>
      <c r="W258" s="80"/>
      <c r="X258" s="80"/>
      <c r="Y258" s="80"/>
      <c r="Z258" s="80"/>
      <c r="AA258" s="80"/>
      <c r="AB258" s="80"/>
      <c r="AC258" s="80"/>
      <c r="AD258" s="80"/>
      <c r="AE258" s="80"/>
      <c r="AF258" s="80"/>
      <c r="AG258" s="80">
        <v>1</v>
      </c>
      <c r="AH258" s="39">
        <v>45383</v>
      </c>
      <c r="AI258" s="39">
        <v>45443</v>
      </c>
      <c r="AJ258" s="61" t="s">
        <v>500</v>
      </c>
      <c r="AK258" s="61" t="s">
        <v>109</v>
      </c>
      <c r="AL258" s="61" t="s">
        <v>43</v>
      </c>
      <c r="AM258" s="61" t="s">
        <v>43</v>
      </c>
      <c r="AN258" s="61" t="s">
        <v>110</v>
      </c>
      <c r="AO258" s="417" t="s">
        <v>911</v>
      </c>
    </row>
    <row r="259" spans="1:41" ht="90" x14ac:dyDescent="0.25">
      <c r="A259" s="28" t="s">
        <v>38</v>
      </c>
      <c r="B259" s="102" t="s">
        <v>77</v>
      </c>
      <c r="C259" s="119" t="s">
        <v>198</v>
      </c>
      <c r="D259" s="113" t="s">
        <v>198</v>
      </c>
      <c r="E259" s="113" t="s">
        <v>198</v>
      </c>
      <c r="F259" s="104" t="s">
        <v>385</v>
      </c>
      <c r="G259" s="104" t="s">
        <v>386</v>
      </c>
      <c r="H259" s="120">
        <v>0.02</v>
      </c>
      <c r="I259" s="121"/>
      <c r="J259" s="121"/>
      <c r="K259" s="121"/>
      <c r="L259" s="121"/>
      <c r="M259" s="121"/>
      <c r="N259" s="121"/>
      <c r="O259" s="121">
        <v>0.2</v>
      </c>
      <c r="P259" s="121"/>
      <c r="Q259" s="122">
        <v>0.3</v>
      </c>
      <c r="R259" s="122"/>
      <c r="S259" s="122">
        <v>0.5</v>
      </c>
      <c r="T259" s="121"/>
      <c r="U259" s="121"/>
      <c r="V259" s="121"/>
      <c r="W259" s="121"/>
      <c r="X259" s="121"/>
      <c r="Y259" s="121"/>
      <c r="Z259" s="121"/>
      <c r="AA259" s="121"/>
      <c r="AB259" s="121"/>
      <c r="AC259" s="121"/>
      <c r="AD259" s="121"/>
      <c r="AE259" s="121"/>
      <c r="AF259" s="121"/>
      <c r="AG259" s="121">
        <v>1</v>
      </c>
      <c r="AH259" s="114">
        <v>45383</v>
      </c>
      <c r="AI259" s="118">
        <v>45473</v>
      </c>
      <c r="AJ259" s="113" t="s">
        <v>500</v>
      </c>
      <c r="AK259" s="113" t="s">
        <v>109</v>
      </c>
      <c r="AL259" s="113" t="s">
        <v>43</v>
      </c>
      <c r="AM259" s="113" t="s">
        <v>43</v>
      </c>
      <c r="AN259" s="113" t="s">
        <v>110</v>
      </c>
      <c r="AO259" s="418"/>
    </row>
    <row r="260" spans="1:41" s="284" customFormat="1" ht="150.6" customHeight="1" x14ac:dyDescent="0.25">
      <c r="A260" s="100" t="s">
        <v>38</v>
      </c>
      <c r="B260" s="153" t="s">
        <v>77</v>
      </c>
      <c r="C260" s="291" t="s">
        <v>198</v>
      </c>
      <c r="D260" s="153" t="s">
        <v>198</v>
      </c>
      <c r="E260" s="153" t="s">
        <v>198</v>
      </c>
      <c r="F260" s="281" t="s">
        <v>387</v>
      </c>
      <c r="G260" s="281" t="s">
        <v>388</v>
      </c>
      <c r="H260" s="292">
        <v>0.02</v>
      </c>
      <c r="I260" s="311"/>
      <c r="J260" s="311"/>
      <c r="K260" s="311"/>
      <c r="L260" s="311"/>
      <c r="M260" s="311"/>
      <c r="N260" s="311"/>
      <c r="O260" s="311">
        <v>0.25</v>
      </c>
      <c r="P260" s="311"/>
      <c r="Q260" s="311"/>
      <c r="R260" s="311"/>
      <c r="S260" s="311">
        <v>0.25</v>
      </c>
      <c r="T260" s="311"/>
      <c r="U260" s="311"/>
      <c r="V260" s="311"/>
      <c r="W260" s="311"/>
      <c r="X260" s="311"/>
      <c r="Y260" s="311">
        <v>0.25</v>
      </c>
      <c r="Z260" s="311"/>
      <c r="AA260" s="311"/>
      <c r="AB260" s="311"/>
      <c r="AC260" s="311"/>
      <c r="AD260" s="311"/>
      <c r="AE260" s="311">
        <v>0.25</v>
      </c>
      <c r="AF260" s="311"/>
      <c r="AG260" s="311">
        <v>1</v>
      </c>
      <c r="AH260" s="151">
        <v>45383</v>
      </c>
      <c r="AI260" s="151">
        <v>45657</v>
      </c>
      <c r="AJ260" s="153" t="s">
        <v>501</v>
      </c>
      <c r="AK260" s="153" t="s">
        <v>109</v>
      </c>
      <c r="AL260" s="153" t="s">
        <v>43</v>
      </c>
      <c r="AM260" s="153" t="s">
        <v>43</v>
      </c>
      <c r="AN260" s="153" t="s">
        <v>110</v>
      </c>
      <c r="AO260" s="153"/>
    </row>
    <row r="261" spans="1:41" s="284" customFormat="1" ht="125.45" customHeight="1" x14ac:dyDescent="0.25">
      <c r="A261" s="100" t="s">
        <v>38</v>
      </c>
      <c r="B261" s="153" t="s">
        <v>77</v>
      </c>
      <c r="C261" s="291" t="s">
        <v>198</v>
      </c>
      <c r="D261" s="153" t="s">
        <v>198</v>
      </c>
      <c r="E261" s="153" t="s">
        <v>198</v>
      </c>
      <c r="F261" s="281" t="s">
        <v>387</v>
      </c>
      <c r="G261" s="281" t="s">
        <v>388</v>
      </c>
      <c r="H261" s="292">
        <v>0.04</v>
      </c>
      <c r="I261" s="311"/>
      <c r="J261" s="311"/>
      <c r="K261" s="311"/>
      <c r="L261" s="311"/>
      <c r="M261" s="311"/>
      <c r="N261" s="311"/>
      <c r="O261" s="311">
        <v>0.25</v>
      </c>
      <c r="P261" s="311"/>
      <c r="Q261" s="311"/>
      <c r="R261" s="311"/>
      <c r="S261" s="311">
        <v>0.25</v>
      </c>
      <c r="T261" s="311"/>
      <c r="U261" s="311"/>
      <c r="V261" s="311"/>
      <c r="W261" s="311"/>
      <c r="X261" s="311"/>
      <c r="Y261" s="311">
        <v>0.25</v>
      </c>
      <c r="Z261" s="311"/>
      <c r="AA261" s="311"/>
      <c r="AB261" s="311"/>
      <c r="AC261" s="311"/>
      <c r="AD261" s="311"/>
      <c r="AE261" s="311">
        <v>0.25</v>
      </c>
      <c r="AF261" s="311"/>
      <c r="AG261" s="311">
        <v>1</v>
      </c>
      <c r="AH261" s="151">
        <v>45383</v>
      </c>
      <c r="AI261" s="151">
        <v>45657</v>
      </c>
      <c r="AJ261" s="153" t="s">
        <v>501</v>
      </c>
      <c r="AK261" s="153" t="s">
        <v>170</v>
      </c>
      <c r="AL261" s="153" t="s">
        <v>43</v>
      </c>
      <c r="AM261" s="153" t="s">
        <v>43</v>
      </c>
      <c r="AN261" s="153" t="s">
        <v>110</v>
      </c>
      <c r="AO261" s="153"/>
    </row>
    <row r="262" spans="1:41" ht="105" x14ac:dyDescent="0.25">
      <c r="A262" s="28" t="s">
        <v>38</v>
      </c>
      <c r="B262" s="1" t="s">
        <v>77</v>
      </c>
      <c r="C262" s="3" t="s">
        <v>198</v>
      </c>
      <c r="D262" s="61" t="s">
        <v>198</v>
      </c>
      <c r="E262" s="61" t="s">
        <v>198</v>
      </c>
      <c r="F262" s="32" t="s">
        <v>389</v>
      </c>
      <c r="G262" s="32" t="s">
        <v>390</v>
      </c>
      <c r="H262" s="34">
        <v>0.02</v>
      </c>
      <c r="I262" s="80"/>
      <c r="J262" s="80"/>
      <c r="K262" s="80"/>
      <c r="L262" s="80"/>
      <c r="M262" s="80">
        <v>0.25</v>
      </c>
      <c r="N262" s="80"/>
      <c r="O262" s="80"/>
      <c r="P262" s="80"/>
      <c r="Q262" s="80"/>
      <c r="R262" s="80"/>
      <c r="S262" s="80">
        <v>0.25</v>
      </c>
      <c r="T262" s="80"/>
      <c r="U262" s="80"/>
      <c r="V262" s="80"/>
      <c r="W262" s="80"/>
      <c r="X262" s="80"/>
      <c r="Y262" s="80">
        <v>0.25</v>
      </c>
      <c r="Z262" s="80"/>
      <c r="AA262" s="80"/>
      <c r="AB262" s="80"/>
      <c r="AC262" s="80"/>
      <c r="AD262" s="80"/>
      <c r="AE262" s="80">
        <v>0.25</v>
      </c>
      <c r="AF262" s="80"/>
      <c r="AG262" s="80">
        <v>1</v>
      </c>
      <c r="AH262" s="39">
        <v>45352</v>
      </c>
      <c r="AI262" s="39">
        <v>45657</v>
      </c>
      <c r="AJ262" s="61" t="s">
        <v>502</v>
      </c>
      <c r="AK262" s="61" t="s">
        <v>109</v>
      </c>
      <c r="AL262" s="61" t="s">
        <v>43</v>
      </c>
      <c r="AM262" s="61" t="s">
        <v>43</v>
      </c>
      <c r="AN262" s="61" t="s">
        <v>110</v>
      </c>
      <c r="AO262" s="61"/>
    </row>
    <row r="263" spans="1:41" ht="105" x14ac:dyDescent="0.25">
      <c r="A263" s="28" t="s">
        <v>38</v>
      </c>
      <c r="B263" s="1" t="s">
        <v>77</v>
      </c>
      <c r="C263" s="3" t="s">
        <v>198</v>
      </c>
      <c r="D263" s="61" t="s">
        <v>198</v>
      </c>
      <c r="E263" s="61" t="s">
        <v>198</v>
      </c>
      <c r="F263" s="32" t="s">
        <v>465</v>
      </c>
      <c r="G263" s="32" t="s">
        <v>466</v>
      </c>
      <c r="H263" s="34">
        <v>0.03</v>
      </c>
      <c r="I263" s="80"/>
      <c r="J263" s="80"/>
      <c r="K263" s="80"/>
      <c r="L263" s="80"/>
      <c r="M263" s="80"/>
      <c r="N263" s="80"/>
      <c r="O263" s="80"/>
      <c r="P263" s="80"/>
      <c r="Q263" s="80"/>
      <c r="R263" s="80"/>
      <c r="S263" s="80">
        <v>1</v>
      </c>
      <c r="T263" s="80"/>
      <c r="U263" s="80"/>
      <c r="V263" s="80"/>
      <c r="W263" s="80"/>
      <c r="X263" s="80"/>
      <c r="Y263" s="80"/>
      <c r="Z263" s="80"/>
      <c r="AA263" s="80"/>
      <c r="AB263" s="80"/>
      <c r="AC263" s="80"/>
      <c r="AD263" s="80"/>
      <c r="AE263" s="80"/>
      <c r="AF263" s="80"/>
      <c r="AG263" s="80">
        <v>1</v>
      </c>
      <c r="AH263" s="39">
        <v>45444</v>
      </c>
      <c r="AI263" s="39">
        <v>45473</v>
      </c>
      <c r="AJ263" s="61" t="s">
        <v>96</v>
      </c>
      <c r="AK263" s="61" t="s">
        <v>528</v>
      </c>
      <c r="AL263" s="61" t="s">
        <v>43</v>
      </c>
      <c r="AM263" s="61" t="s">
        <v>43</v>
      </c>
      <c r="AN263" s="61" t="s">
        <v>110</v>
      </c>
      <c r="AO263" s="61"/>
    </row>
    <row r="264" spans="1:41" ht="90" x14ac:dyDescent="0.25">
      <c r="A264" s="28" t="s">
        <v>38</v>
      </c>
      <c r="B264" s="1" t="s">
        <v>77</v>
      </c>
      <c r="C264" s="3" t="s">
        <v>198</v>
      </c>
      <c r="D264" s="61" t="s">
        <v>198</v>
      </c>
      <c r="E264" s="61" t="s">
        <v>198</v>
      </c>
      <c r="F264" s="138" t="s">
        <v>467</v>
      </c>
      <c r="G264" s="138" t="s">
        <v>468</v>
      </c>
      <c r="H264" s="143">
        <v>0.02</v>
      </c>
      <c r="I264" s="145"/>
      <c r="J264" s="145"/>
      <c r="K264" s="145"/>
      <c r="L264" s="145"/>
      <c r="M264" s="145"/>
      <c r="N264" s="145"/>
      <c r="O264" s="145">
        <v>0.33</v>
      </c>
      <c r="P264" s="145"/>
      <c r="Q264" s="145">
        <v>0.33</v>
      </c>
      <c r="R264" s="145"/>
      <c r="S264" s="145">
        <v>0.34</v>
      </c>
      <c r="T264" s="145"/>
      <c r="U264" s="145"/>
      <c r="V264" s="145"/>
      <c r="W264" s="145"/>
      <c r="X264" s="145"/>
      <c r="Y264" s="145"/>
      <c r="Z264" s="145"/>
      <c r="AA264" s="145"/>
      <c r="AB264" s="145"/>
      <c r="AC264" s="145"/>
      <c r="AD264" s="145"/>
      <c r="AE264" s="145"/>
      <c r="AF264" s="145"/>
      <c r="AG264" s="145">
        <v>1</v>
      </c>
      <c r="AH264" s="142">
        <v>45383</v>
      </c>
      <c r="AI264" s="142">
        <v>45473</v>
      </c>
      <c r="AJ264" s="61" t="s">
        <v>536</v>
      </c>
      <c r="AK264" s="61" t="s">
        <v>528</v>
      </c>
      <c r="AL264" s="61" t="s">
        <v>43</v>
      </c>
      <c r="AM264" s="61" t="s">
        <v>43</v>
      </c>
      <c r="AN264" s="61" t="s">
        <v>110</v>
      </c>
      <c r="AO264" s="61"/>
    </row>
    <row r="265" spans="1:41" ht="90" x14ac:dyDescent="0.25">
      <c r="A265" s="28" t="s">
        <v>38</v>
      </c>
      <c r="B265" s="1" t="s">
        <v>77</v>
      </c>
      <c r="C265" s="3" t="s">
        <v>198</v>
      </c>
      <c r="D265" s="61" t="s">
        <v>198</v>
      </c>
      <c r="E265" s="61" t="s">
        <v>198</v>
      </c>
      <c r="F265" s="138" t="s">
        <v>469</v>
      </c>
      <c r="G265" s="138" t="s">
        <v>470</v>
      </c>
      <c r="H265" s="143">
        <v>0.05</v>
      </c>
      <c r="I265" s="145"/>
      <c r="J265" s="145"/>
      <c r="K265" s="145"/>
      <c r="L265" s="145"/>
      <c r="M265" s="145"/>
      <c r="N265" s="145"/>
      <c r="O265" s="145">
        <v>0.15</v>
      </c>
      <c r="P265" s="145"/>
      <c r="Q265" s="145">
        <v>0.15</v>
      </c>
      <c r="R265" s="145"/>
      <c r="S265" s="145">
        <v>0.15</v>
      </c>
      <c r="T265" s="145"/>
      <c r="U265" s="145">
        <v>0.15</v>
      </c>
      <c r="V265" s="145"/>
      <c r="W265" s="145">
        <v>0.15</v>
      </c>
      <c r="X265" s="145"/>
      <c r="Y265" s="145">
        <v>0.15</v>
      </c>
      <c r="Z265" s="145"/>
      <c r="AA265" s="145">
        <v>0.1</v>
      </c>
      <c r="AB265" s="145"/>
      <c r="AC265" s="145"/>
      <c r="AD265" s="145"/>
      <c r="AE265" s="145"/>
      <c r="AF265" s="145"/>
      <c r="AG265" s="145">
        <v>1</v>
      </c>
      <c r="AH265" s="142">
        <v>45383</v>
      </c>
      <c r="AI265" s="142">
        <v>45595</v>
      </c>
      <c r="AJ265" s="61" t="s">
        <v>537</v>
      </c>
      <c r="AK265" s="61" t="s">
        <v>528</v>
      </c>
      <c r="AL265" s="61" t="s">
        <v>43</v>
      </c>
      <c r="AM265" s="61" t="s">
        <v>43</v>
      </c>
      <c r="AN265" s="61" t="s">
        <v>110</v>
      </c>
      <c r="AO265" s="61"/>
    </row>
    <row r="266" spans="1:41" ht="90" x14ac:dyDescent="0.25">
      <c r="A266" s="28" t="s">
        <v>38</v>
      </c>
      <c r="B266" s="1" t="s">
        <v>77</v>
      </c>
      <c r="C266" s="3" t="s">
        <v>198</v>
      </c>
      <c r="D266" s="61" t="s">
        <v>198</v>
      </c>
      <c r="E266" s="61" t="s">
        <v>198</v>
      </c>
      <c r="F266" s="138" t="s">
        <v>471</v>
      </c>
      <c r="G266" s="138" t="s">
        <v>472</v>
      </c>
      <c r="H266" s="143">
        <v>0.02</v>
      </c>
      <c r="I266" s="145"/>
      <c r="J266" s="145"/>
      <c r="K266" s="145"/>
      <c r="L266" s="145"/>
      <c r="M266" s="145"/>
      <c r="N266" s="145"/>
      <c r="O266" s="145">
        <v>0.25</v>
      </c>
      <c r="P266" s="145"/>
      <c r="Q266" s="145"/>
      <c r="R266" s="145"/>
      <c r="S266" s="145">
        <v>0.25</v>
      </c>
      <c r="T266" s="145"/>
      <c r="U266" s="145"/>
      <c r="V266" s="145"/>
      <c r="W266" s="145"/>
      <c r="X266" s="145"/>
      <c r="Y266" s="145">
        <v>0.25</v>
      </c>
      <c r="Z266" s="145"/>
      <c r="AA266" s="145"/>
      <c r="AB266" s="145"/>
      <c r="AC266" s="145"/>
      <c r="AD266" s="145"/>
      <c r="AE266" s="145">
        <v>0.25</v>
      </c>
      <c r="AF266" s="145"/>
      <c r="AG266" s="145">
        <v>1</v>
      </c>
      <c r="AH266" s="142">
        <v>45383</v>
      </c>
      <c r="AI266" s="142">
        <v>45657</v>
      </c>
      <c r="AJ266" s="61" t="s">
        <v>536</v>
      </c>
      <c r="AK266" s="61" t="s">
        <v>528</v>
      </c>
      <c r="AL266" s="61" t="s">
        <v>43</v>
      </c>
      <c r="AM266" s="61" t="s">
        <v>43</v>
      </c>
      <c r="AN266" s="61" t="s">
        <v>110</v>
      </c>
      <c r="AO266" s="61"/>
    </row>
    <row r="267" spans="1:41" ht="90" x14ac:dyDescent="0.25">
      <c r="A267" s="28" t="s">
        <v>38</v>
      </c>
      <c r="B267" s="1" t="s">
        <v>77</v>
      </c>
      <c r="C267" s="3" t="s">
        <v>198</v>
      </c>
      <c r="D267" s="61" t="s">
        <v>198</v>
      </c>
      <c r="E267" s="61" t="s">
        <v>198</v>
      </c>
      <c r="F267" s="32" t="s">
        <v>473</v>
      </c>
      <c r="G267" s="32" t="s">
        <v>474</v>
      </c>
      <c r="H267" s="34">
        <v>0.05</v>
      </c>
      <c r="I267" s="80"/>
      <c r="J267" s="80"/>
      <c r="K267" s="80">
        <v>0.25</v>
      </c>
      <c r="L267" s="80"/>
      <c r="M267" s="80"/>
      <c r="N267" s="80"/>
      <c r="O267" s="80"/>
      <c r="P267" s="80"/>
      <c r="Q267" s="80">
        <v>0.25</v>
      </c>
      <c r="R267" s="80"/>
      <c r="S267" s="80"/>
      <c r="T267" s="80"/>
      <c r="U267" s="80"/>
      <c r="V267" s="80"/>
      <c r="W267" s="80">
        <v>0.25</v>
      </c>
      <c r="X267" s="80"/>
      <c r="Y267" s="80"/>
      <c r="Z267" s="80"/>
      <c r="AA267" s="80"/>
      <c r="AB267" s="80"/>
      <c r="AC267" s="80">
        <v>0.25</v>
      </c>
      <c r="AD267" s="80"/>
      <c r="AE267" s="80"/>
      <c r="AF267" s="80"/>
      <c r="AG267" s="80">
        <v>1</v>
      </c>
      <c r="AH267" s="39">
        <v>45323</v>
      </c>
      <c r="AI267" s="39">
        <v>45626</v>
      </c>
      <c r="AJ267" s="61" t="s">
        <v>538</v>
      </c>
      <c r="AK267" s="61" t="s">
        <v>528</v>
      </c>
      <c r="AL267" s="61" t="s">
        <v>43</v>
      </c>
      <c r="AM267" s="61" t="s">
        <v>43</v>
      </c>
      <c r="AN267" s="61" t="s">
        <v>110</v>
      </c>
      <c r="AO267" s="61"/>
    </row>
    <row r="268" spans="1:41" ht="90" x14ac:dyDescent="0.25">
      <c r="A268" s="28" t="s">
        <v>38</v>
      </c>
      <c r="B268" s="1" t="s">
        <v>77</v>
      </c>
      <c r="C268" s="3" t="s">
        <v>198</v>
      </c>
      <c r="D268" s="61" t="s">
        <v>198</v>
      </c>
      <c r="E268" s="61" t="s">
        <v>198</v>
      </c>
      <c r="F268" s="32" t="s">
        <v>475</v>
      </c>
      <c r="G268" s="32" t="s">
        <v>476</v>
      </c>
      <c r="H268" s="34">
        <v>7.0000000000000007E-2</v>
      </c>
      <c r="I268" s="80"/>
      <c r="J268" s="80"/>
      <c r="K268" s="80"/>
      <c r="L268" s="80"/>
      <c r="M268" s="80"/>
      <c r="N268" s="80"/>
      <c r="O268" s="80"/>
      <c r="P268" s="80"/>
      <c r="Q268" s="80">
        <v>0.25</v>
      </c>
      <c r="R268" s="80"/>
      <c r="S268" s="80">
        <v>0.25</v>
      </c>
      <c r="T268" s="80"/>
      <c r="U268" s="80">
        <v>0.5</v>
      </c>
      <c r="V268" s="80"/>
      <c r="W268" s="80"/>
      <c r="X268" s="80"/>
      <c r="Y268" s="80"/>
      <c r="Z268" s="80"/>
      <c r="AA268" s="80"/>
      <c r="AB268" s="80"/>
      <c r="AC268" s="80"/>
      <c r="AD268" s="80"/>
      <c r="AE268" s="80"/>
      <c r="AF268" s="80"/>
      <c r="AG268" s="80">
        <v>1</v>
      </c>
      <c r="AH268" s="39">
        <v>45413</v>
      </c>
      <c r="AI268" s="39">
        <v>45504</v>
      </c>
      <c r="AJ268" s="61" t="s">
        <v>539</v>
      </c>
      <c r="AK268" s="61" t="s">
        <v>528</v>
      </c>
      <c r="AL268" s="61" t="s">
        <v>43</v>
      </c>
      <c r="AM268" s="61" t="s">
        <v>43</v>
      </c>
      <c r="AN268" s="61" t="s">
        <v>110</v>
      </c>
      <c r="AO268" s="61"/>
    </row>
    <row r="269" spans="1:41" ht="90" x14ac:dyDescent="0.25">
      <c r="A269" s="28" t="s">
        <v>38</v>
      </c>
      <c r="B269" s="1" t="s">
        <v>77</v>
      </c>
      <c r="C269" s="3" t="s">
        <v>198</v>
      </c>
      <c r="D269" s="61" t="s">
        <v>198</v>
      </c>
      <c r="E269" s="61" t="s">
        <v>198</v>
      </c>
      <c r="F269" s="32" t="s">
        <v>369</v>
      </c>
      <c r="G269" s="32" t="s">
        <v>370</v>
      </c>
      <c r="H269" s="34">
        <v>0.01</v>
      </c>
      <c r="I269" s="80"/>
      <c r="J269" s="80"/>
      <c r="K269" s="80"/>
      <c r="L269" s="80"/>
      <c r="M269" s="80"/>
      <c r="N269" s="80"/>
      <c r="O269" s="80">
        <v>0.1</v>
      </c>
      <c r="P269" s="80"/>
      <c r="Q269" s="80">
        <v>0.1</v>
      </c>
      <c r="R269" s="80"/>
      <c r="S269" s="80">
        <v>0.1</v>
      </c>
      <c r="T269" s="80"/>
      <c r="U269" s="80">
        <v>0.1</v>
      </c>
      <c r="V269" s="80"/>
      <c r="W269" s="80">
        <v>0.1</v>
      </c>
      <c r="X269" s="80"/>
      <c r="Y269" s="80">
        <v>0.1</v>
      </c>
      <c r="Z269" s="80"/>
      <c r="AA269" s="80">
        <v>0.15</v>
      </c>
      <c r="AB269" s="80"/>
      <c r="AC269" s="80">
        <v>0.1</v>
      </c>
      <c r="AD269" s="80"/>
      <c r="AE269" s="80">
        <v>0.15</v>
      </c>
      <c r="AF269" s="80"/>
      <c r="AG269" s="80">
        <v>1</v>
      </c>
      <c r="AH269" s="39">
        <v>45383</v>
      </c>
      <c r="AI269" s="39">
        <v>45657</v>
      </c>
      <c r="AJ269" s="61" t="s">
        <v>493</v>
      </c>
      <c r="AK269" s="61" t="s">
        <v>142</v>
      </c>
      <c r="AL269" s="61" t="s">
        <v>43</v>
      </c>
      <c r="AM269" s="61" t="s">
        <v>43</v>
      </c>
      <c r="AN269" s="61" t="s">
        <v>110</v>
      </c>
      <c r="AO269" s="61"/>
    </row>
    <row r="270" spans="1:41" s="7" customFormat="1" ht="113.25" customHeight="1" x14ac:dyDescent="0.25">
      <c r="A270" s="28" t="s">
        <v>38</v>
      </c>
      <c r="B270" s="1" t="s">
        <v>77</v>
      </c>
      <c r="C270" s="81" t="s">
        <v>198</v>
      </c>
      <c r="D270" s="81" t="s">
        <v>198</v>
      </c>
      <c r="E270" s="81" t="s">
        <v>198</v>
      </c>
      <c r="F270" s="84" t="s">
        <v>369</v>
      </c>
      <c r="G270" s="28" t="s">
        <v>370</v>
      </c>
      <c r="H270" s="4">
        <v>1.67E-2</v>
      </c>
      <c r="I270" s="1"/>
      <c r="J270" s="1"/>
      <c r="K270" s="1"/>
      <c r="L270" s="1"/>
      <c r="M270" s="1"/>
      <c r="N270" s="1"/>
      <c r="O270" s="58">
        <v>0.1</v>
      </c>
      <c r="P270" s="1"/>
      <c r="Q270" s="58">
        <v>0.1</v>
      </c>
      <c r="R270" s="1"/>
      <c r="S270" s="58">
        <v>0.1</v>
      </c>
      <c r="T270" s="1"/>
      <c r="U270" s="58">
        <v>0.1</v>
      </c>
      <c r="V270" s="1"/>
      <c r="W270" s="58">
        <v>0.1</v>
      </c>
      <c r="X270" s="1"/>
      <c r="Y270" s="58">
        <v>0.1</v>
      </c>
      <c r="Z270" s="1"/>
      <c r="AA270" s="58">
        <v>0.15</v>
      </c>
      <c r="AB270" s="1"/>
      <c r="AC270" s="58">
        <v>0.1</v>
      </c>
      <c r="AD270" s="1"/>
      <c r="AE270" s="58">
        <v>0.15</v>
      </c>
      <c r="AF270" s="1"/>
      <c r="AG270" s="4">
        <f t="shared" ref="AG270:AG273" si="14">+I270+K270+M270+O270+Q270+S270+U270+W270+Y270+AA270+AC270+AE270</f>
        <v>1</v>
      </c>
      <c r="AH270" s="30">
        <v>45383</v>
      </c>
      <c r="AI270" s="30">
        <v>45657</v>
      </c>
      <c r="AJ270" s="1" t="s">
        <v>493</v>
      </c>
      <c r="AK270" s="61" t="s">
        <v>613</v>
      </c>
      <c r="AL270" s="84" t="s">
        <v>43</v>
      </c>
      <c r="AM270" s="84" t="s">
        <v>43</v>
      </c>
      <c r="AN270" s="85" t="s">
        <v>110</v>
      </c>
      <c r="AO270" s="85"/>
    </row>
    <row r="271" spans="1:41" ht="90" x14ac:dyDescent="0.25">
      <c r="A271" s="28" t="s">
        <v>38</v>
      </c>
      <c r="B271" s="1" t="s">
        <v>77</v>
      </c>
      <c r="C271" s="81" t="s">
        <v>198</v>
      </c>
      <c r="D271" s="81" t="s">
        <v>198</v>
      </c>
      <c r="E271" s="81" t="s">
        <v>198</v>
      </c>
      <c r="F271" s="84" t="s">
        <v>369</v>
      </c>
      <c r="G271" s="28" t="s">
        <v>370</v>
      </c>
      <c r="H271" s="4">
        <v>0.03</v>
      </c>
      <c r="I271" s="1"/>
      <c r="J271" s="1"/>
      <c r="K271" s="1"/>
      <c r="L271" s="1"/>
      <c r="M271" s="1"/>
      <c r="N271" s="1"/>
      <c r="O271" s="58">
        <v>0.1</v>
      </c>
      <c r="P271" s="1"/>
      <c r="Q271" s="58">
        <v>0.1</v>
      </c>
      <c r="R271" s="1"/>
      <c r="S271" s="58">
        <v>0.1</v>
      </c>
      <c r="T271" s="1"/>
      <c r="U271" s="58">
        <v>0.1</v>
      </c>
      <c r="V271" s="1"/>
      <c r="W271" s="58">
        <v>0.1</v>
      </c>
      <c r="X271" s="1"/>
      <c r="Y271" s="58">
        <v>0.1</v>
      </c>
      <c r="Z271" s="1"/>
      <c r="AA271" s="58">
        <v>0.15</v>
      </c>
      <c r="AB271" s="1"/>
      <c r="AC271" s="58">
        <v>0.1</v>
      </c>
      <c r="AD271" s="1"/>
      <c r="AE271" s="58">
        <v>0.15</v>
      </c>
      <c r="AF271" s="1"/>
      <c r="AG271" s="4">
        <f t="shared" si="14"/>
        <v>1</v>
      </c>
      <c r="AH271" s="30">
        <v>45383</v>
      </c>
      <c r="AI271" s="30">
        <v>45657</v>
      </c>
      <c r="AJ271" s="1" t="s">
        <v>493</v>
      </c>
      <c r="AK271" s="84" t="s">
        <v>62</v>
      </c>
      <c r="AL271" s="84" t="s">
        <v>43</v>
      </c>
      <c r="AM271" s="84" t="s">
        <v>43</v>
      </c>
      <c r="AN271" s="85" t="s">
        <v>110</v>
      </c>
      <c r="AO271" s="85"/>
    </row>
    <row r="272" spans="1:41" s="7" customFormat="1" ht="113.25" customHeight="1" x14ac:dyDescent="0.25">
      <c r="A272" s="28" t="s">
        <v>38</v>
      </c>
      <c r="B272" s="1" t="s">
        <v>77</v>
      </c>
      <c r="C272" s="81" t="s">
        <v>198</v>
      </c>
      <c r="D272" s="81" t="s">
        <v>198</v>
      </c>
      <c r="E272" s="81" t="s">
        <v>198</v>
      </c>
      <c r="F272" s="84" t="s">
        <v>369</v>
      </c>
      <c r="G272" s="28" t="s">
        <v>370</v>
      </c>
      <c r="H272" s="4">
        <v>0.02</v>
      </c>
      <c r="I272" s="1"/>
      <c r="J272" s="1"/>
      <c r="K272" s="1"/>
      <c r="L272" s="1"/>
      <c r="M272" s="1"/>
      <c r="N272" s="1"/>
      <c r="O272" s="58">
        <v>0.1</v>
      </c>
      <c r="P272" s="1"/>
      <c r="Q272" s="58">
        <v>0.1</v>
      </c>
      <c r="R272" s="1"/>
      <c r="S272" s="58">
        <v>0.1</v>
      </c>
      <c r="T272" s="1"/>
      <c r="U272" s="58">
        <v>0.1</v>
      </c>
      <c r="V272" s="1"/>
      <c r="W272" s="58">
        <v>0.1</v>
      </c>
      <c r="X272" s="1"/>
      <c r="Y272" s="58">
        <v>0.1</v>
      </c>
      <c r="Z272" s="1"/>
      <c r="AA272" s="58">
        <v>0.15</v>
      </c>
      <c r="AB272" s="1"/>
      <c r="AC272" s="58">
        <v>0.1</v>
      </c>
      <c r="AD272" s="1"/>
      <c r="AE272" s="58">
        <v>0.15</v>
      </c>
      <c r="AF272" s="1"/>
      <c r="AG272" s="4">
        <f t="shared" si="14"/>
        <v>1</v>
      </c>
      <c r="AH272" s="30">
        <v>45383</v>
      </c>
      <c r="AI272" s="30">
        <v>45657</v>
      </c>
      <c r="AJ272" s="1" t="s">
        <v>493</v>
      </c>
      <c r="AK272" s="84" t="s">
        <v>186</v>
      </c>
      <c r="AL272" s="84" t="s">
        <v>43</v>
      </c>
      <c r="AM272" s="84" t="s">
        <v>43</v>
      </c>
      <c r="AN272" s="85" t="s">
        <v>110</v>
      </c>
      <c r="AO272" s="85"/>
    </row>
    <row r="273" spans="1:41" s="7" customFormat="1" ht="113.25" customHeight="1" x14ac:dyDescent="0.25">
      <c r="A273" s="28" t="s">
        <v>38</v>
      </c>
      <c r="B273" s="1" t="s">
        <v>77</v>
      </c>
      <c r="C273" s="81" t="s">
        <v>198</v>
      </c>
      <c r="D273" s="81" t="s">
        <v>198</v>
      </c>
      <c r="E273" s="1" t="s">
        <v>198</v>
      </c>
      <c r="F273" s="84" t="s">
        <v>369</v>
      </c>
      <c r="G273" s="28" t="s">
        <v>370</v>
      </c>
      <c r="H273" s="4">
        <v>1.67E-2</v>
      </c>
      <c r="I273" s="1"/>
      <c r="J273" s="1"/>
      <c r="K273" s="1"/>
      <c r="L273" s="1"/>
      <c r="M273" s="1"/>
      <c r="N273" s="1"/>
      <c r="O273" s="58">
        <v>0.1</v>
      </c>
      <c r="P273" s="1"/>
      <c r="Q273" s="58">
        <v>0.1</v>
      </c>
      <c r="R273" s="1"/>
      <c r="S273" s="58">
        <v>0.1</v>
      </c>
      <c r="T273" s="1"/>
      <c r="U273" s="58">
        <v>0.1</v>
      </c>
      <c r="V273" s="1"/>
      <c r="W273" s="58">
        <v>0.1</v>
      </c>
      <c r="X273" s="1"/>
      <c r="Y273" s="58">
        <v>0.1</v>
      </c>
      <c r="Z273" s="1"/>
      <c r="AA273" s="58">
        <v>0.15</v>
      </c>
      <c r="AB273" s="1"/>
      <c r="AC273" s="58">
        <v>0.1</v>
      </c>
      <c r="AD273" s="1"/>
      <c r="AE273" s="58">
        <v>0.15</v>
      </c>
      <c r="AF273" s="1"/>
      <c r="AG273" s="4">
        <f t="shared" si="14"/>
        <v>1</v>
      </c>
      <c r="AH273" s="30">
        <v>45383</v>
      </c>
      <c r="AI273" s="30">
        <v>45657</v>
      </c>
      <c r="AJ273" s="1" t="s">
        <v>493</v>
      </c>
      <c r="AK273" s="28" t="s">
        <v>648</v>
      </c>
      <c r="AL273" s="84" t="s">
        <v>43</v>
      </c>
      <c r="AM273" s="84" t="s">
        <v>43</v>
      </c>
      <c r="AN273" s="85" t="s">
        <v>110</v>
      </c>
      <c r="AO273" s="85"/>
    </row>
    <row r="274" spans="1:41" ht="90" x14ac:dyDescent="0.25">
      <c r="A274" s="28" t="s">
        <v>38</v>
      </c>
      <c r="B274" s="1" t="s">
        <v>77</v>
      </c>
      <c r="C274" s="3" t="s">
        <v>198</v>
      </c>
      <c r="D274" s="61" t="s">
        <v>198</v>
      </c>
      <c r="E274" s="61" t="s">
        <v>198</v>
      </c>
      <c r="F274" s="32" t="s">
        <v>369</v>
      </c>
      <c r="G274" s="32" t="s">
        <v>370</v>
      </c>
      <c r="H274" s="34">
        <v>0.04</v>
      </c>
      <c r="I274" s="80"/>
      <c r="J274" s="80"/>
      <c r="K274" s="80"/>
      <c r="L274" s="80"/>
      <c r="M274" s="80"/>
      <c r="N274" s="80"/>
      <c r="O274" s="80">
        <v>0.1</v>
      </c>
      <c r="P274" s="80"/>
      <c r="Q274" s="80">
        <v>0.1</v>
      </c>
      <c r="R274" s="80"/>
      <c r="S274" s="80">
        <v>0.1</v>
      </c>
      <c r="T274" s="80"/>
      <c r="U274" s="80">
        <v>0.1</v>
      </c>
      <c r="V274" s="80"/>
      <c r="W274" s="80">
        <v>0.1</v>
      </c>
      <c r="X274" s="80"/>
      <c r="Y274" s="80">
        <v>0.1</v>
      </c>
      <c r="Z274" s="80"/>
      <c r="AA274" s="80">
        <v>0.15</v>
      </c>
      <c r="AB274" s="80"/>
      <c r="AC274" s="80">
        <v>0.1</v>
      </c>
      <c r="AD274" s="80"/>
      <c r="AE274" s="80">
        <v>0.15</v>
      </c>
      <c r="AF274" s="80"/>
      <c r="AG274" s="80">
        <v>1</v>
      </c>
      <c r="AH274" s="39">
        <v>45383</v>
      </c>
      <c r="AI274" s="39">
        <v>45657</v>
      </c>
      <c r="AJ274" s="61" t="s">
        <v>493</v>
      </c>
      <c r="AK274" s="61" t="s">
        <v>360</v>
      </c>
      <c r="AL274" s="61" t="s">
        <v>43</v>
      </c>
      <c r="AM274" s="61" t="s">
        <v>43</v>
      </c>
      <c r="AN274" s="61" t="s">
        <v>110</v>
      </c>
      <c r="AO274" s="61"/>
    </row>
    <row r="275" spans="1:41" s="7" customFormat="1" ht="113.25" customHeight="1" x14ac:dyDescent="0.25">
      <c r="A275" s="28" t="s">
        <v>38</v>
      </c>
      <c r="B275" s="1" t="s">
        <v>77</v>
      </c>
      <c r="C275" s="81" t="s">
        <v>198</v>
      </c>
      <c r="D275" s="81" t="s">
        <v>198</v>
      </c>
      <c r="E275" s="81"/>
      <c r="F275" s="84" t="s">
        <v>369</v>
      </c>
      <c r="G275" s="28" t="s">
        <v>370</v>
      </c>
      <c r="H275" s="4">
        <v>0.05</v>
      </c>
      <c r="I275" s="1"/>
      <c r="J275" s="1"/>
      <c r="K275" s="1"/>
      <c r="L275" s="1"/>
      <c r="M275" s="1"/>
      <c r="N275" s="1"/>
      <c r="O275" s="58">
        <v>0.1</v>
      </c>
      <c r="P275" s="1"/>
      <c r="Q275" s="58">
        <v>0.1</v>
      </c>
      <c r="R275" s="1"/>
      <c r="S275" s="58">
        <v>0.1</v>
      </c>
      <c r="T275" s="1"/>
      <c r="U275" s="58">
        <v>0.1</v>
      </c>
      <c r="V275" s="1"/>
      <c r="W275" s="58">
        <v>0.1</v>
      </c>
      <c r="X275" s="1"/>
      <c r="Y275" s="58">
        <v>0.1</v>
      </c>
      <c r="Z275" s="1"/>
      <c r="AA275" s="58">
        <v>0.15</v>
      </c>
      <c r="AB275" s="1"/>
      <c r="AC275" s="58">
        <v>0.1</v>
      </c>
      <c r="AD275" s="1"/>
      <c r="AE275" s="58">
        <v>0.15</v>
      </c>
      <c r="AF275" s="1"/>
      <c r="AG275" s="4">
        <f t="shared" ref="AG275:AG277" si="15">+I275+K275+M275+O275+Q275+S275+U275+W275+Y275+AA275+AC275+AE275</f>
        <v>1</v>
      </c>
      <c r="AH275" s="30">
        <v>45383</v>
      </c>
      <c r="AI275" s="30">
        <v>45657</v>
      </c>
      <c r="AJ275" s="1" t="s">
        <v>493</v>
      </c>
      <c r="AK275" s="84" t="s">
        <v>716</v>
      </c>
      <c r="AL275" s="84" t="s">
        <v>43</v>
      </c>
      <c r="AM275" s="84" t="s">
        <v>43</v>
      </c>
      <c r="AN275" s="85" t="s">
        <v>110</v>
      </c>
      <c r="AO275" s="85"/>
    </row>
    <row r="276" spans="1:41" s="7" customFormat="1" ht="113.25" customHeight="1" x14ac:dyDescent="0.25">
      <c r="A276" s="28" t="s">
        <v>38</v>
      </c>
      <c r="B276" s="1" t="s">
        <v>77</v>
      </c>
      <c r="C276" s="81" t="s">
        <v>198</v>
      </c>
      <c r="D276" s="81" t="s">
        <v>198</v>
      </c>
      <c r="E276" s="81" t="s">
        <v>198</v>
      </c>
      <c r="F276" s="84" t="s">
        <v>369</v>
      </c>
      <c r="G276" s="28" t="s">
        <v>370</v>
      </c>
      <c r="H276" s="4">
        <v>0.01</v>
      </c>
      <c r="I276" s="1"/>
      <c r="J276" s="1"/>
      <c r="K276" s="1"/>
      <c r="L276" s="1"/>
      <c r="M276" s="1"/>
      <c r="N276" s="1"/>
      <c r="O276" s="58">
        <v>0.1</v>
      </c>
      <c r="P276" s="1"/>
      <c r="Q276" s="58">
        <v>0.1</v>
      </c>
      <c r="R276" s="1"/>
      <c r="S276" s="58">
        <v>0.1</v>
      </c>
      <c r="T276" s="1"/>
      <c r="U276" s="58">
        <v>0.1</v>
      </c>
      <c r="V276" s="1"/>
      <c r="W276" s="58">
        <v>0.1</v>
      </c>
      <c r="X276" s="1"/>
      <c r="Y276" s="58">
        <v>0.1</v>
      </c>
      <c r="Z276" s="1"/>
      <c r="AA276" s="58">
        <v>0.15</v>
      </c>
      <c r="AB276" s="1"/>
      <c r="AC276" s="58">
        <v>0.1</v>
      </c>
      <c r="AD276" s="1"/>
      <c r="AE276" s="58">
        <v>0.15</v>
      </c>
      <c r="AF276" s="1"/>
      <c r="AG276" s="4">
        <f t="shared" si="15"/>
        <v>1</v>
      </c>
      <c r="AH276" s="30">
        <v>45383</v>
      </c>
      <c r="AI276" s="30">
        <v>45657</v>
      </c>
      <c r="AJ276" s="1" t="s">
        <v>493</v>
      </c>
      <c r="AK276" s="61" t="s">
        <v>552</v>
      </c>
      <c r="AL276" s="84" t="s">
        <v>43</v>
      </c>
      <c r="AM276" s="84" t="s">
        <v>43</v>
      </c>
      <c r="AN276" s="85" t="s">
        <v>110</v>
      </c>
      <c r="AO276" s="85"/>
    </row>
    <row r="277" spans="1:41" s="7" customFormat="1" ht="113.25" customHeight="1" x14ac:dyDescent="0.25">
      <c r="A277" s="28" t="s">
        <v>38</v>
      </c>
      <c r="B277" s="1" t="s">
        <v>77</v>
      </c>
      <c r="C277" s="81" t="s">
        <v>198</v>
      </c>
      <c r="D277" s="81" t="s">
        <v>198</v>
      </c>
      <c r="E277" s="81" t="s">
        <v>198</v>
      </c>
      <c r="F277" s="84" t="s">
        <v>369</v>
      </c>
      <c r="G277" s="28" t="s">
        <v>370</v>
      </c>
      <c r="H277" s="4">
        <v>1.4279999999999999E-2</v>
      </c>
      <c r="I277" s="1"/>
      <c r="J277" s="1"/>
      <c r="K277" s="1"/>
      <c r="L277" s="1"/>
      <c r="M277" s="1"/>
      <c r="N277" s="1"/>
      <c r="O277" s="58">
        <v>0.1</v>
      </c>
      <c r="P277" s="1"/>
      <c r="Q277" s="58">
        <v>0.1</v>
      </c>
      <c r="R277" s="1"/>
      <c r="S277" s="58">
        <v>0.1</v>
      </c>
      <c r="T277" s="1"/>
      <c r="U277" s="58">
        <v>0.1</v>
      </c>
      <c r="V277" s="1"/>
      <c r="W277" s="58">
        <v>0.1</v>
      </c>
      <c r="X277" s="1"/>
      <c r="Y277" s="58">
        <v>0.1</v>
      </c>
      <c r="Z277" s="1"/>
      <c r="AA277" s="58">
        <v>0.15</v>
      </c>
      <c r="AB277" s="1"/>
      <c r="AC277" s="58">
        <v>0.1</v>
      </c>
      <c r="AD277" s="1"/>
      <c r="AE277" s="58">
        <v>0.15</v>
      </c>
      <c r="AF277" s="1"/>
      <c r="AG277" s="4">
        <f t="shared" si="15"/>
        <v>1</v>
      </c>
      <c r="AH277" s="30">
        <v>45383</v>
      </c>
      <c r="AI277" s="30">
        <v>45657</v>
      </c>
      <c r="AJ277" s="1" t="s">
        <v>493</v>
      </c>
      <c r="AK277" s="84" t="s">
        <v>682</v>
      </c>
      <c r="AL277" s="84" t="s">
        <v>43</v>
      </c>
      <c r="AM277" s="84" t="s">
        <v>43</v>
      </c>
      <c r="AN277" s="85" t="s">
        <v>110</v>
      </c>
      <c r="AO277" s="85"/>
    </row>
    <row r="278" spans="1:41" ht="90" x14ac:dyDescent="0.25">
      <c r="A278" s="28" t="s">
        <v>38</v>
      </c>
      <c r="B278" s="1" t="s">
        <v>77</v>
      </c>
      <c r="C278" s="3" t="s">
        <v>198</v>
      </c>
      <c r="D278" s="61" t="s">
        <v>198</v>
      </c>
      <c r="E278" s="61" t="s">
        <v>198</v>
      </c>
      <c r="F278" s="32" t="s">
        <v>369</v>
      </c>
      <c r="G278" s="32" t="s">
        <v>370</v>
      </c>
      <c r="H278" s="34">
        <v>0.04</v>
      </c>
      <c r="I278" s="80"/>
      <c r="J278" s="80"/>
      <c r="K278" s="80"/>
      <c r="L278" s="80"/>
      <c r="M278" s="80"/>
      <c r="N278" s="80"/>
      <c r="O278" s="80">
        <v>0.1</v>
      </c>
      <c r="P278" s="80"/>
      <c r="Q278" s="80">
        <v>0.1</v>
      </c>
      <c r="R278" s="80"/>
      <c r="S278" s="80">
        <v>0.1</v>
      </c>
      <c r="T278" s="80"/>
      <c r="U278" s="80">
        <v>0.1</v>
      </c>
      <c r="V278" s="80"/>
      <c r="W278" s="80">
        <v>0.1</v>
      </c>
      <c r="X278" s="80"/>
      <c r="Y278" s="80">
        <v>0.1</v>
      </c>
      <c r="Z278" s="80"/>
      <c r="AA278" s="80">
        <v>0.15</v>
      </c>
      <c r="AB278" s="80"/>
      <c r="AC278" s="80">
        <v>0.1</v>
      </c>
      <c r="AD278" s="80"/>
      <c r="AE278" s="80">
        <v>0.15</v>
      </c>
      <c r="AF278" s="80"/>
      <c r="AG278" s="80">
        <v>1</v>
      </c>
      <c r="AH278" s="39">
        <v>45383</v>
      </c>
      <c r="AI278" s="39">
        <v>45657</v>
      </c>
      <c r="AJ278" s="61" t="s">
        <v>493</v>
      </c>
      <c r="AK278" s="61" t="s">
        <v>42</v>
      </c>
      <c r="AL278" s="61" t="s">
        <v>43</v>
      </c>
      <c r="AM278" s="61" t="s">
        <v>43</v>
      </c>
      <c r="AN278" s="61" t="s">
        <v>110</v>
      </c>
      <c r="AO278" s="61"/>
    </row>
    <row r="279" spans="1:41" ht="90" x14ac:dyDescent="0.25">
      <c r="A279" s="28" t="s">
        <v>38</v>
      </c>
      <c r="B279" s="1" t="s">
        <v>77</v>
      </c>
      <c r="C279" s="3" t="s">
        <v>198</v>
      </c>
      <c r="D279" s="61" t="s">
        <v>198</v>
      </c>
      <c r="E279" s="61" t="s">
        <v>198</v>
      </c>
      <c r="F279" s="32" t="s">
        <v>477</v>
      </c>
      <c r="G279" s="32" t="s">
        <v>478</v>
      </c>
      <c r="H279" s="34">
        <v>0.12</v>
      </c>
      <c r="I279" s="80"/>
      <c r="J279" s="80"/>
      <c r="K279" s="80"/>
      <c r="L279" s="80"/>
      <c r="M279" s="80"/>
      <c r="N279" s="80"/>
      <c r="O279" s="80">
        <v>0.25</v>
      </c>
      <c r="P279" s="80"/>
      <c r="Q279" s="80"/>
      <c r="R279" s="80"/>
      <c r="S279" s="80"/>
      <c r="T279" s="80"/>
      <c r="U279" s="80">
        <v>0.25</v>
      </c>
      <c r="V279" s="80"/>
      <c r="W279" s="80"/>
      <c r="X279" s="80"/>
      <c r="Y279" s="80"/>
      <c r="Z279" s="80"/>
      <c r="AA279" s="80">
        <v>0.25</v>
      </c>
      <c r="AB279" s="80"/>
      <c r="AC279" s="80"/>
      <c r="AD279" s="80"/>
      <c r="AE279" s="80">
        <v>0.25</v>
      </c>
      <c r="AF279" s="80"/>
      <c r="AG279" s="80">
        <v>1</v>
      </c>
      <c r="AH279" s="39">
        <v>45383</v>
      </c>
      <c r="AI279" s="39">
        <v>45657</v>
      </c>
      <c r="AJ279" s="61" t="s">
        <v>540</v>
      </c>
      <c r="AK279" s="61" t="s">
        <v>528</v>
      </c>
      <c r="AL279" s="61" t="s">
        <v>43</v>
      </c>
      <c r="AM279" s="61" t="s">
        <v>43</v>
      </c>
      <c r="AN279" s="61" t="s">
        <v>110</v>
      </c>
      <c r="AO279" s="61"/>
    </row>
    <row r="280" spans="1:41" s="7" customFormat="1" ht="105" x14ac:dyDescent="0.25">
      <c r="A280" s="28" t="s">
        <v>38</v>
      </c>
      <c r="B280" s="1" t="s">
        <v>77</v>
      </c>
      <c r="C280" s="81" t="s">
        <v>198</v>
      </c>
      <c r="D280" s="81" t="s">
        <v>198</v>
      </c>
      <c r="E280" s="1" t="s">
        <v>198</v>
      </c>
      <c r="F280" s="84" t="s">
        <v>549</v>
      </c>
      <c r="G280" s="28" t="s">
        <v>547</v>
      </c>
      <c r="H280" s="4">
        <v>0.06</v>
      </c>
      <c r="I280" s="59"/>
      <c r="J280" s="59"/>
      <c r="K280" s="59"/>
      <c r="L280" s="59"/>
      <c r="M280" s="59"/>
      <c r="N280" s="59"/>
      <c r="O280" s="59">
        <v>0.5</v>
      </c>
      <c r="P280" s="59"/>
      <c r="Q280" s="59"/>
      <c r="R280" s="59"/>
      <c r="S280" s="59"/>
      <c r="T280" s="59"/>
      <c r="U280" s="59"/>
      <c r="V280" s="59"/>
      <c r="W280" s="59"/>
      <c r="X280" s="59"/>
      <c r="Y280" s="59"/>
      <c r="Z280" s="59"/>
      <c r="AA280" s="59">
        <v>0.5</v>
      </c>
      <c r="AB280" s="59"/>
      <c r="AC280" s="59"/>
      <c r="AD280" s="59"/>
      <c r="AE280" s="59"/>
      <c r="AF280" s="59"/>
      <c r="AG280" s="4">
        <f>+I280+K280+M280+O280+Q280+S280+U280+W280+Y280+AA280+AC280+AE280</f>
        <v>1</v>
      </c>
      <c r="AH280" s="30">
        <v>45383</v>
      </c>
      <c r="AI280" s="30">
        <v>45596</v>
      </c>
      <c r="AJ280" s="1" t="s">
        <v>548</v>
      </c>
      <c r="AK280" s="28" t="s">
        <v>300</v>
      </c>
      <c r="AL280" s="84" t="s">
        <v>43</v>
      </c>
      <c r="AM280" s="84" t="s">
        <v>43</v>
      </c>
      <c r="AN280" s="85" t="s">
        <v>110</v>
      </c>
      <c r="AO280" s="85"/>
    </row>
    <row r="281" spans="1:41" ht="60" x14ac:dyDescent="0.25">
      <c r="A281" s="28" t="s">
        <v>38</v>
      </c>
      <c r="B281" s="1" t="s">
        <v>77</v>
      </c>
      <c r="C281" s="3" t="s">
        <v>198</v>
      </c>
      <c r="D281" s="61" t="s">
        <v>198</v>
      </c>
      <c r="E281" s="61" t="s">
        <v>198</v>
      </c>
      <c r="F281" s="32" t="s">
        <v>481</v>
      </c>
      <c r="G281" s="32" t="s">
        <v>482</v>
      </c>
      <c r="H281" s="34">
        <v>0.04</v>
      </c>
      <c r="I281" s="80">
        <v>1</v>
      </c>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v>1</v>
      </c>
      <c r="AH281" s="31">
        <v>45293</v>
      </c>
      <c r="AI281" s="39">
        <v>45322</v>
      </c>
      <c r="AJ281" s="61" t="s">
        <v>541</v>
      </c>
      <c r="AK281" s="61" t="s">
        <v>42</v>
      </c>
      <c r="AL281" s="61" t="s">
        <v>43</v>
      </c>
      <c r="AM281" s="61" t="s">
        <v>43</v>
      </c>
      <c r="AN281" s="61" t="s">
        <v>110</v>
      </c>
      <c r="AO281" s="61"/>
    </row>
    <row r="282" spans="1:41" ht="60" x14ac:dyDescent="0.25">
      <c r="A282" s="28" t="s">
        <v>38</v>
      </c>
      <c r="B282" s="1" t="s">
        <v>77</v>
      </c>
      <c r="C282" s="3" t="s">
        <v>198</v>
      </c>
      <c r="D282" s="61" t="s">
        <v>198</v>
      </c>
      <c r="E282" s="61" t="s">
        <v>198</v>
      </c>
      <c r="F282" s="32" t="s">
        <v>391</v>
      </c>
      <c r="G282" s="32" t="s">
        <v>392</v>
      </c>
      <c r="H282" s="34">
        <v>0.02</v>
      </c>
      <c r="I282" s="80"/>
      <c r="J282" s="80"/>
      <c r="K282" s="80"/>
      <c r="L282" s="80"/>
      <c r="M282" s="80">
        <v>0.25</v>
      </c>
      <c r="N282" s="80"/>
      <c r="O282" s="80"/>
      <c r="P282" s="80"/>
      <c r="Q282" s="80"/>
      <c r="R282" s="80"/>
      <c r="S282" s="80">
        <v>0.25</v>
      </c>
      <c r="T282" s="80"/>
      <c r="U282" s="80"/>
      <c r="V282" s="80"/>
      <c r="W282" s="80"/>
      <c r="X282" s="80"/>
      <c r="Y282" s="80">
        <v>0.25</v>
      </c>
      <c r="Z282" s="80"/>
      <c r="AA282" s="80"/>
      <c r="AB282" s="80"/>
      <c r="AC282" s="80"/>
      <c r="AD282" s="80"/>
      <c r="AE282" s="80">
        <v>0.25</v>
      </c>
      <c r="AF282" s="80"/>
      <c r="AG282" s="80">
        <v>1</v>
      </c>
      <c r="AH282" s="39">
        <v>45352</v>
      </c>
      <c r="AI282" s="39">
        <v>45641</v>
      </c>
      <c r="AJ282" s="61" t="s">
        <v>503</v>
      </c>
      <c r="AK282" s="61" t="s">
        <v>109</v>
      </c>
      <c r="AL282" s="61" t="s">
        <v>43</v>
      </c>
      <c r="AM282" s="61" t="s">
        <v>43</v>
      </c>
      <c r="AN282" s="61" t="s">
        <v>110</v>
      </c>
      <c r="AO282" s="61"/>
    </row>
    <row r="283" spans="1:41" ht="75" x14ac:dyDescent="0.25">
      <c r="A283" s="28" t="s">
        <v>38</v>
      </c>
      <c r="B283" s="1" t="s">
        <v>77</v>
      </c>
      <c r="C283" s="3" t="s">
        <v>198</v>
      </c>
      <c r="D283" s="61" t="s">
        <v>198</v>
      </c>
      <c r="E283" s="61" t="s">
        <v>198</v>
      </c>
      <c r="F283" s="32" t="s">
        <v>371</v>
      </c>
      <c r="G283" s="32" t="s">
        <v>372</v>
      </c>
      <c r="H283" s="34">
        <v>0.05</v>
      </c>
      <c r="I283" s="80"/>
      <c r="J283" s="80"/>
      <c r="K283" s="80"/>
      <c r="L283" s="80"/>
      <c r="M283" s="80"/>
      <c r="N283" s="80"/>
      <c r="O283" s="80"/>
      <c r="P283" s="80"/>
      <c r="Q283" s="80"/>
      <c r="R283" s="80"/>
      <c r="S283" s="80"/>
      <c r="T283" s="80"/>
      <c r="U283" s="80"/>
      <c r="V283" s="80"/>
      <c r="W283" s="80">
        <v>0.5</v>
      </c>
      <c r="X283" s="80"/>
      <c r="Y283" s="80">
        <v>0.2</v>
      </c>
      <c r="Z283" s="80"/>
      <c r="AA283" s="80">
        <v>0.2</v>
      </c>
      <c r="AB283" s="80"/>
      <c r="AC283" s="80">
        <v>0.1</v>
      </c>
      <c r="AD283" s="80"/>
      <c r="AE283" s="80"/>
      <c r="AF283" s="80"/>
      <c r="AG283" s="80">
        <v>1</v>
      </c>
      <c r="AH283" s="39">
        <v>45505</v>
      </c>
      <c r="AI283" s="39">
        <v>45626</v>
      </c>
      <c r="AJ283" s="61" t="s">
        <v>494</v>
      </c>
      <c r="AK283" s="61" t="s">
        <v>528</v>
      </c>
      <c r="AL283" s="61" t="s">
        <v>43</v>
      </c>
      <c r="AM283" s="61" t="s">
        <v>43</v>
      </c>
      <c r="AN283" s="61" t="s">
        <v>110</v>
      </c>
      <c r="AO283" s="61"/>
    </row>
    <row r="284" spans="1:41" s="7" customFormat="1" ht="107.45" customHeight="1" x14ac:dyDescent="0.25">
      <c r="A284" s="28" t="s">
        <v>38</v>
      </c>
      <c r="B284" s="1" t="s">
        <v>77</v>
      </c>
      <c r="C284" s="81" t="s">
        <v>198</v>
      </c>
      <c r="D284" s="81" t="s">
        <v>198</v>
      </c>
      <c r="E284" s="81" t="s">
        <v>198</v>
      </c>
      <c r="F284" s="84" t="s">
        <v>371</v>
      </c>
      <c r="G284" s="28" t="s">
        <v>372</v>
      </c>
      <c r="H284" s="4">
        <v>0.03</v>
      </c>
      <c r="I284" s="4"/>
      <c r="J284" s="4"/>
      <c r="K284" s="4"/>
      <c r="L284" s="4"/>
      <c r="M284" s="4"/>
      <c r="N284" s="4"/>
      <c r="O284" s="4"/>
      <c r="P284" s="4"/>
      <c r="Q284" s="4"/>
      <c r="R284" s="4"/>
      <c r="S284" s="4"/>
      <c r="T284" s="4"/>
      <c r="U284" s="4"/>
      <c r="V284" s="4"/>
      <c r="W284" s="4">
        <v>0.5</v>
      </c>
      <c r="X284" s="4"/>
      <c r="Y284" s="4">
        <v>0.2</v>
      </c>
      <c r="Z284" s="4"/>
      <c r="AA284" s="4">
        <v>0.2</v>
      </c>
      <c r="AB284" s="4"/>
      <c r="AC284" s="4">
        <v>0.1</v>
      </c>
      <c r="AD284" s="4"/>
      <c r="AE284" s="4"/>
      <c r="AF284" s="4"/>
      <c r="AG284" s="4">
        <f>+I284+K284+M284+O284+Q284+S284+U284+W284+Y284+AA284+AC284+AE284</f>
        <v>0.99999999999999989</v>
      </c>
      <c r="AH284" s="30">
        <v>45505</v>
      </c>
      <c r="AI284" s="82">
        <v>45626</v>
      </c>
      <c r="AJ284" s="83" t="s">
        <v>494</v>
      </c>
      <c r="AK284" s="84" t="s">
        <v>62</v>
      </c>
      <c r="AL284" s="84" t="s">
        <v>43</v>
      </c>
      <c r="AM284" s="84" t="s">
        <v>43</v>
      </c>
      <c r="AN284" s="85" t="s">
        <v>110</v>
      </c>
      <c r="AO284" s="85"/>
    </row>
    <row r="285" spans="1:41" s="7" customFormat="1" ht="107.45" customHeight="1" x14ac:dyDescent="0.25">
      <c r="A285" s="28" t="s">
        <v>38</v>
      </c>
      <c r="B285" s="1" t="s">
        <v>77</v>
      </c>
      <c r="C285" s="81" t="s">
        <v>198</v>
      </c>
      <c r="D285" s="81" t="s">
        <v>198</v>
      </c>
      <c r="E285" s="1" t="s">
        <v>198</v>
      </c>
      <c r="F285" s="84" t="s">
        <v>371</v>
      </c>
      <c r="G285" s="28" t="s">
        <v>372</v>
      </c>
      <c r="H285" s="4">
        <v>1.67E-2</v>
      </c>
      <c r="I285" s="4"/>
      <c r="J285" s="4"/>
      <c r="K285" s="4"/>
      <c r="L285" s="4"/>
      <c r="M285" s="4"/>
      <c r="N285" s="4"/>
      <c r="O285" s="4"/>
      <c r="P285" s="4"/>
      <c r="Q285" s="4"/>
      <c r="R285" s="4"/>
      <c r="S285" s="4"/>
      <c r="T285" s="4"/>
      <c r="U285" s="4"/>
      <c r="V285" s="4"/>
      <c r="W285" s="4">
        <v>0.5</v>
      </c>
      <c r="X285" s="4"/>
      <c r="Y285" s="4">
        <v>0.2</v>
      </c>
      <c r="Z285" s="4"/>
      <c r="AA285" s="4">
        <v>0.2</v>
      </c>
      <c r="AB285" s="4"/>
      <c r="AC285" s="4">
        <v>0.1</v>
      </c>
      <c r="AD285" s="4"/>
      <c r="AE285" s="4"/>
      <c r="AF285" s="4"/>
      <c r="AG285" s="4">
        <f>+I285+K285+M285+O285+Q285+S285+U285+W285+Y285+AA285+AC285+AE285</f>
        <v>0.99999999999999989</v>
      </c>
      <c r="AH285" s="30">
        <v>45505</v>
      </c>
      <c r="AI285" s="82">
        <v>45626</v>
      </c>
      <c r="AJ285" s="83" t="s">
        <v>494</v>
      </c>
      <c r="AK285" s="28" t="s">
        <v>648</v>
      </c>
      <c r="AL285" s="84" t="s">
        <v>43</v>
      </c>
      <c r="AM285" s="84" t="s">
        <v>43</v>
      </c>
      <c r="AN285" s="85" t="s">
        <v>110</v>
      </c>
      <c r="AO285" s="85"/>
    </row>
    <row r="286" spans="1:41" s="7" customFormat="1" ht="107.45" customHeight="1" x14ac:dyDescent="0.25">
      <c r="A286" s="28" t="s">
        <v>38</v>
      </c>
      <c r="B286" s="1" t="s">
        <v>77</v>
      </c>
      <c r="C286" s="81" t="s">
        <v>198</v>
      </c>
      <c r="D286" s="81" t="s">
        <v>198</v>
      </c>
      <c r="E286" s="81" t="s">
        <v>198</v>
      </c>
      <c r="F286" s="84" t="s">
        <v>371</v>
      </c>
      <c r="G286" s="28" t="s">
        <v>372</v>
      </c>
      <c r="H286" s="4">
        <v>0.01</v>
      </c>
      <c r="I286" s="4"/>
      <c r="J286" s="4"/>
      <c r="K286" s="4"/>
      <c r="L286" s="4"/>
      <c r="M286" s="4"/>
      <c r="N286" s="4"/>
      <c r="O286" s="4"/>
      <c r="P286" s="4"/>
      <c r="Q286" s="4"/>
      <c r="R286" s="4"/>
      <c r="S286" s="4"/>
      <c r="T286" s="4"/>
      <c r="U286" s="4"/>
      <c r="V286" s="4"/>
      <c r="W286" s="4">
        <v>0.5</v>
      </c>
      <c r="X286" s="4"/>
      <c r="Y286" s="4">
        <v>0.2</v>
      </c>
      <c r="Z286" s="4"/>
      <c r="AA286" s="4">
        <v>0.2</v>
      </c>
      <c r="AB286" s="4"/>
      <c r="AC286" s="4">
        <v>0.1</v>
      </c>
      <c r="AD286" s="4"/>
      <c r="AE286" s="4"/>
      <c r="AF286" s="4"/>
      <c r="AG286" s="4">
        <f>+I286+K286+M286+O286+Q286+S286+U286+W286+Y286+AA286+AC286+AE286</f>
        <v>0.99999999999999989</v>
      </c>
      <c r="AH286" s="30">
        <v>45505</v>
      </c>
      <c r="AI286" s="82">
        <v>45626</v>
      </c>
      <c r="AJ286" s="83" t="s">
        <v>494</v>
      </c>
      <c r="AK286" s="61" t="s">
        <v>552</v>
      </c>
      <c r="AL286" s="84" t="s">
        <v>43</v>
      </c>
      <c r="AM286" s="84" t="s">
        <v>43</v>
      </c>
      <c r="AN286" s="85" t="s">
        <v>110</v>
      </c>
      <c r="AO286" s="85"/>
    </row>
    <row r="287" spans="1:41" s="7" customFormat="1" ht="107.45" customHeight="1" x14ac:dyDescent="0.25">
      <c r="A287" s="28" t="s">
        <v>38</v>
      </c>
      <c r="B287" s="1" t="s">
        <v>77</v>
      </c>
      <c r="C287" s="81" t="s">
        <v>198</v>
      </c>
      <c r="D287" s="81" t="s">
        <v>198</v>
      </c>
      <c r="E287" s="81"/>
      <c r="F287" s="84" t="s">
        <v>371</v>
      </c>
      <c r="G287" s="100" t="s">
        <v>372</v>
      </c>
      <c r="H287" s="4">
        <v>0.03</v>
      </c>
      <c r="I287" s="4"/>
      <c r="J287" s="4"/>
      <c r="K287" s="4"/>
      <c r="L287" s="4"/>
      <c r="M287" s="4"/>
      <c r="N287" s="4"/>
      <c r="O287" s="4"/>
      <c r="P287" s="4"/>
      <c r="Q287" s="4"/>
      <c r="R287" s="4"/>
      <c r="S287" s="4"/>
      <c r="T287" s="4"/>
      <c r="U287" s="4"/>
      <c r="V287" s="4"/>
      <c r="W287" s="4">
        <v>0.5</v>
      </c>
      <c r="X287" s="4"/>
      <c r="Y287" s="4">
        <v>0.2</v>
      </c>
      <c r="Z287" s="4"/>
      <c r="AA287" s="4">
        <v>0.2</v>
      </c>
      <c r="AB287" s="4"/>
      <c r="AC287" s="4">
        <v>0.1</v>
      </c>
      <c r="AD287" s="4"/>
      <c r="AE287" s="4"/>
      <c r="AF287" s="4"/>
      <c r="AG287" s="4">
        <f>+I287+K287+M287+O287+Q287+S287+U287+W287+Y287+AA287+AC287+AE287</f>
        <v>0.99999999999999989</v>
      </c>
      <c r="AH287" s="30">
        <v>45505</v>
      </c>
      <c r="AI287" s="82">
        <v>45626</v>
      </c>
      <c r="AJ287" s="83" t="s">
        <v>494</v>
      </c>
      <c r="AK287" s="84" t="s">
        <v>716</v>
      </c>
      <c r="AL287" s="84" t="s">
        <v>43</v>
      </c>
      <c r="AM287" s="84" t="s">
        <v>43</v>
      </c>
      <c r="AN287" s="85" t="s">
        <v>110</v>
      </c>
      <c r="AO287" s="85"/>
    </row>
    <row r="288" spans="1:41" s="7" customFormat="1" ht="107.45" customHeight="1" x14ac:dyDescent="0.25">
      <c r="A288" s="28" t="s">
        <v>38</v>
      </c>
      <c r="B288" s="1" t="s">
        <v>77</v>
      </c>
      <c r="C288" s="81" t="s">
        <v>198</v>
      </c>
      <c r="D288" s="81" t="s">
        <v>198</v>
      </c>
      <c r="E288" s="81" t="s">
        <v>198</v>
      </c>
      <c r="F288" s="84" t="s">
        <v>371</v>
      </c>
      <c r="G288" s="28" t="s">
        <v>372</v>
      </c>
      <c r="H288" s="4">
        <v>0.02</v>
      </c>
      <c r="I288" s="4"/>
      <c r="J288" s="4"/>
      <c r="K288" s="4"/>
      <c r="L288" s="4"/>
      <c r="M288" s="4"/>
      <c r="N288" s="4"/>
      <c r="O288" s="4"/>
      <c r="P288" s="4"/>
      <c r="Q288" s="4"/>
      <c r="R288" s="4"/>
      <c r="S288" s="4"/>
      <c r="T288" s="4"/>
      <c r="U288" s="4"/>
      <c r="V288" s="4"/>
      <c r="W288" s="4">
        <v>0.5</v>
      </c>
      <c r="X288" s="4"/>
      <c r="Y288" s="4">
        <v>0.2</v>
      </c>
      <c r="Z288" s="4"/>
      <c r="AA288" s="4">
        <v>0.2</v>
      </c>
      <c r="AB288" s="4"/>
      <c r="AC288" s="4">
        <v>0.1</v>
      </c>
      <c r="AD288" s="4"/>
      <c r="AE288" s="4"/>
      <c r="AF288" s="4"/>
      <c r="AG288" s="4">
        <f>+I288+K288+M288+O288+Q288+S288+U288+W288+Y288+AA288+AC288+AE288</f>
        <v>0.99999999999999989</v>
      </c>
      <c r="AH288" s="30">
        <v>45505</v>
      </c>
      <c r="AI288" s="82">
        <v>45626</v>
      </c>
      <c r="AJ288" s="83" t="s">
        <v>494</v>
      </c>
      <c r="AK288" s="84" t="s">
        <v>186</v>
      </c>
      <c r="AL288" s="84" t="s">
        <v>43</v>
      </c>
      <c r="AM288" s="84" t="s">
        <v>43</v>
      </c>
      <c r="AN288" s="85" t="s">
        <v>110</v>
      </c>
      <c r="AO288" s="85"/>
    </row>
    <row r="289" spans="1:41" ht="75" x14ac:dyDescent="0.25">
      <c r="A289" s="28" t="s">
        <v>38</v>
      </c>
      <c r="B289" s="1" t="s">
        <v>77</v>
      </c>
      <c r="C289" s="3" t="s">
        <v>198</v>
      </c>
      <c r="D289" s="61" t="s">
        <v>198</v>
      </c>
      <c r="E289" s="61" t="s">
        <v>198</v>
      </c>
      <c r="F289" s="32" t="s">
        <v>371</v>
      </c>
      <c r="G289" s="32" t="s">
        <v>372</v>
      </c>
      <c r="H289" s="34">
        <v>0.04</v>
      </c>
      <c r="I289" s="80"/>
      <c r="J289" s="80"/>
      <c r="K289" s="80"/>
      <c r="L289" s="80"/>
      <c r="M289" s="80"/>
      <c r="N289" s="80"/>
      <c r="O289" s="80"/>
      <c r="P289" s="80"/>
      <c r="Q289" s="80"/>
      <c r="R289" s="80"/>
      <c r="S289" s="80"/>
      <c r="T289" s="80"/>
      <c r="U289" s="80"/>
      <c r="V289" s="80"/>
      <c r="W289" s="80">
        <v>0.5</v>
      </c>
      <c r="X289" s="80"/>
      <c r="Y289" s="80">
        <v>0.2</v>
      </c>
      <c r="Z289" s="80"/>
      <c r="AA289" s="80">
        <v>0.2</v>
      </c>
      <c r="AB289" s="80"/>
      <c r="AC289" s="80">
        <v>0.1</v>
      </c>
      <c r="AD289" s="80"/>
      <c r="AE289" s="80"/>
      <c r="AF289" s="80"/>
      <c r="AG289" s="80">
        <v>1</v>
      </c>
      <c r="AH289" s="39">
        <v>45505</v>
      </c>
      <c r="AI289" s="39">
        <v>45626</v>
      </c>
      <c r="AJ289" s="61" t="s">
        <v>494</v>
      </c>
      <c r="AK289" s="61" t="s">
        <v>360</v>
      </c>
      <c r="AL289" s="61" t="s">
        <v>43</v>
      </c>
      <c r="AM289" s="61" t="s">
        <v>43</v>
      </c>
      <c r="AN289" s="61" t="s">
        <v>110</v>
      </c>
      <c r="AO289" s="61"/>
    </row>
    <row r="290" spans="1:41" s="7" customFormat="1" ht="107.45" customHeight="1" x14ac:dyDescent="0.25">
      <c r="A290" s="28" t="s">
        <v>38</v>
      </c>
      <c r="B290" s="1" t="s">
        <v>77</v>
      </c>
      <c r="C290" s="81" t="s">
        <v>198</v>
      </c>
      <c r="D290" s="81" t="s">
        <v>198</v>
      </c>
      <c r="E290" s="81" t="s">
        <v>198</v>
      </c>
      <c r="F290" s="84" t="s">
        <v>371</v>
      </c>
      <c r="G290" s="28" t="s">
        <v>372</v>
      </c>
      <c r="H290" s="4">
        <v>1.4279999999999999E-2</v>
      </c>
      <c r="I290" s="4"/>
      <c r="J290" s="4"/>
      <c r="K290" s="4"/>
      <c r="L290" s="4"/>
      <c r="M290" s="4"/>
      <c r="N290" s="4"/>
      <c r="O290" s="4"/>
      <c r="P290" s="4"/>
      <c r="Q290" s="4"/>
      <c r="R290" s="4"/>
      <c r="S290" s="4"/>
      <c r="T290" s="4"/>
      <c r="U290" s="4"/>
      <c r="V290" s="4"/>
      <c r="W290" s="4">
        <v>0.5</v>
      </c>
      <c r="X290" s="4"/>
      <c r="Y290" s="4">
        <v>0.2</v>
      </c>
      <c r="Z290" s="4"/>
      <c r="AA290" s="4">
        <v>0.2</v>
      </c>
      <c r="AB290" s="4"/>
      <c r="AC290" s="4">
        <v>0.1</v>
      </c>
      <c r="AD290" s="4"/>
      <c r="AE290" s="4"/>
      <c r="AF290" s="4"/>
      <c r="AG290" s="4">
        <f>+I290+K290+M290+O290+Q290+S290+U290+W290+Y290+AA290+AC290+AE290</f>
        <v>0.99999999999999989</v>
      </c>
      <c r="AH290" s="30">
        <v>45505</v>
      </c>
      <c r="AI290" s="82">
        <v>45626</v>
      </c>
      <c r="AJ290" s="83" t="s">
        <v>494</v>
      </c>
      <c r="AK290" s="84" t="s">
        <v>682</v>
      </c>
      <c r="AL290" s="84" t="s">
        <v>43</v>
      </c>
      <c r="AM290" s="84" t="s">
        <v>43</v>
      </c>
      <c r="AN290" s="85" t="s">
        <v>110</v>
      </c>
      <c r="AO290" s="85"/>
    </row>
    <row r="291" spans="1:41" s="7" customFormat="1" ht="107.45" customHeight="1" x14ac:dyDescent="0.25">
      <c r="A291" s="28" t="s">
        <v>38</v>
      </c>
      <c r="B291" s="1" t="s">
        <v>77</v>
      </c>
      <c r="C291" s="81" t="s">
        <v>198</v>
      </c>
      <c r="D291" s="81" t="s">
        <v>198</v>
      </c>
      <c r="E291" s="81" t="s">
        <v>198</v>
      </c>
      <c r="F291" s="84" t="s">
        <v>371</v>
      </c>
      <c r="G291" s="28" t="s">
        <v>372</v>
      </c>
      <c r="H291" s="4">
        <v>1.67E-2</v>
      </c>
      <c r="I291" s="4"/>
      <c r="J291" s="4"/>
      <c r="K291" s="4"/>
      <c r="L291" s="4"/>
      <c r="M291" s="4"/>
      <c r="N291" s="4"/>
      <c r="O291" s="4"/>
      <c r="P291" s="4"/>
      <c r="Q291" s="4"/>
      <c r="R291" s="4"/>
      <c r="S291" s="4"/>
      <c r="T291" s="4"/>
      <c r="U291" s="4"/>
      <c r="V291" s="4"/>
      <c r="W291" s="4">
        <v>0.5</v>
      </c>
      <c r="X291" s="4"/>
      <c r="Y291" s="4">
        <v>0.2</v>
      </c>
      <c r="Z291" s="4"/>
      <c r="AA291" s="4">
        <v>0.2</v>
      </c>
      <c r="AB291" s="4"/>
      <c r="AC291" s="4">
        <v>0.1</v>
      </c>
      <c r="AD291" s="4"/>
      <c r="AE291" s="4"/>
      <c r="AF291" s="4"/>
      <c r="AG291" s="4">
        <f>+I291+K291+M291+O291+Q291+S291+U291+W291+Y291+AA291+AC291+AE291</f>
        <v>0.99999999999999989</v>
      </c>
      <c r="AH291" s="30">
        <v>45505</v>
      </c>
      <c r="AI291" s="82">
        <v>45626</v>
      </c>
      <c r="AJ291" s="83" t="s">
        <v>494</v>
      </c>
      <c r="AK291" s="61" t="s">
        <v>613</v>
      </c>
      <c r="AL291" s="84" t="s">
        <v>43</v>
      </c>
      <c r="AM291" s="84" t="s">
        <v>43</v>
      </c>
      <c r="AN291" s="85" t="s">
        <v>110</v>
      </c>
      <c r="AO291" s="85"/>
    </row>
    <row r="292" spans="1:41" ht="75" x14ac:dyDescent="0.25">
      <c r="A292" s="28" t="s">
        <v>38</v>
      </c>
      <c r="B292" s="1" t="s">
        <v>77</v>
      </c>
      <c r="C292" s="3" t="s">
        <v>198</v>
      </c>
      <c r="D292" s="61" t="s">
        <v>198</v>
      </c>
      <c r="E292" s="61" t="s">
        <v>198</v>
      </c>
      <c r="F292" s="32" t="s">
        <v>371</v>
      </c>
      <c r="G292" s="32" t="s">
        <v>372</v>
      </c>
      <c r="H292" s="34">
        <v>0.01</v>
      </c>
      <c r="I292" s="80"/>
      <c r="J292" s="80"/>
      <c r="K292" s="80"/>
      <c r="L292" s="80"/>
      <c r="M292" s="80"/>
      <c r="N292" s="80"/>
      <c r="O292" s="80"/>
      <c r="P292" s="80"/>
      <c r="Q292" s="80"/>
      <c r="R292" s="80"/>
      <c r="S292" s="80"/>
      <c r="T292" s="80"/>
      <c r="U292" s="80"/>
      <c r="V292" s="80"/>
      <c r="W292" s="80">
        <v>0.5</v>
      </c>
      <c r="X292" s="80"/>
      <c r="Y292" s="80">
        <v>0.2</v>
      </c>
      <c r="Z292" s="80"/>
      <c r="AA292" s="80">
        <v>0.2</v>
      </c>
      <c r="AB292" s="80"/>
      <c r="AC292" s="80">
        <v>0.1</v>
      </c>
      <c r="AD292" s="80"/>
      <c r="AE292" s="80"/>
      <c r="AF292" s="80"/>
      <c r="AG292" s="80">
        <v>1</v>
      </c>
      <c r="AH292" s="39">
        <v>45505</v>
      </c>
      <c r="AI292" s="39">
        <v>45626</v>
      </c>
      <c r="AJ292" s="61" t="s">
        <v>494</v>
      </c>
      <c r="AK292" s="61" t="s">
        <v>142</v>
      </c>
      <c r="AL292" s="61" t="s">
        <v>43</v>
      </c>
      <c r="AM292" s="61" t="s">
        <v>43</v>
      </c>
      <c r="AN292" s="61" t="s">
        <v>110</v>
      </c>
      <c r="AO292" s="61"/>
    </row>
    <row r="293" spans="1:41" ht="75" x14ac:dyDescent="0.25">
      <c r="A293" s="28" t="s">
        <v>38</v>
      </c>
      <c r="B293" s="1" t="s">
        <v>77</v>
      </c>
      <c r="C293" s="3" t="s">
        <v>198</v>
      </c>
      <c r="D293" s="61" t="s">
        <v>198</v>
      </c>
      <c r="E293" s="61" t="s">
        <v>198</v>
      </c>
      <c r="F293" s="32" t="s">
        <v>371</v>
      </c>
      <c r="G293" s="32" t="s">
        <v>372</v>
      </c>
      <c r="H293" s="34">
        <v>0.04</v>
      </c>
      <c r="I293" s="80"/>
      <c r="J293" s="80"/>
      <c r="K293" s="80"/>
      <c r="L293" s="80"/>
      <c r="M293" s="80"/>
      <c r="N293" s="80"/>
      <c r="O293" s="80"/>
      <c r="P293" s="80"/>
      <c r="Q293" s="80"/>
      <c r="R293" s="80"/>
      <c r="S293" s="80"/>
      <c r="T293" s="80"/>
      <c r="U293" s="80"/>
      <c r="V293" s="80"/>
      <c r="W293" s="80">
        <v>0.5</v>
      </c>
      <c r="X293" s="80"/>
      <c r="Y293" s="80">
        <v>0.2</v>
      </c>
      <c r="Z293" s="80"/>
      <c r="AA293" s="80">
        <v>0.2</v>
      </c>
      <c r="AB293" s="80"/>
      <c r="AC293" s="80">
        <v>0.1</v>
      </c>
      <c r="AD293" s="80"/>
      <c r="AE293" s="80"/>
      <c r="AF293" s="80"/>
      <c r="AG293" s="80">
        <v>1</v>
      </c>
      <c r="AH293" s="39">
        <v>45505</v>
      </c>
      <c r="AI293" s="39">
        <v>45626</v>
      </c>
      <c r="AJ293" s="61" t="s">
        <v>494</v>
      </c>
      <c r="AK293" s="61" t="s">
        <v>42</v>
      </c>
      <c r="AL293" s="61" t="s">
        <v>43</v>
      </c>
      <c r="AM293" s="61" t="s">
        <v>43</v>
      </c>
      <c r="AN293" s="61" t="s">
        <v>110</v>
      </c>
      <c r="AO293" s="61"/>
    </row>
    <row r="294" spans="1:41" s="7" customFormat="1" ht="105" x14ac:dyDescent="0.25">
      <c r="A294" s="28" t="s">
        <v>38</v>
      </c>
      <c r="B294" s="1" t="s">
        <v>77</v>
      </c>
      <c r="C294" s="81" t="s">
        <v>198</v>
      </c>
      <c r="D294" s="81" t="s">
        <v>198</v>
      </c>
      <c r="E294" s="81" t="s">
        <v>198</v>
      </c>
      <c r="F294" s="84" t="s">
        <v>603</v>
      </c>
      <c r="G294" s="28" t="s">
        <v>601</v>
      </c>
      <c r="H294" s="4">
        <v>0.01</v>
      </c>
      <c r="I294" s="4"/>
      <c r="J294" s="4"/>
      <c r="K294" s="4"/>
      <c r="L294" s="4"/>
      <c r="M294" s="4">
        <v>0.25</v>
      </c>
      <c r="N294" s="4"/>
      <c r="O294" s="4">
        <v>0.25</v>
      </c>
      <c r="P294" s="4"/>
      <c r="Q294" s="4">
        <v>0.5</v>
      </c>
      <c r="R294" s="4"/>
      <c r="S294" s="4"/>
      <c r="T294" s="4"/>
      <c r="U294" s="4"/>
      <c r="V294" s="4"/>
      <c r="W294" s="4"/>
      <c r="X294" s="4"/>
      <c r="Y294" s="4"/>
      <c r="Z294" s="4"/>
      <c r="AA294" s="4"/>
      <c r="AB294" s="4"/>
      <c r="AC294" s="4"/>
      <c r="AD294" s="4"/>
      <c r="AE294" s="4"/>
      <c r="AF294" s="4"/>
      <c r="AG294" s="4">
        <f t="shared" ref="AG294" si="16">+I294+K294+M294+O294+Q294+S294+U294+W294+Y294+AA294+AC294+AE294</f>
        <v>1</v>
      </c>
      <c r="AH294" s="30">
        <v>45352</v>
      </c>
      <c r="AI294" s="39">
        <v>45443</v>
      </c>
      <c r="AJ294" s="83" t="s">
        <v>602</v>
      </c>
      <c r="AK294" s="61" t="s">
        <v>552</v>
      </c>
      <c r="AL294" s="84" t="s">
        <v>43</v>
      </c>
      <c r="AM294" s="84" t="s">
        <v>43</v>
      </c>
      <c r="AN294" s="85" t="s">
        <v>110</v>
      </c>
      <c r="AO294" s="85"/>
    </row>
    <row r="295" spans="1:41" s="7" customFormat="1" ht="165" x14ac:dyDescent="0.25">
      <c r="A295" s="28" t="s">
        <v>38</v>
      </c>
      <c r="B295" s="1" t="s">
        <v>77</v>
      </c>
      <c r="C295" s="81" t="s">
        <v>198</v>
      </c>
      <c r="D295" s="81" t="s">
        <v>198</v>
      </c>
      <c r="E295" s="81" t="s">
        <v>198</v>
      </c>
      <c r="F295" s="84" t="s">
        <v>606</v>
      </c>
      <c r="G295" s="28" t="s">
        <v>604</v>
      </c>
      <c r="H295" s="4">
        <v>0.01</v>
      </c>
      <c r="I295" s="4"/>
      <c r="J295" s="4"/>
      <c r="K295" s="4">
        <v>0.09</v>
      </c>
      <c r="L295" s="4"/>
      <c r="M295" s="4">
        <v>0.09</v>
      </c>
      <c r="N295" s="4"/>
      <c r="O295" s="4">
        <v>0.09</v>
      </c>
      <c r="P295" s="4"/>
      <c r="Q295" s="4">
        <v>0.09</v>
      </c>
      <c r="R295" s="4"/>
      <c r="S295" s="4">
        <v>0.09</v>
      </c>
      <c r="T295" s="4"/>
      <c r="U295" s="4">
        <v>0.09</v>
      </c>
      <c r="V295" s="4"/>
      <c r="W295" s="4">
        <v>0.1</v>
      </c>
      <c r="X295" s="4"/>
      <c r="Y295" s="4">
        <v>0.09</v>
      </c>
      <c r="Z295" s="4"/>
      <c r="AA295" s="4">
        <v>0.09</v>
      </c>
      <c r="AB295" s="4"/>
      <c r="AC295" s="4">
        <v>0.09</v>
      </c>
      <c r="AD295" s="4"/>
      <c r="AE295" s="4">
        <v>0.09</v>
      </c>
      <c r="AF295" s="59"/>
      <c r="AG295" s="59">
        <f>I295+K295+M295+O295+Q295+S295+U295+W295+Y295+AA295+AC295+AE295</f>
        <v>0.99999999999999978</v>
      </c>
      <c r="AH295" s="30">
        <v>45323</v>
      </c>
      <c r="AI295" s="31">
        <v>45657</v>
      </c>
      <c r="AJ295" s="1" t="s">
        <v>605</v>
      </c>
      <c r="AK295" s="61" t="s">
        <v>552</v>
      </c>
      <c r="AL295" s="84" t="s">
        <v>43</v>
      </c>
      <c r="AM295" s="84" t="s">
        <v>43</v>
      </c>
      <c r="AN295" s="85" t="s">
        <v>110</v>
      </c>
      <c r="AO295" s="85"/>
    </row>
    <row r="296" spans="1:41" ht="135" x14ac:dyDescent="0.25">
      <c r="A296" s="28" t="s">
        <v>38</v>
      </c>
      <c r="B296" s="1" t="s">
        <v>77</v>
      </c>
      <c r="C296" s="3" t="s">
        <v>198</v>
      </c>
      <c r="D296" s="61" t="s">
        <v>198</v>
      </c>
      <c r="E296" s="61" t="s">
        <v>198</v>
      </c>
      <c r="F296" s="32" t="s">
        <v>373</v>
      </c>
      <c r="G296" s="32" t="s">
        <v>374</v>
      </c>
      <c r="H296" s="34">
        <v>0.01</v>
      </c>
      <c r="I296" s="80"/>
      <c r="J296" s="80"/>
      <c r="K296" s="80">
        <v>0.09</v>
      </c>
      <c r="L296" s="80"/>
      <c r="M296" s="80">
        <v>0.09</v>
      </c>
      <c r="N296" s="80"/>
      <c r="O296" s="80">
        <v>0.09</v>
      </c>
      <c r="P296" s="80"/>
      <c r="Q296" s="80">
        <v>0.09</v>
      </c>
      <c r="R296" s="80"/>
      <c r="S296" s="80">
        <v>0.09</v>
      </c>
      <c r="T296" s="80"/>
      <c r="U296" s="80">
        <v>0.09</v>
      </c>
      <c r="V296" s="80"/>
      <c r="W296" s="80">
        <v>0.1</v>
      </c>
      <c r="X296" s="80"/>
      <c r="Y296" s="80">
        <v>0.09</v>
      </c>
      <c r="Z296" s="80"/>
      <c r="AA296" s="80">
        <v>0.09</v>
      </c>
      <c r="AB296" s="80"/>
      <c r="AC296" s="80">
        <v>0.09</v>
      </c>
      <c r="AD296" s="80"/>
      <c r="AE296" s="80">
        <v>0.09</v>
      </c>
      <c r="AF296" s="80"/>
      <c r="AG296" s="80">
        <v>1</v>
      </c>
      <c r="AH296" s="39">
        <v>45323</v>
      </c>
      <c r="AI296" s="39">
        <v>45657</v>
      </c>
      <c r="AJ296" s="61" t="s">
        <v>495</v>
      </c>
      <c r="AK296" s="61" t="s">
        <v>142</v>
      </c>
      <c r="AL296" s="61" t="s">
        <v>43</v>
      </c>
      <c r="AM296" s="61" t="s">
        <v>43</v>
      </c>
      <c r="AN296" s="61" t="s">
        <v>110</v>
      </c>
      <c r="AO296" s="61"/>
    </row>
    <row r="297" spans="1:41" s="7" customFormat="1" ht="135" x14ac:dyDescent="0.25">
      <c r="A297" s="28" t="s">
        <v>38</v>
      </c>
      <c r="B297" s="1" t="s">
        <v>77</v>
      </c>
      <c r="C297" s="81" t="s">
        <v>198</v>
      </c>
      <c r="D297" s="81" t="s">
        <v>198</v>
      </c>
      <c r="E297" s="81" t="s">
        <v>198</v>
      </c>
      <c r="F297" s="84" t="s">
        <v>373</v>
      </c>
      <c r="G297" s="28" t="s">
        <v>374</v>
      </c>
      <c r="H297" s="4">
        <v>0.01</v>
      </c>
      <c r="I297" s="4"/>
      <c r="J297" s="4"/>
      <c r="K297" s="4">
        <v>0.09</v>
      </c>
      <c r="L297" s="4"/>
      <c r="M297" s="4">
        <v>0.09</v>
      </c>
      <c r="N297" s="4"/>
      <c r="O297" s="4">
        <v>0.09</v>
      </c>
      <c r="P297" s="4"/>
      <c r="Q297" s="4">
        <v>0.09</v>
      </c>
      <c r="R297" s="4"/>
      <c r="S297" s="4">
        <v>0.09</v>
      </c>
      <c r="T297" s="4"/>
      <c r="U297" s="4">
        <v>0.09</v>
      </c>
      <c r="V297" s="4"/>
      <c r="W297" s="4">
        <v>0.1</v>
      </c>
      <c r="X297" s="4"/>
      <c r="Y297" s="4">
        <v>0.09</v>
      </c>
      <c r="Z297" s="4"/>
      <c r="AA297" s="4">
        <v>0.09</v>
      </c>
      <c r="AB297" s="4"/>
      <c r="AC297" s="4">
        <v>0.09</v>
      </c>
      <c r="AD297" s="4"/>
      <c r="AE297" s="4">
        <v>0.09</v>
      </c>
      <c r="AF297" s="4"/>
      <c r="AG297" s="4">
        <f t="shared" ref="AG297:AG299" si="17">+I297+K297+M297+O297+Q297+S297+U297+W297+Y297+AA297+AC297+AE297</f>
        <v>0.99999999999999978</v>
      </c>
      <c r="AH297" s="30">
        <v>45323</v>
      </c>
      <c r="AI297" s="82">
        <v>45657</v>
      </c>
      <c r="AJ297" s="1" t="s">
        <v>495</v>
      </c>
      <c r="AK297" s="61" t="s">
        <v>552</v>
      </c>
      <c r="AL297" s="84" t="s">
        <v>43</v>
      </c>
      <c r="AM297" s="84" t="s">
        <v>43</v>
      </c>
      <c r="AN297" s="85" t="s">
        <v>110</v>
      </c>
      <c r="AO297" s="85"/>
    </row>
    <row r="298" spans="1:41" s="7" customFormat="1" ht="135" x14ac:dyDescent="0.25">
      <c r="A298" s="28" t="s">
        <v>38</v>
      </c>
      <c r="B298" s="1" t="s">
        <v>77</v>
      </c>
      <c r="C298" s="81" t="s">
        <v>198</v>
      </c>
      <c r="D298" s="81" t="s">
        <v>198</v>
      </c>
      <c r="E298" s="1" t="s">
        <v>198</v>
      </c>
      <c r="F298" s="84" t="s">
        <v>373</v>
      </c>
      <c r="G298" s="28" t="s">
        <v>374</v>
      </c>
      <c r="H298" s="4">
        <v>1.67E-2</v>
      </c>
      <c r="I298" s="4"/>
      <c r="J298" s="4"/>
      <c r="K298" s="4">
        <v>0.09</v>
      </c>
      <c r="L298" s="4"/>
      <c r="M298" s="4">
        <v>0.09</v>
      </c>
      <c r="N298" s="4"/>
      <c r="O298" s="4">
        <v>0.09</v>
      </c>
      <c r="P298" s="4"/>
      <c r="Q298" s="4">
        <v>0.09</v>
      </c>
      <c r="R298" s="4"/>
      <c r="S298" s="4">
        <v>0.09</v>
      </c>
      <c r="T298" s="4"/>
      <c r="U298" s="4">
        <v>0.09</v>
      </c>
      <c r="V298" s="4"/>
      <c r="W298" s="4">
        <v>0.1</v>
      </c>
      <c r="X298" s="4"/>
      <c r="Y298" s="4">
        <v>0.09</v>
      </c>
      <c r="Z298" s="4"/>
      <c r="AA298" s="4">
        <v>0.09</v>
      </c>
      <c r="AB298" s="4"/>
      <c r="AC298" s="4">
        <v>0.09</v>
      </c>
      <c r="AD298" s="4"/>
      <c r="AE298" s="4">
        <v>0.09</v>
      </c>
      <c r="AF298" s="4"/>
      <c r="AG298" s="4">
        <f t="shared" si="17"/>
        <v>0.99999999999999978</v>
      </c>
      <c r="AH298" s="30">
        <v>45323</v>
      </c>
      <c r="AI298" s="82">
        <v>45657</v>
      </c>
      <c r="AJ298" s="1" t="s">
        <v>495</v>
      </c>
      <c r="AK298" s="28" t="s">
        <v>648</v>
      </c>
      <c r="AL298" s="84" t="s">
        <v>43</v>
      </c>
      <c r="AM298" s="84" t="s">
        <v>43</v>
      </c>
      <c r="AN298" s="85" t="s">
        <v>110</v>
      </c>
      <c r="AO298" s="85"/>
    </row>
    <row r="299" spans="1:41" s="7" customFormat="1" ht="135" x14ac:dyDescent="0.25">
      <c r="A299" s="28" t="s">
        <v>38</v>
      </c>
      <c r="B299" s="1" t="s">
        <v>77</v>
      </c>
      <c r="C299" s="81" t="s">
        <v>198</v>
      </c>
      <c r="D299" s="81" t="s">
        <v>198</v>
      </c>
      <c r="E299" s="81" t="s">
        <v>198</v>
      </c>
      <c r="F299" s="84" t="s">
        <v>373</v>
      </c>
      <c r="G299" s="28" t="s">
        <v>374</v>
      </c>
      <c r="H299" s="4">
        <v>0.02</v>
      </c>
      <c r="I299" s="4"/>
      <c r="J299" s="4"/>
      <c r="K299" s="4">
        <v>0.09</v>
      </c>
      <c r="L299" s="4"/>
      <c r="M299" s="4">
        <v>0.09</v>
      </c>
      <c r="N299" s="4"/>
      <c r="O299" s="4">
        <v>0.09</v>
      </c>
      <c r="P299" s="4"/>
      <c r="Q299" s="4">
        <v>0.09</v>
      </c>
      <c r="R299" s="4"/>
      <c r="S299" s="4">
        <v>0.09</v>
      </c>
      <c r="T299" s="4"/>
      <c r="U299" s="4">
        <v>0.09</v>
      </c>
      <c r="V299" s="4"/>
      <c r="W299" s="4">
        <v>0.1</v>
      </c>
      <c r="X299" s="4"/>
      <c r="Y299" s="4">
        <v>0.09</v>
      </c>
      <c r="Z299" s="4"/>
      <c r="AA299" s="4">
        <v>0.09</v>
      </c>
      <c r="AB299" s="4"/>
      <c r="AC299" s="4">
        <v>0.09</v>
      </c>
      <c r="AD299" s="4"/>
      <c r="AE299" s="4">
        <v>0.09</v>
      </c>
      <c r="AF299" s="4"/>
      <c r="AG299" s="4">
        <f t="shared" si="17"/>
        <v>0.99999999999999978</v>
      </c>
      <c r="AH299" s="30">
        <v>45323</v>
      </c>
      <c r="AI299" s="82">
        <v>45657</v>
      </c>
      <c r="AJ299" s="1" t="s">
        <v>495</v>
      </c>
      <c r="AK299" s="84" t="s">
        <v>62</v>
      </c>
      <c r="AL299" s="84" t="s">
        <v>43</v>
      </c>
      <c r="AM299" s="84" t="s">
        <v>43</v>
      </c>
      <c r="AN299" s="85" t="s">
        <v>110</v>
      </c>
      <c r="AO299" s="85"/>
    </row>
    <row r="300" spans="1:41" ht="135" x14ac:dyDescent="0.25">
      <c r="A300" s="28" t="s">
        <v>38</v>
      </c>
      <c r="B300" s="1" t="s">
        <v>77</v>
      </c>
      <c r="C300" s="3" t="s">
        <v>198</v>
      </c>
      <c r="D300" s="61" t="s">
        <v>198</v>
      </c>
      <c r="E300" s="61" t="s">
        <v>198</v>
      </c>
      <c r="F300" s="32" t="s">
        <v>373</v>
      </c>
      <c r="G300" s="32" t="s">
        <v>374</v>
      </c>
      <c r="H300" s="34">
        <v>0.04</v>
      </c>
      <c r="I300" s="80"/>
      <c r="J300" s="80"/>
      <c r="K300" s="80">
        <v>0.09</v>
      </c>
      <c r="L300" s="80"/>
      <c r="M300" s="80">
        <v>0.09</v>
      </c>
      <c r="N300" s="80"/>
      <c r="O300" s="80">
        <v>0.09</v>
      </c>
      <c r="P300" s="80"/>
      <c r="Q300" s="80">
        <v>0.09</v>
      </c>
      <c r="R300" s="80"/>
      <c r="S300" s="80">
        <v>0.09</v>
      </c>
      <c r="T300" s="80"/>
      <c r="U300" s="80">
        <v>0.09</v>
      </c>
      <c r="V300" s="80"/>
      <c r="W300" s="80">
        <v>0.1</v>
      </c>
      <c r="X300" s="80"/>
      <c r="Y300" s="80">
        <v>0.09</v>
      </c>
      <c r="Z300" s="80"/>
      <c r="AA300" s="80">
        <v>0.09</v>
      </c>
      <c r="AB300" s="80"/>
      <c r="AC300" s="80">
        <v>0.09</v>
      </c>
      <c r="AD300" s="80"/>
      <c r="AE300" s="80">
        <v>0.09</v>
      </c>
      <c r="AF300" s="80"/>
      <c r="AG300" s="80">
        <v>1</v>
      </c>
      <c r="AH300" s="39">
        <v>45323</v>
      </c>
      <c r="AI300" s="39">
        <v>45657</v>
      </c>
      <c r="AJ300" s="61" t="s">
        <v>495</v>
      </c>
      <c r="AK300" s="61" t="s">
        <v>360</v>
      </c>
      <c r="AL300" s="61" t="s">
        <v>43</v>
      </c>
      <c r="AM300" s="61" t="s">
        <v>43</v>
      </c>
      <c r="AN300" s="61" t="s">
        <v>110</v>
      </c>
      <c r="AO300" s="61"/>
    </row>
    <row r="301" spans="1:41" s="7" customFormat="1" ht="135" x14ac:dyDescent="0.25">
      <c r="A301" s="28" t="s">
        <v>38</v>
      </c>
      <c r="B301" s="1" t="s">
        <v>77</v>
      </c>
      <c r="C301" s="81" t="s">
        <v>198</v>
      </c>
      <c r="D301" s="81" t="s">
        <v>198</v>
      </c>
      <c r="E301" s="81" t="s">
        <v>198</v>
      </c>
      <c r="F301" s="84" t="s">
        <v>373</v>
      </c>
      <c r="G301" s="28" t="s">
        <v>374</v>
      </c>
      <c r="H301" s="4">
        <v>0.02</v>
      </c>
      <c r="I301" s="4"/>
      <c r="J301" s="4"/>
      <c r="K301" s="4">
        <v>0.09</v>
      </c>
      <c r="L301" s="4"/>
      <c r="M301" s="4">
        <v>0.09</v>
      </c>
      <c r="N301" s="4"/>
      <c r="O301" s="4">
        <v>0.09</v>
      </c>
      <c r="P301" s="4"/>
      <c r="Q301" s="4">
        <v>0.09</v>
      </c>
      <c r="R301" s="4"/>
      <c r="S301" s="4">
        <v>0.09</v>
      </c>
      <c r="T301" s="4"/>
      <c r="U301" s="4">
        <v>0.09</v>
      </c>
      <c r="V301" s="4"/>
      <c r="W301" s="4">
        <v>0.1</v>
      </c>
      <c r="X301" s="4"/>
      <c r="Y301" s="4">
        <v>0.09</v>
      </c>
      <c r="Z301" s="4"/>
      <c r="AA301" s="4">
        <v>0.09</v>
      </c>
      <c r="AB301" s="4"/>
      <c r="AC301" s="4">
        <v>0.09</v>
      </c>
      <c r="AD301" s="4"/>
      <c r="AE301" s="4">
        <v>0.09</v>
      </c>
      <c r="AF301" s="4"/>
      <c r="AG301" s="4">
        <f t="shared" ref="AG301:AG303" si="18">+I301+K301+M301+O301+Q301+S301+U301+W301+Y301+AA301+AC301+AE301</f>
        <v>0.99999999999999978</v>
      </c>
      <c r="AH301" s="30">
        <v>45323</v>
      </c>
      <c r="AI301" s="82">
        <v>45657</v>
      </c>
      <c r="AJ301" s="1" t="s">
        <v>495</v>
      </c>
      <c r="AK301" s="84" t="s">
        <v>186</v>
      </c>
      <c r="AL301" s="84" t="s">
        <v>43</v>
      </c>
      <c r="AM301" s="84" t="s">
        <v>43</v>
      </c>
      <c r="AN301" s="85" t="s">
        <v>110</v>
      </c>
      <c r="AO301" s="85"/>
    </row>
    <row r="302" spans="1:41" s="7" customFormat="1" ht="135" x14ac:dyDescent="0.25">
      <c r="A302" s="28" t="s">
        <v>38</v>
      </c>
      <c r="B302" s="1" t="s">
        <v>77</v>
      </c>
      <c r="C302" s="81" t="s">
        <v>198</v>
      </c>
      <c r="D302" s="81" t="s">
        <v>198</v>
      </c>
      <c r="E302" s="81" t="s">
        <v>198</v>
      </c>
      <c r="F302" s="84" t="s">
        <v>373</v>
      </c>
      <c r="G302" s="28" t="s">
        <v>374</v>
      </c>
      <c r="H302" s="4">
        <v>1.4279999999999999E-2</v>
      </c>
      <c r="I302" s="4"/>
      <c r="J302" s="4"/>
      <c r="K302" s="4">
        <v>0.09</v>
      </c>
      <c r="L302" s="4"/>
      <c r="M302" s="4">
        <v>0.09</v>
      </c>
      <c r="N302" s="4"/>
      <c r="O302" s="4">
        <v>0.09</v>
      </c>
      <c r="P302" s="4"/>
      <c r="Q302" s="4">
        <v>0.09</v>
      </c>
      <c r="R302" s="4"/>
      <c r="S302" s="4">
        <v>0.09</v>
      </c>
      <c r="T302" s="4"/>
      <c r="U302" s="4">
        <v>0.09</v>
      </c>
      <c r="V302" s="4"/>
      <c r="W302" s="4">
        <v>0.1</v>
      </c>
      <c r="X302" s="4"/>
      <c r="Y302" s="4">
        <v>0.09</v>
      </c>
      <c r="Z302" s="4"/>
      <c r="AA302" s="4">
        <v>0.09</v>
      </c>
      <c r="AB302" s="4"/>
      <c r="AC302" s="4">
        <v>0.09</v>
      </c>
      <c r="AD302" s="4"/>
      <c r="AE302" s="4">
        <v>0.09</v>
      </c>
      <c r="AF302" s="4"/>
      <c r="AG302" s="4">
        <f t="shared" si="18"/>
        <v>0.99999999999999978</v>
      </c>
      <c r="AH302" s="30">
        <v>45323</v>
      </c>
      <c r="AI302" s="82">
        <v>45657</v>
      </c>
      <c r="AJ302" s="1" t="s">
        <v>495</v>
      </c>
      <c r="AK302" s="84" t="s">
        <v>682</v>
      </c>
      <c r="AL302" s="84" t="s">
        <v>43</v>
      </c>
      <c r="AM302" s="84" t="s">
        <v>43</v>
      </c>
      <c r="AN302" s="85" t="s">
        <v>110</v>
      </c>
      <c r="AO302" s="85"/>
    </row>
    <row r="303" spans="1:41" s="7" customFormat="1" ht="135" x14ac:dyDescent="0.25">
      <c r="A303" s="28" t="s">
        <v>38</v>
      </c>
      <c r="B303" s="1" t="s">
        <v>77</v>
      </c>
      <c r="C303" s="81" t="s">
        <v>198</v>
      </c>
      <c r="D303" s="81" t="s">
        <v>198</v>
      </c>
      <c r="E303" s="81" t="s">
        <v>198</v>
      </c>
      <c r="F303" s="84" t="s">
        <v>373</v>
      </c>
      <c r="G303" s="28" t="s">
        <v>374</v>
      </c>
      <c r="H303" s="4">
        <v>1.67E-2</v>
      </c>
      <c r="I303" s="4"/>
      <c r="J303" s="4"/>
      <c r="K303" s="4">
        <v>0.09</v>
      </c>
      <c r="L303" s="4"/>
      <c r="M303" s="4">
        <v>0.09</v>
      </c>
      <c r="N303" s="4"/>
      <c r="O303" s="4">
        <v>0.09</v>
      </c>
      <c r="P303" s="4"/>
      <c r="Q303" s="4">
        <v>0.09</v>
      </c>
      <c r="R303" s="4"/>
      <c r="S303" s="4">
        <v>0.09</v>
      </c>
      <c r="T303" s="4"/>
      <c r="U303" s="4">
        <v>0.09</v>
      </c>
      <c r="V303" s="4"/>
      <c r="W303" s="4">
        <v>0.1</v>
      </c>
      <c r="X303" s="4"/>
      <c r="Y303" s="4">
        <v>0.09</v>
      </c>
      <c r="Z303" s="4"/>
      <c r="AA303" s="4">
        <v>0.09</v>
      </c>
      <c r="AB303" s="4"/>
      <c r="AC303" s="4">
        <v>0.09</v>
      </c>
      <c r="AD303" s="4"/>
      <c r="AE303" s="4">
        <v>0.09</v>
      </c>
      <c r="AF303" s="4"/>
      <c r="AG303" s="4">
        <f t="shared" si="18"/>
        <v>0.99999999999999978</v>
      </c>
      <c r="AH303" s="30">
        <v>45323</v>
      </c>
      <c r="AI303" s="82">
        <v>45657</v>
      </c>
      <c r="AJ303" s="1" t="s">
        <v>495</v>
      </c>
      <c r="AK303" s="61" t="s">
        <v>613</v>
      </c>
      <c r="AL303" s="84" t="s">
        <v>43</v>
      </c>
      <c r="AM303" s="84" t="s">
        <v>43</v>
      </c>
      <c r="AN303" s="85" t="s">
        <v>110</v>
      </c>
      <c r="AO303" s="85"/>
    </row>
    <row r="304" spans="1:41" ht="135" x14ac:dyDescent="0.25">
      <c r="A304" s="28" t="s">
        <v>38</v>
      </c>
      <c r="B304" s="1" t="s">
        <v>77</v>
      </c>
      <c r="C304" s="3" t="s">
        <v>198</v>
      </c>
      <c r="D304" s="61" t="s">
        <v>198</v>
      </c>
      <c r="E304" s="61" t="s">
        <v>198</v>
      </c>
      <c r="F304" s="138" t="s">
        <v>373</v>
      </c>
      <c r="G304" s="138" t="s">
        <v>374</v>
      </c>
      <c r="H304" s="143">
        <v>0.04</v>
      </c>
      <c r="I304" s="145"/>
      <c r="J304" s="145"/>
      <c r="K304" s="145"/>
      <c r="L304" s="145"/>
      <c r="M304" s="145"/>
      <c r="N304" s="145"/>
      <c r="O304" s="145">
        <v>0.13</v>
      </c>
      <c r="P304" s="145"/>
      <c r="Q304" s="145">
        <v>0.13</v>
      </c>
      <c r="R304" s="145"/>
      <c r="S304" s="145">
        <v>0.13</v>
      </c>
      <c r="T304" s="145"/>
      <c r="U304" s="145">
        <v>0.13</v>
      </c>
      <c r="V304" s="145"/>
      <c r="W304" s="145">
        <v>0.12</v>
      </c>
      <c r="X304" s="145"/>
      <c r="Y304" s="145">
        <v>0.12</v>
      </c>
      <c r="Z304" s="145"/>
      <c r="AA304" s="145">
        <v>0.12</v>
      </c>
      <c r="AB304" s="145"/>
      <c r="AC304" s="145">
        <v>0.12</v>
      </c>
      <c r="AD304" s="145"/>
      <c r="AE304" s="145"/>
      <c r="AF304" s="145"/>
      <c r="AG304" s="145">
        <v>1</v>
      </c>
      <c r="AH304" s="142">
        <v>45383</v>
      </c>
      <c r="AI304" s="142">
        <v>45626</v>
      </c>
      <c r="AJ304" s="61" t="s">
        <v>495</v>
      </c>
      <c r="AK304" s="61" t="s">
        <v>42</v>
      </c>
      <c r="AL304" s="61" t="s">
        <v>43</v>
      </c>
      <c r="AM304" s="61" t="s">
        <v>43</v>
      </c>
      <c r="AN304" s="61" t="s">
        <v>110</v>
      </c>
      <c r="AO304" s="61"/>
    </row>
    <row r="305" spans="1:41" s="7" customFormat="1" ht="175.15" customHeight="1" x14ac:dyDescent="0.25">
      <c r="A305" s="28" t="s">
        <v>38</v>
      </c>
      <c r="B305" s="1" t="s">
        <v>77</v>
      </c>
      <c r="C305" s="81" t="s">
        <v>198</v>
      </c>
      <c r="D305" s="81" t="s">
        <v>198</v>
      </c>
      <c r="E305" s="81" t="s">
        <v>198</v>
      </c>
      <c r="F305" s="84" t="s">
        <v>609</v>
      </c>
      <c r="G305" s="90" t="s">
        <v>607</v>
      </c>
      <c r="H305" s="4">
        <v>0.01</v>
      </c>
      <c r="I305" s="91"/>
      <c r="J305" s="91"/>
      <c r="K305" s="91"/>
      <c r="L305" s="91"/>
      <c r="M305" s="91">
        <v>0.25</v>
      </c>
      <c r="N305" s="91"/>
      <c r="O305" s="91"/>
      <c r="P305" s="92"/>
      <c r="Q305" s="91"/>
      <c r="R305" s="92"/>
      <c r="S305" s="91">
        <v>0.25</v>
      </c>
      <c r="T305" s="92"/>
      <c r="U305" s="91"/>
      <c r="V305" s="92"/>
      <c r="W305" s="91"/>
      <c r="X305" s="92"/>
      <c r="Y305" s="91">
        <v>0.25</v>
      </c>
      <c r="Z305" s="92"/>
      <c r="AA305" s="91"/>
      <c r="AB305" s="92"/>
      <c r="AC305" s="92"/>
      <c r="AD305" s="92"/>
      <c r="AE305" s="91">
        <v>0.25</v>
      </c>
      <c r="AF305" s="92"/>
      <c r="AG305" s="4">
        <f t="shared" ref="AG305" si="19">+I305+K305+M305+O305+Q305+S305+U305+W305+Y305+AA305+AC305+AE305</f>
        <v>1</v>
      </c>
      <c r="AH305" s="82">
        <v>45352</v>
      </c>
      <c r="AI305" s="30">
        <v>45657</v>
      </c>
      <c r="AJ305" s="81" t="s">
        <v>608</v>
      </c>
      <c r="AK305" s="61" t="s">
        <v>552</v>
      </c>
      <c r="AL305" s="84" t="s">
        <v>43</v>
      </c>
      <c r="AM305" s="84" t="s">
        <v>43</v>
      </c>
      <c r="AN305" s="85" t="s">
        <v>110</v>
      </c>
      <c r="AO305" s="85"/>
    </row>
    <row r="306" spans="1:41" ht="105" x14ac:dyDescent="0.25">
      <c r="A306" s="28" t="s">
        <v>38</v>
      </c>
      <c r="B306" s="1" t="s">
        <v>77</v>
      </c>
      <c r="C306" s="3" t="s">
        <v>198</v>
      </c>
      <c r="D306" s="61" t="s">
        <v>198</v>
      </c>
      <c r="E306" s="61" t="s">
        <v>198</v>
      </c>
      <c r="F306" s="32" t="s">
        <v>445</v>
      </c>
      <c r="G306" s="32" t="s">
        <v>446</v>
      </c>
      <c r="H306" s="34">
        <v>0.5</v>
      </c>
      <c r="I306" s="80"/>
      <c r="J306" s="80"/>
      <c r="K306" s="80"/>
      <c r="L306" s="80"/>
      <c r="M306" s="80"/>
      <c r="N306" s="80"/>
      <c r="O306" s="80">
        <v>0.33</v>
      </c>
      <c r="P306" s="80"/>
      <c r="Q306" s="80"/>
      <c r="R306" s="80"/>
      <c r="S306" s="80"/>
      <c r="T306" s="80"/>
      <c r="U306" s="80"/>
      <c r="V306" s="80"/>
      <c r="W306" s="80">
        <v>0.33</v>
      </c>
      <c r="X306" s="80"/>
      <c r="Y306" s="80"/>
      <c r="Z306" s="80"/>
      <c r="AA306" s="80"/>
      <c r="AB306" s="80"/>
      <c r="AC306" s="80"/>
      <c r="AD306" s="80"/>
      <c r="AE306" s="80">
        <v>0.33</v>
      </c>
      <c r="AF306" s="80"/>
      <c r="AG306" s="80">
        <v>1</v>
      </c>
      <c r="AH306" s="39">
        <v>45383</v>
      </c>
      <c r="AI306" s="39">
        <v>45657</v>
      </c>
      <c r="AJ306" s="61" t="s">
        <v>526</v>
      </c>
      <c r="AK306" s="61" t="s">
        <v>525</v>
      </c>
      <c r="AL306" s="61" t="s">
        <v>43</v>
      </c>
      <c r="AM306" s="61" t="s">
        <v>43</v>
      </c>
      <c r="AN306" s="61" t="s">
        <v>110</v>
      </c>
      <c r="AO306" s="61"/>
    </row>
    <row r="307" spans="1:41" ht="105" x14ac:dyDescent="0.25">
      <c r="A307" s="28" t="s">
        <v>38</v>
      </c>
      <c r="B307" s="1" t="s">
        <v>77</v>
      </c>
      <c r="C307" s="3" t="s">
        <v>198</v>
      </c>
      <c r="D307" s="61" t="s">
        <v>198</v>
      </c>
      <c r="E307" s="61" t="s">
        <v>198</v>
      </c>
      <c r="F307" s="32" t="s">
        <v>393</v>
      </c>
      <c r="G307" s="32" t="s">
        <v>394</v>
      </c>
      <c r="H307" s="34">
        <v>0.02</v>
      </c>
      <c r="I307" s="80"/>
      <c r="J307" s="80"/>
      <c r="K307" s="80"/>
      <c r="L307" s="80"/>
      <c r="M307" s="80"/>
      <c r="N307" s="80"/>
      <c r="O307" s="80"/>
      <c r="P307" s="80"/>
      <c r="Q307" s="80"/>
      <c r="R307" s="80"/>
      <c r="S307" s="80"/>
      <c r="T307" s="80"/>
      <c r="U307" s="80"/>
      <c r="V307" s="80"/>
      <c r="W307" s="80"/>
      <c r="X307" s="80"/>
      <c r="Y307" s="80"/>
      <c r="Z307" s="80"/>
      <c r="AA307" s="80"/>
      <c r="AB307" s="80"/>
      <c r="AC307" s="80">
        <v>0.3</v>
      </c>
      <c r="AD307" s="80"/>
      <c r="AE307" s="80">
        <v>0.7</v>
      </c>
      <c r="AF307" s="80"/>
      <c r="AG307" s="80">
        <v>1</v>
      </c>
      <c r="AH307" s="39">
        <v>45597</v>
      </c>
      <c r="AI307" s="39">
        <v>45657</v>
      </c>
      <c r="AJ307" s="61" t="s">
        <v>504</v>
      </c>
      <c r="AK307" s="61" t="s">
        <v>109</v>
      </c>
      <c r="AL307" s="61" t="s">
        <v>43</v>
      </c>
      <c r="AM307" s="61" t="s">
        <v>43</v>
      </c>
      <c r="AN307" s="61" t="s">
        <v>110</v>
      </c>
      <c r="AO307" s="61"/>
    </row>
    <row r="308" spans="1:41" ht="90" x14ac:dyDescent="0.25">
      <c r="A308" s="28" t="s">
        <v>38</v>
      </c>
      <c r="B308" s="1" t="s">
        <v>77</v>
      </c>
      <c r="C308" s="3" t="s">
        <v>198</v>
      </c>
      <c r="D308" s="61" t="s">
        <v>198</v>
      </c>
      <c r="E308" s="61" t="s">
        <v>198</v>
      </c>
      <c r="F308" s="32" t="s">
        <v>479</v>
      </c>
      <c r="G308" s="32" t="s">
        <v>480</v>
      </c>
      <c r="H308" s="34">
        <v>0.03</v>
      </c>
      <c r="I308" s="80"/>
      <c r="J308" s="80"/>
      <c r="K308" s="80"/>
      <c r="L308" s="80"/>
      <c r="M308" s="80"/>
      <c r="N308" s="80"/>
      <c r="O308" s="80">
        <v>0.25</v>
      </c>
      <c r="P308" s="80"/>
      <c r="Q308" s="80"/>
      <c r="R308" s="80"/>
      <c r="S308" s="80"/>
      <c r="T308" s="80"/>
      <c r="U308" s="80">
        <v>0.25</v>
      </c>
      <c r="V308" s="80"/>
      <c r="W308" s="80"/>
      <c r="X308" s="80"/>
      <c r="Y308" s="80"/>
      <c r="Z308" s="80"/>
      <c r="AA308" s="80">
        <v>0.25</v>
      </c>
      <c r="AB308" s="80"/>
      <c r="AC308" s="80"/>
      <c r="AD308" s="80"/>
      <c r="AE308" s="80">
        <v>0.25</v>
      </c>
      <c r="AF308" s="80"/>
      <c r="AG308" s="80">
        <v>1</v>
      </c>
      <c r="AH308" s="39">
        <v>45383</v>
      </c>
      <c r="AI308" s="39">
        <v>45657</v>
      </c>
      <c r="AJ308" s="61" t="s">
        <v>96</v>
      </c>
      <c r="AK308" s="61" t="s">
        <v>528</v>
      </c>
      <c r="AL308" s="61" t="s">
        <v>43</v>
      </c>
      <c r="AM308" s="61" t="s">
        <v>43</v>
      </c>
      <c r="AN308" s="61" t="s">
        <v>110</v>
      </c>
      <c r="AO308" s="61"/>
    </row>
    <row r="309" spans="1:41" ht="105" x14ac:dyDescent="0.25">
      <c r="A309" s="28" t="s">
        <v>38</v>
      </c>
      <c r="B309" s="1" t="s">
        <v>77</v>
      </c>
      <c r="C309" s="3" t="s">
        <v>198</v>
      </c>
      <c r="D309" s="61" t="s">
        <v>198</v>
      </c>
      <c r="E309" s="61" t="s">
        <v>198</v>
      </c>
      <c r="F309" s="32" t="s">
        <v>395</v>
      </c>
      <c r="G309" s="32" t="s">
        <v>396</v>
      </c>
      <c r="H309" s="34">
        <v>0.02</v>
      </c>
      <c r="I309" s="80"/>
      <c r="J309" s="80"/>
      <c r="K309" s="80"/>
      <c r="L309" s="80"/>
      <c r="M309" s="80">
        <v>0.2</v>
      </c>
      <c r="N309" s="80"/>
      <c r="O309" s="80">
        <v>0.2</v>
      </c>
      <c r="P309" s="80"/>
      <c r="Q309" s="80">
        <v>0.2</v>
      </c>
      <c r="R309" s="80"/>
      <c r="S309" s="80">
        <v>0.4</v>
      </c>
      <c r="T309" s="80"/>
      <c r="U309" s="80"/>
      <c r="V309" s="80"/>
      <c r="W309" s="80"/>
      <c r="X309" s="80"/>
      <c r="Y309" s="80"/>
      <c r="Z309" s="80"/>
      <c r="AA309" s="80"/>
      <c r="AB309" s="80"/>
      <c r="AC309" s="80"/>
      <c r="AD309" s="80"/>
      <c r="AE309" s="80"/>
      <c r="AF309" s="80"/>
      <c r="AG309" s="80">
        <v>1</v>
      </c>
      <c r="AH309" s="39">
        <v>45352</v>
      </c>
      <c r="AI309" s="39">
        <v>45473</v>
      </c>
      <c r="AJ309" s="61" t="s">
        <v>505</v>
      </c>
      <c r="AK309" s="61" t="s">
        <v>109</v>
      </c>
      <c r="AL309" s="61" t="s">
        <v>43</v>
      </c>
      <c r="AM309" s="61" t="s">
        <v>43</v>
      </c>
      <c r="AN309" s="61" t="s">
        <v>110</v>
      </c>
      <c r="AO309" s="417" t="s">
        <v>912</v>
      </c>
    </row>
    <row r="310" spans="1:41" ht="105" x14ac:dyDescent="0.25">
      <c r="A310" s="101" t="s">
        <v>38</v>
      </c>
      <c r="B310" s="102" t="s">
        <v>77</v>
      </c>
      <c r="C310" s="119" t="s">
        <v>198</v>
      </c>
      <c r="D310" s="113" t="s">
        <v>198</v>
      </c>
      <c r="E310" s="113" t="s">
        <v>198</v>
      </c>
      <c r="F310" s="104" t="s">
        <v>395</v>
      </c>
      <c r="G310" s="104" t="s">
        <v>396</v>
      </c>
      <c r="H310" s="120">
        <v>0.02</v>
      </c>
      <c r="I310" s="121"/>
      <c r="J310" s="121"/>
      <c r="K310" s="121"/>
      <c r="L310" s="121"/>
      <c r="M310" s="121">
        <v>0.2</v>
      </c>
      <c r="N310" s="121"/>
      <c r="O310" s="121">
        <v>0.2</v>
      </c>
      <c r="P310" s="121"/>
      <c r="Q310" s="122">
        <v>0.1</v>
      </c>
      <c r="R310" s="122"/>
      <c r="S310" s="122">
        <v>0.1</v>
      </c>
      <c r="T310" s="122"/>
      <c r="U310" s="122">
        <v>0.2</v>
      </c>
      <c r="V310" s="122"/>
      <c r="W310" s="122">
        <v>0.2</v>
      </c>
      <c r="X310" s="121"/>
      <c r="Y310" s="121"/>
      <c r="Z310" s="121"/>
      <c r="AA310" s="121"/>
      <c r="AB310" s="121"/>
      <c r="AC310" s="121"/>
      <c r="AD310" s="121"/>
      <c r="AE310" s="121"/>
      <c r="AF310" s="121"/>
      <c r="AG310" s="121">
        <v>1</v>
      </c>
      <c r="AH310" s="114">
        <v>45352</v>
      </c>
      <c r="AI310" s="118">
        <v>45535</v>
      </c>
      <c r="AJ310" s="113" t="s">
        <v>505</v>
      </c>
      <c r="AK310" s="113" t="s">
        <v>109</v>
      </c>
      <c r="AL310" s="113" t="s">
        <v>43</v>
      </c>
      <c r="AM310" s="113" t="s">
        <v>43</v>
      </c>
      <c r="AN310" s="113" t="s">
        <v>110</v>
      </c>
      <c r="AO310" s="418"/>
    </row>
    <row r="311" spans="1:41" s="7" customFormat="1" ht="93" customHeight="1" x14ac:dyDescent="0.25">
      <c r="A311" s="28" t="s">
        <v>38</v>
      </c>
      <c r="B311" s="1" t="s">
        <v>77</v>
      </c>
      <c r="C311" s="93" t="s">
        <v>198</v>
      </c>
      <c r="D311" s="93" t="s">
        <v>198</v>
      </c>
      <c r="E311" s="81" t="s">
        <v>198</v>
      </c>
      <c r="F311" s="84" t="s">
        <v>612</v>
      </c>
      <c r="G311" s="28" t="s">
        <v>610</v>
      </c>
      <c r="H311" s="4">
        <v>0.01</v>
      </c>
      <c r="I311" s="4"/>
      <c r="J311" s="4"/>
      <c r="K311" s="4"/>
      <c r="L311" s="4"/>
      <c r="M311" s="4"/>
      <c r="N311" s="4"/>
      <c r="O311" s="4"/>
      <c r="P311" s="4"/>
      <c r="Q311" s="4"/>
      <c r="R311" s="4"/>
      <c r="S311" s="4"/>
      <c r="T311" s="4"/>
      <c r="U311" s="4">
        <v>0.5</v>
      </c>
      <c r="V311" s="4"/>
      <c r="W311" s="4"/>
      <c r="X311" s="4"/>
      <c r="Y311" s="4"/>
      <c r="Z311" s="4"/>
      <c r="AA311" s="4"/>
      <c r="AB311" s="4"/>
      <c r="AC311" s="4">
        <v>0.5</v>
      </c>
      <c r="AD311" s="4"/>
      <c r="AE311" s="4"/>
      <c r="AF311" s="4"/>
      <c r="AG311" s="4">
        <f t="shared" ref="AG311" si="20">+I311+K311+M311+O311+Q311+S311+U311+W311+Y311+AA311+AC311+AE311</f>
        <v>1</v>
      </c>
      <c r="AH311" s="30">
        <v>45474</v>
      </c>
      <c r="AI311" s="82">
        <v>45626</v>
      </c>
      <c r="AJ311" s="1" t="s">
        <v>611</v>
      </c>
      <c r="AK311" s="61" t="s">
        <v>552</v>
      </c>
      <c r="AL311" s="84" t="s">
        <v>43</v>
      </c>
      <c r="AM311" s="84" t="s">
        <v>43</v>
      </c>
      <c r="AN311" s="85" t="s">
        <v>110</v>
      </c>
      <c r="AO311" s="85"/>
    </row>
    <row r="312" spans="1:41" ht="75" x14ac:dyDescent="0.25">
      <c r="A312" s="28" t="s">
        <v>38</v>
      </c>
      <c r="B312" s="1" t="s">
        <v>77</v>
      </c>
      <c r="C312" s="3" t="s">
        <v>198</v>
      </c>
      <c r="D312" s="61" t="s">
        <v>198</v>
      </c>
      <c r="E312" s="61" t="s">
        <v>198</v>
      </c>
      <c r="F312" s="32" t="s">
        <v>429</v>
      </c>
      <c r="G312" s="32" t="s">
        <v>430</v>
      </c>
      <c r="H312" s="34">
        <v>0.02</v>
      </c>
      <c r="I312" s="80"/>
      <c r="J312" s="80"/>
      <c r="K312" s="80"/>
      <c r="L312" s="80"/>
      <c r="M312" s="80">
        <v>0.5</v>
      </c>
      <c r="N312" s="80"/>
      <c r="O312" s="80">
        <v>0.25</v>
      </c>
      <c r="P312" s="80"/>
      <c r="Q312" s="80">
        <v>0.25</v>
      </c>
      <c r="R312" s="80"/>
      <c r="S312" s="80"/>
      <c r="T312" s="80"/>
      <c r="U312" s="80"/>
      <c r="V312" s="80"/>
      <c r="W312" s="80"/>
      <c r="X312" s="80"/>
      <c r="Y312" s="80"/>
      <c r="Z312" s="80"/>
      <c r="AA312" s="80"/>
      <c r="AB312" s="80"/>
      <c r="AC312" s="80"/>
      <c r="AD312" s="80"/>
      <c r="AE312" s="80"/>
      <c r="AF312" s="80"/>
      <c r="AG312" s="80">
        <v>1</v>
      </c>
      <c r="AH312" s="39">
        <v>45323</v>
      </c>
      <c r="AI312" s="39">
        <v>45382</v>
      </c>
      <c r="AJ312" s="61" t="s">
        <v>519</v>
      </c>
      <c r="AK312" s="61" t="s">
        <v>231</v>
      </c>
      <c r="AL312" s="61" t="s">
        <v>43</v>
      </c>
      <c r="AM312" s="61" t="s">
        <v>43</v>
      </c>
      <c r="AN312" s="61" t="s">
        <v>110</v>
      </c>
      <c r="AO312" s="61"/>
    </row>
    <row r="313" spans="1:41" ht="75" x14ac:dyDescent="0.25">
      <c r="A313" s="28" t="s">
        <v>38</v>
      </c>
      <c r="B313" s="1" t="s">
        <v>77</v>
      </c>
      <c r="C313" s="3" t="s">
        <v>198</v>
      </c>
      <c r="D313" s="61" t="s">
        <v>198</v>
      </c>
      <c r="E313" s="61" t="s">
        <v>198</v>
      </c>
      <c r="F313" s="138" t="s">
        <v>431</v>
      </c>
      <c r="G313" s="138" t="s">
        <v>432</v>
      </c>
      <c r="H313" s="143">
        <v>0.03</v>
      </c>
      <c r="I313" s="145"/>
      <c r="J313" s="145"/>
      <c r="K313" s="145">
        <v>0.25</v>
      </c>
      <c r="L313" s="145"/>
      <c r="M313" s="145">
        <v>0.25</v>
      </c>
      <c r="N313" s="145"/>
      <c r="O313" s="145">
        <v>0.25</v>
      </c>
      <c r="P313" s="145"/>
      <c r="Q313" s="145">
        <v>0.25</v>
      </c>
      <c r="R313" s="145"/>
      <c r="S313" s="145"/>
      <c r="T313" s="145"/>
      <c r="U313" s="145"/>
      <c r="V313" s="145"/>
      <c r="W313" s="145"/>
      <c r="X313" s="145"/>
      <c r="Y313" s="145"/>
      <c r="Z313" s="145"/>
      <c r="AA313" s="145"/>
      <c r="AB313" s="145"/>
      <c r="AC313" s="145"/>
      <c r="AD313" s="145"/>
      <c r="AE313" s="145"/>
      <c r="AF313" s="145"/>
      <c r="AG313" s="145">
        <v>1</v>
      </c>
      <c r="AH313" s="142">
        <v>45323</v>
      </c>
      <c r="AI313" s="142">
        <v>45442</v>
      </c>
      <c r="AJ313" s="61" t="s">
        <v>520</v>
      </c>
      <c r="AK313" s="61" t="s">
        <v>231</v>
      </c>
      <c r="AL313" s="61" t="s">
        <v>43</v>
      </c>
      <c r="AM313" s="61" t="s">
        <v>43</v>
      </c>
      <c r="AN313" s="61" t="s">
        <v>110</v>
      </c>
      <c r="AO313" s="61"/>
    </row>
    <row r="314" spans="1:41" ht="90" x14ac:dyDescent="0.25">
      <c r="A314" s="28" t="s">
        <v>38</v>
      </c>
      <c r="B314" s="1" t="s">
        <v>77</v>
      </c>
      <c r="C314" s="3" t="s">
        <v>198</v>
      </c>
      <c r="D314" s="61" t="s">
        <v>198</v>
      </c>
      <c r="E314" s="61" t="s">
        <v>198</v>
      </c>
      <c r="F314" s="138" t="s">
        <v>433</v>
      </c>
      <c r="G314" s="138" t="s">
        <v>434</v>
      </c>
      <c r="H314" s="143">
        <v>0.02</v>
      </c>
      <c r="I314" s="145"/>
      <c r="J314" s="145"/>
      <c r="K314" s="145">
        <v>0.05</v>
      </c>
      <c r="L314" s="145"/>
      <c r="M314" s="145"/>
      <c r="N314" s="145"/>
      <c r="O314" s="145">
        <v>0.15</v>
      </c>
      <c r="P314" s="145"/>
      <c r="Q314" s="145"/>
      <c r="R314" s="145"/>
      <c r="S314" s="145">
        <v>0.2</v>
      </c>
      <c r="T314" s="145"/>
      <c r="U314" s="145"/>
      <c r="V314" s="145"/>
      <c r="W314" s="145">
        <v>0.2</v>
      </c>
      <c r="X314" s="145"/>
      <c r="Y314" s="145"/>
      <c r="Z314" s="145"/>
      <c r="AA314" s="145">
        <v>0.2</v>
      </c>
      <c r="AB314" s="145"/>
      <c r="AC314" s="145"/>
      <c r="AD314" s="145"/>
      <c r="AE314" s="145">
        <v>0.2</v>
      </c>
      <c r="AF314" s="145"/>
      <c r="AG314" s="145">
        <v>1</v>
      </c>
      <c r="AH314" s="142">
        <v>45323</v>
      </c>
      <c r="AI314" s="142">
        <v>45657</v>
      </c>
      <c r="AJ314" s="61" t="s">
        <v>271</v>
      </c>
      <c r="AK314" s="61" t="s">
        <v>231</v>
      </c>
      <c r="AL314" s="61" t="s">
        <v>43</v>
      </c>
      <c r="AM314" s="61" t="s">
        <v>43</v>
      </c>
      <c r="AN314" s="61" t="s">
        <v>110</v>
      </c>
      <c r="AO314" s="61"/>
    </row>
    <row r="315" spans="1:41" ht="90" x14ac:dyDescent="0.25">
      <c r="A315" s="28" t="s">
        <v>38</v>
      </c>
      <c r="B315" s="1" t="s">
        <v>77</v>
      </c>
      <c r="C315" s="3" t="s">
        <v>198</v>
      </c>
      <c r="D315" s="61" t="s">
        <v>198</v>
      </c>
      <c r="E315" s="61" t="s">
        <v>198</v>
      </c>
      <c r="F315" s="138" t="s">
        <v>435</v>
      </c>
      <c r="G315" s="138" t="s">
        <v>436</v>
      </c>
      <c r="H315" s="143">
        <v>0.08</v>
      </c>
      <c r="I315" s="145"/>
      <c r="J315" s="145"/>
      <c r="K315" s="145"/>
      <c r="L315" s="145"/>
      <c r="M315" s="145"/>
      <c r="N315" s="145"/>
      <c r="O315" s="145">
        <v>0.33</v>
      </c>
      <c r="P315" s="145"/>
      <c r="Q315" s="145"/>
      <c r="R315" s="145"/>
      <c r="S315" s="145"/>
      <c r="T315" s="145"/>
      <c r="U315" s="145">
        <v>0.33</v>
      </c>
      <c r="V315" s="145"/>
      <c r="W315" s="145"/>
      <c r="X315" s="145"/>
      <c r="Y315" s="145"/>
      <c r="Z315" s="145"/>
      <c r="AA315" s="145">
        <v>0.34</v>
      </c>
      <c r="AB315" s="145"/>
      <c r="AC315" s="145"/>
      <c r="AD315" s="145"/>
      <c r="AE315" s="145"/>
      <c r="AF315" s="145"/>
      <c r="AG315" s="145">
        <v>1</v>
      </c>
      <c r="AH315" s="142">
        <v>45383</v>
      </c>
      <c r="AI315" s="142">
        <v>45595</v>
      </c>
      <c r="AJ315" s="61" t="s">
        <v>521</v>
      </c>
      <c r="AK315" s="61" t="s">
        <v>231</v>
      </c>
      <c r="AL315" s="61" t="s">
        <v>43</v>
      </c>
      <c r="AM315" s="61" t="s">
        <v>43</v>
      </c>
      <c r="AN315" s="61" t="s">
        <v>110</v>
      </c>
      <c r="AO315" s="61"/>
    </row>
    <row r="316" spans="1:41" ht="90" x14ac:dyDescent="0.25">
      <c r="A316" s="28" t="s">
        <v>38</v>
      </c>
      <c r="B316" s="1" t="s">
        <v>77</v>
      </c>
      <c r="C316" s="3" t="s">
        <v>198</v>
      </c>
      <c r="D316" s="61" t="s">
        <v>198</v>
      </c>
      <c r="E316" s="61" t="s">
        <v>198</v>
      </c>
      <c r="F316" s="32" t="s">
        <v>437</v>
      </c>
      <c r="G316" s="32" t="s">
        <v>438</v>
      </c>
      <c r="H316" s="34">
        <v>0.03</v>
      </c>
      <c r="I316" s="80"/>
      <c r="J316" s="80"/>
      <c r="K316" s="80"/>
      <c r="L316" s="80"/>
      <c r="M316" s="80"/>
      <c r="N316" s="80"/>
      <c r="O316" s="80">
        <v>0.33</v>
      </c>
      <c r="P316" s="80"/>
      <c r="Q316" s="80"/>
      <c r="R316" s="80"/>
      <c r="S316" s="80"/>
      <c r="T316" s="80"/>
      <c r="U316" s="80"/>
      <c r="V316" s="80"/>
      <c r="W316" s="80">
        <v>0.33</v>
      </c>
      <c r="X316" s="80"/>
      <c r="Y316" s="80"/>
      <c r="Z316" s="80"/>
      <c r="AA316" s="80"/>
      <c r="AB316" s="80"/>
      <c r="AC316" s="80"/>
      <c r="AD316" s="80"/>
      <c r="AE316" s="80">
        <v>0.33</v>
      </c>
      <c r="AF316" s="80"/>
      <c r="AG316" s="80">
        <v>1</v>
      </c>
      <c r="AH316" s="39">
        <v>45383</v>
      </c>
      <c r="AI316" s="39">
        <v>45641</v>
      </c>
      <c r="AJ316" s="61" t="s">
        <v>522</v>
      </c>
      <c r="AK316" s="61" t="s">
        <v>231</v>
      </c>
      <c r="AL316" s="61" t="s">
        <v>43</v>
      </c>
      <c r="AM316" s="61" t="s">
        <v>43</v>
      </c>
      <c r="AN316" s="61" t="s">
        <v>110</v>
      </c>
      <c r="AO316" s="61"/>
    </row>
    <row r="317" spans="1:41" ht="90" x14ac:dyDescent="0.25">
      <c r="A317" s="28" t="s">
        <v>38</v>
      </c>
      <c r="B317" s="1" t="s">
        <v>77</v>
      </c>
      <c r="C317" s="3" t="s">
        <v>198</v>
      </c>
      <c r="D317" s="61" t="s">
        <v>198</v>
      </c>
      <c r="E317" s="61" t="s">
        <v>198</v>
      </c>
      <c r="F317" s="32" t="s">
        <v>439</v>
      </c>
      <c r="G317" s="32" t="s">
        <v>440</v>
      </c>
      <c r="H317" s="34">
        <v>0.03</v>
      </c>
      <c r="I317" s="80"/>
      <c r="J317" s="80"/>
      <c r="K317" s="80"/>
      <c r="L317" s="80"/>
      <c r="M317" s="80">
        <v>0.25</v>
      </c>
      <c r="N317" s="80"/>
      <c r="O317" s="80"/>
      <c r="P317" s="80"/>
      <c r="Q317" s="80"/>
      <c r="R317" s="80"/>
      <c r="S317" s="80">
        <v>0.25</v>
      </c>
      <c r="T317" s="80"/>
      <c r="U317" s="80"/>
      <c r="V317" s="80"/>
      <c r="W317" s="80"/>
      <c r="X317" s="80"/>
      <c r="Y317" s="80">
        <v>0.25</v>
      </c>
      <c r="Z317" s="80"/>
      <c r="AA317" s="80"/>
      <c r="AB317" s="80"/>
      <c r="AC317" s="80"/>
      <c r="AD317" s="80"/>
      <c r="AE317" s="80">
        <v>0.25</v>
      </c>
      <c r="AF317" s="80"/>
      <c r="AG317" s="80">
        <v>1</v>
      </c>
      <c r="AH317" s="39">
        <v>45352</v>
      </c>
      <c r="AI317" s="39">
        <v>45657</v>
      </c>
      <c r="AJ317" s="61" t="s">
        <v>523</v>
      </c>
      <c r="AK317" s="61" t="s">
        <v>231</v>
      </c>
      <c r="AL317" s="61" t="s">
        <v>43</v>
      </c>
      <c r="AM317" s="61" t="s">
        <v>43</v>
      </c>
      <c r="AN317" s="61" t="s">
        <v>110</v>
      </c>
      <c r="AO317" s="61"/>
    </row>
    <row r="318" spans="1:41" ht="75" x14ac:dyDescent="0.25">
      <c r="A318" s="28" t="s">
        <v>38</v>
      </c>
      <c r="B318" s="1" t="s">
        <v>77</v>
      </c>
      <c r="C318" s="3" t="s">
        <v>198</v>
      </c>
      <c r="D318" s="61" t="s">
        <v>198</v>
      </c>
      <c r="E318" s="61" t="s">
        <v>198</v>
      </c>
      <c r="F318" s="32" t="s">
        <v>441</v>
      </c>
      <c r="G318" s="32" t="s">
        <v>442</v>
      </c>
      <c r="H318" s="34">
        <v>0.02</v>
      </c>
      <c r="I318" s="80"/>
      <c r="J318" s="80"/>
      <c r="K318" s="80"/>
      <c r="L318" s="80"/>
      <c r="M318" s="80"/>
      <c r="N318" s="80"/>
      <c r="O318" s="80">
        <v>0.33</v>
      </c>
      <c r="P318" s="80"/>
      <c r="Q318" s="80"/>
      <c r="R318" s="80"/>
      <c r="S318" s="80"/>
      <c r="T318" s="80"/>
      <c r="U318" s="80">
        <v>0.33</v>
      </c>
      <c r="V318" s="80"/>
      <c r="W318" s="80"/>
      <c r="X318" s="80"/>
      <c r="Y318" s="80"/>
      <c r="Z318" s="80"/>
      <c r="AA318" s="80"/>
      <c r="AB318" s="80"/>
      <c r="AC318" s="80">
        <v>0.34</v>
      </c>
      <c r="AD318" s="80"/>
      <c r="AE318" s="80"/>
      <c r="AF318" s="80"/>
      <c r="AG318" s="80">
        <v>1</v>
      </c>
      <c r="AH318" s="39">
        <v>45383</v>
      </c>
      <c r="AI318" s="39">
        <v>45626</v>
      </c>
      <c r="AJ318" s="61" t="s">
        <v>522</v>
      </c>
      <c r="AK318" s="61" t="s">
        <v>231</v>
      </c>
      <c r="AL318" s="61" t="s">
        <v>43</v>
      </c>
      <c r="AM318" s="61" t="s">
        <v>43</v>
      </c>
      <c r="AN318" s="61" t="s">
        <v>110</v>
      </c>
      <c r="AO318" s="61"/>
    </row>
    <row r="319" spans="1:41" ht="75" x14ac:dyDescent="0.25">
      <c r="A319" s="28" t="s">
        <v>38</v>
      </c>
      <c r="B319" s="1" t="s">
        <v>77</v>
      </c>
      <c r="C319" s="3" t="s">
        <v>198</v>
      </c>
      <c r="D319" s="61" t="s">
        <v>198</v>
      </c>
      <c r="E319" s="61" t="s">
        <v>198</v>
      </c>
      <c r="F319" s="32" t="s">
        <v>397</v>
      </c>
      <c r="G319" s="32" t="s">
        <v>398</v>
      </c>
      <c r="H319" s="34">
        <v>0.02</v>
      </c>
      <c r="I319" s="80"/>
      <c r="J319" s="80"/>
      <c r="K319" s="80"/>
      <c r="L319" s="80"/>
      <c r="M319" s="80"/>
      <c r="N319" s="80"/>
      <c r="O319" s="80"/>
      <c r="P319" s="80"/>
      <c r="Q319" s="80">
        <v>0.5</v>
      </c>
      <c r="R319" s="80"/>
      <c r="S319" s="80"/>
      <c r="T319" s="80"/>
      <c r="U319" s="80"/>
      <c r="V319" s="80"/>
      <c r="W319" s="80"/>
      <c r="X319" s="80"/>
      <c r="Y319" s="80"/>
      <c r="Z319" s="80">
        <v>0.5</v>
      </c>
      <c r="AA319" s="80"/>
      <c r="AB319" s="80"/>
      <c r="AC319" s="80"/>
      <c r="AD319" s="80"/>
      <c r="AE319" s="80"/>
      <c r="AF319" s="80"/>
      <c r="AG319" s="80">
        <v>1</v>
      </c>
      <c r="AH319" s="39">
        <v>45413</v>
      </c>
      <c r="AI319" s="39">
        <v>45565</v>
      </c>
      <c r="AJ319" s="61" t="s">
        <v>506</v>
      </c>
      <c r="AK319" s="61" t="s">
        <v>109</v>
      </c>
      <c r="AL319" s="61" t="s">
        <v>43</v>
      </c>
      <c r="AM319" s="61" t="s">
        <v>43</v>
      </c>
      <c r="AN319" s="61" t="s">
        <v>110</v>
      </c>
      <c r="AO319" s="61"/>
    </row>
    <row r="320" spans="1:41" ht="75" x14ac:dyDescent="0.25">
      <c r="A320" s="28" t="s">
        <v>38</v>
      </c>
      <c r="B320" s="1" t="s">
        <v>77</v>
      </c>
      <c r="C320" s="3" t="s">
        <v>198</v>
      </c>
      <c r="D320" s="61" t="s">
        <v>198</v>
      </c>
      <c r="E320" s="61" t="s">
        <v>198</v>
      </c>
      <c r="F320" s="32" t="s">
        <v>399</v>
      </c>
      <c r="G320" s="32" t="s">
        <v>400</v>
      </c>
      <c r="H320" s="34">
        <v>0.02</v>
      </c>
      <c r="I320" s="80"/>
      <c r="J320" s="80"/>
      <c r="K320" s="80">
        <v>0.33</v>
      </c>
      <c r="L320" s="80"/>
      <c r="M320" s="80"/>
      <c r="N320" s="80"/>
      <c r="O320" s="80"/>
      <c r="P320" s="80"/>
      <c r="Q320" s="80"/>
      <c r="R320" s="80"/>
      <c r="S320" s="80"/>
      <c r="T320" s="80"/>
      <c r="U320" s="80">
        <v>0.33</v>
      </c>
      <c r="V320" s="80"/>
      <c r="W320" s="80"/>
      <c r="X320" s="80"/>
      <c r="Y320" s="80"/>
      <c r="Z320" s="80"/>
      <c r="AA320" s="80"/>
      <c r="AB320" s="80"/>
      <c r="AC320" s="80">
        <v>0.33</v>
      </c>
      <c r="AD320" s="80"/>
      <c r="AE320" s="80"/>
      <c r="AF320" s="80"/>
      <c r="AG320" s="80">
        <v>1</v>
      </c>
      <c r="AH320" s="39">
        <v>45323</v>
      </c>
      <c r="AI320" s="39">
        <v>45626</v>
      </c>
      <c r="AJ320" s="61" t="s">
        <v>507</v>
      </c>
      <c r="AK320" s="61" t="s">
        <v>109</v>
      </c>
      <c r="AL320" s="61" t="s">
        <v>43</v>
      </c>
      <c r="AM320" s="61" t="s">
        <v>43</v>
      </c>
      <c r="AN320" s="61" t="s">
        <v>110</v>
      </c>
      <c r="AO320" s="61"/>
    </row>
    <row r="321" spans="1:41" ht="90" x14ac:dyDescent="0.25">
      <c r="A321" s="28" t="s">
        <v>38</v>
      </c>
      <c r="B321" s="1" t="s">
        <v>77</v>
      </c>
      <c r="C321" s="3" t="s">
        <v>198</v>
      </c>
      <c r="D321" s="61" t="s">
        <v>198</v>
      </c>
      <c r="E321" s="61" t="s">
        <v>198</v>
      </c>
      <c r="F321" s="32" t="s">
        <v>401</v>
      </c>
      <c r="G321" s="32" t="s">
        <v>402</v>
      </c>
      <c r="H321" s="34">
        <v>0.02</v>
      </c>
      <c r="I321" s="80"/>
      <c r="J321" s="80"/>
      <c r="K321" s="80"/>
      <c r="L321" s="80"/>
      <c r="M321" s="80"/>
      <c r="N321" s="80"/>
      <c r="O321" s="80"/>
      <c r="P321" s="80"/>
      <c r="Q321" s="80"/>
      <c r="R321" s="80"/>
      <c r="S321" s="80"/>
      <c r="T321" s="80"/>
      <c r="U321" s="80"/>
      <c r="V321" s="80"/>
      <c r="W321" s="80"/>
      <c r="X321" s="80"/>
      <c r="Y321" s="80"/>
      <c r="Z321" s="80"/>
      <c r="AA321" s="80"/>
      <c r="AB321" s="80"/>
      <c r="AC321" s="80">
        <v>0.5</v>
      </c>
      <c r="AD321" s="80"/>
      <c r="AE321" s="80">
        <v>0.5</v>
      </c>
      <c r="AF321" s="80"/>
      <c r="AG321" s="80">
        <v>1</v>
      </c>
      <c r="AH321" s="39">
        <v>45597</v>
      </c>
      <c r="AI321" s="39">
        <v>45657</v>
      </c>
      <c r="AJ321" s="61" t="s">
        <v>508</v>
      </c>
      <c r="AK321" s="61" t="s">
        <v>109</v>
      </c>
      <c r="AL321" s="61" t="s">
        <v>43</v>
      </c>
      <c r="AM321" s="61" t="s">
        <v>43</v>
      </c>
      <c r="AN321" s="61" t="s">
        <v>110</v>
      </c>
      <c r="AO321" s="61"/>
    </row>
    <row r="322" spans="1:41" ht="75" x14ac:dyDescent="0.25">
      <c r="A322" s="28" t="s">
        <v>38</v>
      </c>
      <c r="B322" s="1" t="s">
        <v>77</v>
      </c>
      <c r="C322" s="3" t="s">
        <v>198</v>
      </c>
      <c r="D322" s="61" t="s">
        <v>198</v>
      </c>
      <c r="E322" s="61" t="s">
        <v>198</v>
      </c>
      <c r="F322" s="32" t="s">
        <v>403</v>
      </c>
      <c r="G322" s="32" t="s">
        <v>404</v>
      </c>
      <c r="H322" s="34">
        <v>0.02</v>
      </c>
      <c r="I322" s="80">
        <v>1</v>
      </c>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v>1</v>
      </c>
      <c r="AH322" s="31">
        <v>45293</v>
      </c>
      <c r="AI322" s="39">
        <v>45322</v>
      </c>
      <c r="AJ322" s="61" t="s">
        <v>509</v>
      </c>
      <c r="AK322" s="61" t="s">
        <v>109</v>
      </c>
      <c r="AL322" s="61" t="s">
        <v>43</v>
      </c>
      <c r="AM322" s="61" t="s">
        <v>43</v>
      </c>
      <c r="AN322" s="61" t="s">
        <v>110</v>
      </c>
      <c r="AO322" s="61"/>
    </row>
    <row r="323" spans="1:41" ht="75" x14ac:dyDescent="0.25">
      <c r="A323" s="28" t="s">
        <v>38</v>
      </c>
      <c r="B323" s="1" t="s">
        <v>77</v>
      </c>
      <c r="C323" s="3" t="s">
        <v>198</v>
      </c>
      <c r="D323" s="61" t="s">
        <v>198</v>
      </c>
      <c r="E323" s="61" t="s">
        <v>198</v>
      </c>
      <c r="F323" s="32" t="s">
        <v>405</v>
      </c>
      <c r="G323" s="32" t="s">
        <v>406</v>
      </c>
      <c r="H323" s="34">
        <v>0.01</v>
      </c>
      <c r="I323" s="80">
        <v>0.25</v>
      </c>
      <c r="J323" s="80"/>
      <c r="K323" s="80">
        <v>0.25</v>
      </c>
      <c r="L323" s="80"/>
      <c r="M323" s="80">
        <v>0.5</v>
      </c>
      <c r="N323" s="80"/>
      <c r="O323" s="80"/>
      <c r="P323" s="80"/>
      <c r="Q323" s="80"/>
      <c r="R323" s="80"/>
      <c r="S323" s="80"/>
      <c r="T323" s="80"/>
      <c r="U323" s="80"/>
      <c r="V323" s="80"/>
      <c r="W323" s="80"/>
      <c r="X323" s="80"/>
      <c r="Y323" s="80"/>
      <c r="Z323" s="80"/>
      <c r="AA323" s="80"/>
      <c r="AB323" s="80"/>
      <c r="AC323" s="80"/>
      <c r="AD323" s="80"/>
      <c r="AE323" s="80"/>
      <c r="AF323" s="80"/>
      <c r="AG323" s="80">
        <v>1</v>
      </c>
      <c r="AH323" s="31">
        <v>45293</v>
      </c>
      <c r="AI323" s="39">
        <v>45382</v>
      </c>
      <c r="AJ323" s="61" t="s">
        <v>510</v>
      </c>
      <c r="AK323" s="61" t="s">
        <v>109</v>
      </c>
      <c r="AL323" s="61" t="s">
        <v>43</v>
      </c>
      <c r="AM323" s="61" t="s">
        <v>43</v>
      </c>
      <c r="AN323" s="61" t="s">
        <v>110</v>
      </c>
      <c r="AO323" s="61"/>
    </row>
    <row r="324" spans="1:41" ht="75" x14ac:dyDescent="0.25">
      <c r="A324" s="28" t="s">
        <v>38</v>
      </c>
      <c r="B324" s="1" t="s">
        <v>77</v>
      </c>
      <c r="C324" s="3" t="s">
        <v>198</v>
      </c>
      <c r="D324" s="61" t="s">
        <v>198</v>
      </c>
      <c r="E324" s="61" t="s">
        <v>198</v>
      </c>
      <c r="F324" s="32" t="s">
        <v>405</v>
      </c>
      <c r="G324" s="32" t="s">
        <v>407</v>
      </c>
      <c r="H324" s="34">
        <v>0.01</v>
      </c>
      <c r="I324" s="80">
        <v>0.25</v>
      </c>
      <c r="J324" s="80"/>
      <c r="K324" s="80">
        <v>0.25</v>
      </c>
      <c r="L324" s="80"/>
      <c r="M324" s="80">
        <v>0.5</v>
      </c>
      <c r="N324" s="80"/>
      <c r="O324" s="80"/>
      <c r="P324" s="80"/>
      <c r="Q324" s="80"/>
      <c r="R324" s="80"/>
      <c r="S324" s="80"/>
      <c r="T324" s="80"/>
      <c r="U324" s="80"/>
      <c r="V324" s="80"/>
      <c r="W324" s="80"/>
      <c r="X324" s="80"/>
      <c r="Y324" s="80"/>
      <c r="Z324" s="80"/>
      <c r="AA324" s="80"/>
      <c r="AB324" s="80"/>
      <c r="AC324" s="80"/>
      <c r="AD324" s="80"/>
      <c r="AE324" s="80"/>
      <c r="AF324" s="80"/>
      <c r="AG324" s="80">
        <v>1</v>
      </c>
      <c r="AH324" s="31">
        <v>45293</v>
      </c>
      <c r="AI324" s="39">
        <v>45382</v>
      </c>
      <c r="AJ324" s="61" t="s">
        <v>510</v>
      </c>
      <c r="AK324" s="61" t="s">
        <v>109</v>
      </c>
      <c r="AL324" s="61" t="s">
        <v>43</v>
      </c>
      <c r="AM324" s="61" t="s">
        <v>43</v>
      </c>
      <c r="AN324" s="61" t="s">
        <v>110</v>
      </c>
      <c r="AO324" s="61"/>
    </row>
    <row r="325" spans="1:41" ht="75" x14ac:dyDescent="0.25">
      <c r="A325" s="28" t="s">
        <v>38</v>
      </c>
      <c r="B325" s="1" t="s">
        <v>77</v>
      </c>
      <c r="C325" s="3" t="s">
        <v>198</v>
      </c>
      <c r="D325" s="61" t="s">
        <v>198</v>
      </c>
      <c r="E325" s="61" t="s">
        <v>198</v>
      </c>
      <c r="F325" s="32" t="s">
        <v>405</v>
      </c>
      <c r="G325" s="32" t="s">
        <v>408</v>
      </c>
      <c r="H325" s="34">
        <v>0.01</v>
      </c>
      <c r="I325" s="80">
        <v>0.25</v>
      </c>
      <c r="J325" s="80"/>
      <c r="K325" s="80">
        <v>0.25</v>
      </c>
      <c r="L325" s="80"/>
      <c r="M325" s="80">
        <v>0.5</v>
      </c>
      <c r="N325" s="80"/>
      <c r="O325" s="80"/>
      <c r="P325" s="80"/>
      <c r="Q325" s="80"/>
      <c r="R325" s="80"/>
      <c r="S325" s="80"/>
      <c r="T325" s="80"/>
      <c r="U325" s="80"/>
      <c r="V325" s="80"/>
      <c r="W325" s="80"/>
      <c r="X325" s="80"/>
      <c r="Y325" s="80"/>
      <c r="Z325" s="80"/>
      <c r="AA325" s="80"/>
      <c r="AB325" s="80"/>
      <c r="AC325" s="80"/>
      <c r="AD325" s="80"/>
      <c r="AE325" s="80"/>
      <c r="AF325" s="80"/>
      <c r="AG325" s="80">
        <v>1</v>
      </c>
      <c r="AH325" s="31">
        <v>45293</v>
      </c>
      <c r="AI325" s="39">
        <v>45382</v>
      </c>
      <c r="AJ325" s="61" t="s">
        <v>510</v>
      </c>
      <c r="AK325" s="61" t="s">
        <v>109</v>
      </c>
      <c r="AL325" s="61" t="s">
        <v>43</v>
      </c>
      <c r="AM325" s="61" t="s">
        <v>43</v>
      </c>
      <c r="AN325" s="61" t="s">
        <v>110</v>
      </c>
      <c r="AO325" s="61"/>
    </row>
    <row r="326" spans="1:41" ht="75" x14ac:dyDescent="0.25">
      <c r="A326" s="28" t="s">
        <v>38</v>
      </c>
      <c r="B326" s="1" t="s">
        <v>77</v>
      </c>
      <c r="C326" s="3" t="s">
        <v>198</v>
      </c>
      <c r="D326" s="61" t="s">
        <v>198</v>
      </c>
      <c r="E326" s="61" t="s">
        <v>198</v>
      </c>
      <c r="F326" s="32" t="s">
        <v>405</v>
      </c>
      <c r="G326" s="32" t="s">
        <v>409</v>
      </c>
      <c r="H326" s="34">
        <v>0.01</v>
      </c>
      <c r="I326" s="80">
        <v>0.25</v>
      </c>
      <c r="J326" s="80"/>
      <c r="K326" s="80">
        <v>0.25</v>
      </c>
      <c r="L326" s="80"/>
      <c r="M326" s="80">
        <v>0.5</v>
      </c>
      <c r="N326" s="80"/>
      <c r="O326" s="80"/>
      <c r="P326" s="80"/>
      <c r="Q326" s="80"/>
      <c r="R326" s="80"/>
      <c r="S326" s="80"/>
      <c r="T326" s="80"/>
      <c r="U326" s="80"/>
      <c r="V326" s="80"/>
      <c r="W326" s="80"/>
      <c r="X326" s="80"/>
      <c r="Y326" s="80"/>
      <c r="Z326" s="80"/>
      <c r="AA326" s="80"/>
      <c r="AB326" s="80"/>
      <c r="AC326" s="80"/>
      <c r="AD326" s="80"/>
      <c r="AE326" s="80"/>
      <c r="AF326" s="80"/>
      <c r="AG326" s="80">
        <v>1</v>
      </c>
      <c r="AH326" s="31">
        <v>45293</v>
      </c>
      <c r="AI326" s="39">
        <v>45382</v>
      </c>
      <c r="AJ326" s="61" t="s">
        <v>510</v>
      </c>
      <c r="AK326" s="61" t="s">
        <v>109</v>
      </c>
      <c r="AL326" s="61" t="s">
        <v>43</v>
      </c>
      <c r="AM326" s="61" t="s">
        <v>43</v>
      </c>
      <c r="AN326" s="61" t="s">
        <v>110</v>
      </c>
      <c r="AO326" s="61"/>
    </row>
    <row r="327" spans="1:41" ht="75" x14ac:dyDescent="0.25">
      <c r="A327" s="28" t="s">
        <v>38</v>
      </c>
      <c r="B327" s="1" t="s">
        <v>77</v>
      </c>
      <c r="C327" s="3" t="s">
        <v>198</v>
      </c>
      <c r="D327" s="61" t="s">
        <v>198</v>
      </c>
      <c r="E327" s="61" t="s">
        <v>198</v>
      </c>
      <c r="F327" s="32" t="s">
        <v>405</v>
      </c>
      <c r="G327" s="32" t="s">
        <v>410</v>
      </c>
      <c r="H327" s="34">
        <v>0.01</v>
      </c>
      <c r="I327" s="80">
        <v>0.25</v>
      </c>
      <c r="J327" s="80"/>
      <c r="K327" s="80">
        <v>0.25</v>
      </c>
      <c r="L327" s="80"/>
      <c r="M327" s="80">
        <v>0.5</v>
      </c>
      <c r="N327" s="80"/>
      <c r="O327" s="80"/>
      <c r="P327" s="80"/>
      <c r="Q327" s="80"/>
      <c r="R327" s="80"/>
      <c r="S327" s="80"/>
      <c r="T327" s="80"/>
      <c r="U327" s="80"/>
      <c r="V327" s="80"/>
      <c r="W327" s="80"/>
      <c r="X327" s="80"/>
      <c r="Y327" s="80"/>
      <c r="Z327" s="80"/>
      <c r="AA327" s="80"/>
      <c r="AB327" s="80"/>
      <c r="AC327" s="80"/>
      <c r="AD327" s="80"/>
      <c r="AE327" s="80"/>
      <c r="AF327" s="80"/>
      <c r="AG327" s="80">
        <v>1</v>
      </c>
      <c r="AH327" s="31">
        <v>45293</v>
      </c>
      <c r="AI327" s="39">
        <v>45382</v>
      </c>
      <c r="AJ327" s="61" t="s">
        <v>510</v>
      </c>
      <c r="AK327" s="61" t="s">
        <v>109</v>
      </c>
      <c r="AL327" s="61" t="s">
        <v>43</v>
      </c>
      <c r="AM327" s="61" t="s">
        <v>43</v>
      </c>
      <c r="AN327" s="61" t="s">
        <v>110</v>
      </c>
      <c r="AO327" s="61"/>
    </row>
    <row r="328" spans="1:41" ht="165" x14ac:dyDescent="0.25">
      <c r="A328" s="28" t="s">
        <v>38</v>
      </c>
      <c r="B328" s="1" t="s">
        <v>77</v>
      </c>
      <c r="C328" s="3" t="s">
        <v>198</v>
      </c>
      <c r="D328" s="61" t="s">
        <v>198</v>
      </c>
      <c r="E328" s="61" t="s">
        <v>198</v>
      </c>
      <c r="F328" s="32" t="s">
        <v>411</v>
      </c>
      <c r="G328" s="32" t="s">
        <v>412</v>
      </c>
      <c r="H328" s="34">
        <v>0.02</v>
      </c>
      <c r="I328" s="80"/>
      <c r="J328" s="80"/>
      <c r="K328" s="80">
        <v>0.5</v>
      </c>
      <c r="L328" s="80"/>
      <c r="M328" s="80">
        <v>0.5</v>
      </c>
      <c r="N328" s="80"/>
      <c r="O328" s="80"/>
      <c r="P328" s="80"/>
      <c r="Q328" s="80"/>
      <c r="R328" s="80"/>
      <c r="S328" s="80"/>
      <c r="T328" s="80"/>
      <c r="U328" s="80"/>
      <c r="V328" s="80"/>
      <c r="W328" s="80"/>
      <c r="X328" s="80"/>
      <c r="Y328" s="80"/>
      <c r="Z328" s="80"/>
      <c r="AA328" s="80"/>
      <c r="AB328" s="80"/>
      <c r="AC328" s="80"/>
      <c r="AD328" s="80"/>
      <c r="AE328" s="80"/>
      <c r="AF328" s="80"/>
      <c r="AG328" s="80">
        <v>1</v>
      </c>
      <c r="AH328" s="39">
        <v>45323</v>
      </c>
      <c r="AI328" s="39">
        <v>45382</v>
      </c>
      <c r="AJ328" s="61" t="s">
        <v>511</v>
      </c>
      <c r="AK328" s="61" t="s">
        <v>109</v>
      </c>
      <c r="AL328" s="61" t="s">
        <v>43</v>
      </c>
      <c r="AM328" s="61" t="s">
        <v>43</v>
      </c>
      <c r="AN328" s="61" t="s">
        <v>110</v>
      </c>
      <c r="AO328" s="61"/>
    </row>
    <row r="329" spans="1:41" ht="90" x14ac:dyDescent="0.25">
      <c r="A329" s="28" t="s">
        <v>38</v>
      </c>
      <c r="B329" s="1" t="s">
        <v>77</v>
      </c>
      <c r="C329" s="3" t="s">
        <v>198</v>
      </c>
      <c r="D329" s="61" t="s">
        <v>198</v>
      </c>
      <c r="E329" s="1" t="s">
        <v>198</v>
      </c>
      <c r="F329" s="32" t="s">
        <v>375</v>
      </c>
      <c r="G329" s="32" t="s">
        <v>376</v>
      </c>
      <c r="H329" s="34">
        <v>5.0000000000000001E-3</v>
      </c>
      <c r="I329" s="80"/>
      <c r="J329" s="80"/>
      <c r="K329" s="80">
        <v>0.09</v>
      </c>
      <c r="L329" s="80"/>
      <c r="M329" s="80">
        <v>0.09</v>
      </c>
      <c r="N329" s="80"/>
      <c r="O329" s="80">
        <v>0.09</v>
      </c>
      <c r="P329" s="80"/>
      <c r="Q329" s="80">
        <v>0.09</v>
      </c>
      <c r="R329" s="80"/>
      <c r="S329" s="80">
        <v>0.09</v>
      </c>
      <c r="T329" s="80"/>
      <c r="U329" s="80">
        <v>0.09</v>
      </c>
      <c r="V329" s="80"/>
      <c r="W329" s="80">
        <v>0.09</v>
      </c>
      <c r="X329" s="80"/>
      <c r="Y329" s="80">
        <v>0.09</v>
      </c>
      <c r="Z329" s="80"/>
      <c r="AA329" s="80">
        <v>0.09</v>
      </c>
      <c r="AB329" s="80"/>
      <c r="AC329" s="80">
        <v>0.09</v>
      </c>
      <c r="AD329" s="80"/>
      <c r="AE329" s="80">
        <v>0.1</v>
      </c>
      <c r="AF329" s="80"/>
      <c r="AG329" s="80">
        <v>1</v>
      </c>
      <c r="AH329" s="39">
        <v>45323</v>
      </c>
      <c r="AI329" s="39">
        <v>45657</v>
      </c>
      <c r="AJ329" s="61" t="s">
        <v>496</v>
      </c>
      <c r="AK329" s="61" t="s">
        <v>99</v>
      </c>
      <c r="AL329" s="61" t="s">
        <v>43</v>
      </c>
      <c r="AM329" s="61" t="s">
        <v>43</v>
      </c>
      <c r="AN329" s="61" t="s">
        <v>110</v>
      </c>
      <c r="AO329" s="61"/>
    </row>
    <row r="330" spans="1:41" s="7" customFormat="1" ht="81" customHeight="1" x14ac:dyDescent="0.25">
      <c r="A330" s="28" t="s">
        <v>38</v>
      </c>
      <c r="B330" s="1" t="s">
        <v>77</v>
      </c>
      <c r="C330" s="81" t="s">
        <v>198</v>
      </c>
      <c r="D330" s="81" t="s">
        <v>198</v>
      </c>
      <c r="E330" s="81" t="s">
        <v>198</v>
      </c>
      <c r="F330" s="84" t="s">
        <v>375</v>
      </c>
      <c r="G330" s="28" t="s">
        <v>376</v>
      </c>
      <c r="H330" s="86">
        <v>0.01</v>
      </c>
      <c r="I330" s="4"/>
      <c r="J330" s="4"/>
      <c r="K330" s="4">
        <v>0.09</v>
      </c>
      <c r="L330" s="4"/>
      <c r="M330" s="4">
        <v>0.09</v>
      </c>
      <c r="N330" s="4"/>
      <c r="O330" s="4">
        <v>0.09</v>
      </c>
      <c r="P330" s="4"/>
      <c r="Q330" s="4">
        <v>0.09</v>
      </c>
      <c r="R330" s="4"/>
      <c r="S330" s="4">
        <v>0.09</v>
      </c>
      <c r="T330" s="4"/>
      <c r="U330" s="4">
        <v>0.09</v>
      </c>
      <c r="V330" s="4"/>
      <c r="W330" s="4">
        <v>0.09</v>
      </c>
      <c r="X330" s="4"/>
      <c r="Y330" s="4">
        <v>0.09</v>
      </c>
      <c r="Z330" s="4"/>
      <c r="AA330" s="4">
        <v>0.09</v>
      </c>
      <c r="AB330" s="4"/>
      <c r="AC330" s="4">
        <v>0.09</v>
      </c>
      <c r="AD330" s="4"/>
      <c r="AE330" s="4">
        <v>0.1</v>
      </c>
      <c r="AF330" s="4"/>
      <c r="AG330" s="4">
        <f t="shared" ref="AG330:AG332" si="21">I330+K330+M330+O330+Q330+S330+U330+W330+Y330+AA330+AC330+AE330</f>
        <v>0.99999999999999978</v>
      </c>
      <c r="AH330" s="30">
        <v>45323</v>
      </c>
      <c r="AI330" s="82">
        <v>45657</v>
      </c>
      <c r="AJ330" s="83" t="s">
        <v>496</v>
      </c>
      <c r="AK330" s="61" t="s">
        <v>552</v>
      </c>
      <c r="AL330" s="84" t="s">
        <v>43</v>
      </c>
      <c r="AM330" s="84" t="s">
        <v>43</v>
      </c>
      <c r="AN330" s="85" t="s">
        <v>110</v>
      </c>
      <c r="AO330" s="85"/>
    </row>
    <row r="331" spans="1:41" s="7" customFormat="1" ht="81" customHeight="1" x14ac:dyDescent="0.25">
      <c r="A331" s="28" t="s">
        <v>38</v>
      </c>
      <c r="B331" s="1" t="s">
        <v>77</v>
      </c>
      <c r="C331" s="81" t="s">
        <v>198</v>
      </c>
      <c r="D331" s="81" t="s">
        <v>198</v>
      </c>
      <c r="E331" s="81" t="s">
        <v>198</v>
      </c>
      <c r="F331" s="84" t="s">
        <v>375</v>
      </c>
      <c r="G331" s="28" t="s">
        <v>376</v>
      </c>
      <c r="H331" s="4">
        <v>1.67E-2</v>
      </c>
      <c r="I331" s="4"/>
      <c r="J331" s="4"/>
      <c r="K331" s="4">
        <v>0.09</v>
      </c>
      <c r="L331" s="4"/>
      <c r="M331" s="4">
        <v>0.09</v>
      </c>
      <c r="N331" s="4"/>
      <c r="O331" s="4">
        <v>0.09</v>
      </c>
      <c r="P331" s="4"/>
      <c r="Q331" s="4">
        <v>0.09</v>
      </c>
      <c r="R331" s="4"/>
      <c r="S331" s="4">
        <v>0.09</v>
      </c>
      <c r="T331" s="4"/>
      <c r="U331" s="4">
        <v>0.09</v>
      </c>
      <c r="V331" s="4"/>
      <c r="W331" s="4">
        <v>0.09</v>
      </c>
      <c r="X331" s="4"/>
      <c r="Y331" s="4">
        <v>0.09</v>
      </c>
      <c r="Z331" s="4"/>
      <c r="AA331" s="4">
        <v>0.09</v>
      </c>
      <c r="AB331" s="4"/>
      <c r="AC331" s="4">
        <v>0.09</v>
      </c>
      <c r="AD331" s="4"/>
      <c r="AE331" s="4">
        <v>0.1</v>
      </c>
      <c r="AF331" s="4"/>
      <c r="AG331" s="4">
        <f t="shared" si="21"/>
        <v>0.99999999999999978</v>
      </c>
      <c r="AH331" s="30">
        <v>45323</v>
      </c>
      <c r="AI331" s="82">
        <v>45657</v>
      </c>
      <c r="AJ331" s="83" t="s">
        <v>496</v>
      </c>
      <c r="AK331" s="61" t="s">
        <v>613</v>
      </c>
      <c r="AL331" s="84" t="s">
        <v>43</v>
      </c>
      <c r="AM331" s="84" t="s">
        <v>43</v>
      </c>
      <c r="AN331" s="85" t="s">
        <v>110</v>
      </c>
      <c r="AO331" s="85"/>
    </row>
    <row r="332" spans="1:41" s="7" customFormat="1" ht="81" customHeight="1" x14ac:dyDescent="0.25">
      <c r="A332" s="28" t="s">
        <v>38</v>
      </c>
      <c r="B332" s="1" t="s">
        <v>77</v>
      </c>
      <c r="C332" s="81" t="s">
        <v>198</v>
      </c>
      <c r="D332" s="81" t="s">
        <v>198</v>
      </c>
      <c r="E332" s="81" t="s">
        <v>198</v>
      </c>
      <c r="F332" s="84" t="s">
        <v>375</v>
      </c>
      <c r="G332" s="28" t="s">
        <v>376</v>
      </c>
      <c r="H332" s="86">
        <v>0.02</v>
      </c>
      <c r="I332" s="4"/>
      <c r="J332" s="4"/>
      <c r="K332" s="4">
        <v>0.09</v>
      </c>
      <c r="L332" s="4"/>
      <c r="M332" s="4">
        <v>0.09</v>
      </c>
      <c r="N332" s="4"/>
      <c r="O332" s="4">
        <v>0.09</v>
      </c>
      <c r="P332" s="4"/>
      <c r="Q332" s="4">
        <v>0.09</v>
      </c>
      <c r="R332" s="4"/>
      <c r="S332" s="4">
        <v>0.09</v>
      </c>
      <c r="T332" s="4"/>
      <c r="U332" s="4">
        <v>0.09</v>
      </c>
      <c r="V332" s="4"/>
      <c r="W332" s="4">
        <v>0.09</v>
      </c>
      <c r="X332" s="4"/>
      <c r="Y332" s="4">
        <v>0.09</v>
      </c>
      <c r="Z332" s="4"/>
      <c r="AA332" s="4">
        <v>0.09</v>
      </c>
      <c r="AB332" s="4"/>
      <c r="AC332" s="4">
        <v>0.09</v>
      </c>
      <c r="AD332" s="4"/>
      <c r="AE332" s="4">
        <v>0.1</v>
      </c>
      <c r="AF332" s="4"/>
      <c r="AG332" s="4">
        <f t="shared" si="21"/>
        <v>0.99999999999999978</v>
      </c>
      <c r="AH332" s="30">
        <v>45323</v>
      </c>
      <c r="AI332" s="82">
        <v>45657</v>
      </c>
      <c r="AJ332" s="83" t="s">
        <v>496</v>
      </c>
      <c r="AK332" s="84" t="s">
        <v>62</v>
      </c>
      <c r="AL332" s="84" t="s">
        <v>43</v>
      </c>
      <c r="AM332" s="84" t="s">
        <v>43</v>
      </c>
      <c r="AN332" s="85" t="s">
        <v>110</v>
      </c>
      <c r="AO332" s="85"/>
    </row>
    <row r="333" spans="1:41" ht="75" x14ac:dyDescent="0.25">
      <c r="A333" s="28" t="s">
        <v>38</v>
      </c>
      <c r="B333" s="1" t="s">
        <v>77</v>
      </c>
      <c r="C333" s="3" t="s">
        <v>198</v>
      </c>
      <c r="D333" s="61" t="s">
        <v>198</v>
      </c>
      <c r="E333" s="61" t="s">
        <v>198</v>
      </c>
      <c r="F333" s="32" t="s">
        <v>375</v>
      </c>
      <c r="G333" s="32" t="s">
        <v>376</v>
      </c>
      <c r="H333" s="34">
        <v>0.04</v>
      </c>
      <c r="I333" s="80"/>
      <c r="J333" s="80"/>
      <c r="K333" s="80">
        <v>0.09</v>
      </c>
      <c r="L333" s="80"/>
      <c r="M333" s="80">
        <v>0.09</v>
      </c>
      <c r="N333" s="80"/>
      <c r="O333" s="80">
        <v>0.09</v>
      </c>
      <c r="P333" s="80"/>
      <c r="Q333" s="80">
        <v>0.09</v>
      </c>
      <c r="R333" s="80"/>
      <c r="S333" s="80">
        <v>0.09</v>
      </c>
      <c r="T333" s="80"/>
      <c r="U333" s="80">
        <v>0.09</v>
      </c>
      <c r="V333" s="80"/>
      <c r="W333" s="80">
        <v>0.09</v>
      </c>
      <c r="X333" s="80"/>
      <c r="Y333" s="80">
        <v>0.09</v>
      </c>
      <c r="Z333" s="80"/>
      <c r="AA333" s="80">
        <v>0.09</v>
      </c>
      <c r="AB333" s="80"/>
      <c r="AC333" s="80">
        <v>0.09</v>
      </c>
      <c r="AD333" s="80"/>
      <c r="AE333" s="80">
        <v>0.1</v>
      </c>
      <c r="AF333" s="80"/>
      <c r="AG333" s="80">
        <v>1</v>
      </c>
      <c r="AH333" s="39">
        <v>45323</v>
      </c>
      <c r="AI333" s="39">
        <v>45657</v>
      </c>
      <c r="AJ333" s="61" t="s">
        <v>496</v>
      </c>
      <c r="AK333" s="61" t="s">
        <v>360</v>
      </c>
      <c r="AL333" s="61" t="s">
        <v>43</v>
      </c>
      <c r="AM333" s="61" t="s">
        <v>43</v>
      </c>
      <c r="AN333" s="61" t="s">
        <v>110</v>
      </c>
      <c r="AO333" s="61"/>
    </row>
    <row r="334" spans="1:41" s="7" customFormat="1" ht="81" customHeight="1" x14ac:dyDescent="0.25">
      <c r="A334" s="28" t="s">
        <v>38</v>
      </c>
      <c r="B334" s="1" t="s">
        <v>77</v>
      </c>
      <c r="C334" s="81" t="s">
        <v>198</v>
      </c>
      <c r="D334" s="81" t="s">
        <v>198</v>
      </c>
      <c r="E334" s="81" t="s">
        <v>198</v>
      </c>
      <c r="F334" s="84" t="s">
        <v>375</v>
      </c>
      <c r="G334" s="28" t="s">
        <v>376</v>
      </c>
      <c r="H334" s="86">
        <v>0.02</v>
      </c>
      <c r="I334" s="4"/>
      <c r="J334" s="4"/>
      <c r="K334" s="4">
        <v>0.09</v>
      </c>
      <c r="L334" s="4"/>
      <c r="M334" s="4">
        <v>0.09</v>
      </c>
      <c r="N334" s="4"/>
      <c r="O334" s="4">
        <v>0.09</v>
      </c>
      <c r="P334" s="4"/>
      <c r="Q334" s="4">
        <v>0.09</v>
      </c>
      <c r="R334" s="4"/>
      <c r="S334" s="4">
        <v>0.09</v>
      </c>
      <c r="T334" s="4"/>
      <c r="U334" s="4">
        <v>0.09</v>
      </c>
      <c r="V334" s="4"/>
      <c r="W334" s="4">
        <v>0.09</v>
      </c>
      <c r="X334" s="4"/>
      <c r="Y334" s="4">
        <v>0.09</v>
      </c>
      <c r="Z334" s="4"/>
      <c r="AA334" s="4">
        <v>0.09</v>
      </c>
      <c r="AB334" s="4"/>
      <c r="AC334" s="4">
        <v>0.09</v>
      </c>
      <c r="AD334" s="4"/>
      <c r="AE334" s="4">
        <v>0.1</v>
      </c>
      <c r="AF334" s="4"/>
      <c r="AG334" s="4">
        <f t="shared" ref="AG334:AG335" si="22">I334+K334+M334+O334+Q334+S334+U334+W334+Y334+AA334+AC334+AE334</f>
        <v>0.99999999999999978</v>
      </c>
      <c r="AH334" s="30">
        <v>45323</v>
      </c>
      <c r="AI334" s="82">
        <v>45657</v>
      </c>
      <c r="AJ334" s="83" t="s">
        <v>496</v>
      </c>
      <c r="AK334" s="84" t="s">
        <v>186</v>
      </c>
      <c r="AL334" s="84" t="s">
        <v>43</v>
      </c>
      <c r="AM334" s="84" t="s">
        <v>43</v>
      </c>
      <c r="AN334" s="85" t="s">
        <v>110</v>
      </c>
      <c r="AO334" s="85"/>
    </row>
    <row r="335" spans="1:41" s="7" customFormat="1" ht="81" customHeight="1" x14ac:dyDescent="0.25">
      <c r="A335" s="28" t="s">
        <v>38</v>
      </c>
      <c r="B335" s="1" t="s">
        <v>77</v>
      </c>
      <c r="C335" s="81" t="s">
        <v>198</v>
      </c>
      <c r="D335" s="81" t="s">
        <v>198</v>
      </c>
      <c r="E335" s="1" t="s">
        <v>198</v>
      </c>
      <c r="F335" s="84" t="s">
        <v>375</v>
      </c>
      <c r="G335" s="28" t="s">
        <v>376</v>
      </c>
      <c r="H335" s="86">
        <v>1.67E-2</v>
      </c>
      <c r="I335" s="4"/>
      <c r="J335" s="4"/>
      <c r="K335" s="4">
        <v>0.09</v>
      </c>
      <c r="L335" s="4"/>
      <c r="M335" s="4">
        <v>0.09</v>
      </c>
      <c r="N335" s="4"/>
      <c r="O335" s="4">
        <v>0.09</v>
      </c>
      <c r="P335" s="4"/>
      <c r="Q335" s="4">
        <v>0.09</v>
      </c>
      <c r="R335" s="4"/>
      <c r="S335" s="4">
        <v>0.09</v>
      </c>
      <c r="T335" s="4"/>
      <c r="U335" s="4">
        <v>0.09</v>
      </c>
      <c r="V335" s="4"/>
      <c r="W335" s="4">
        <v>0.09</v>
      </c>
      <c r="X335" s="4"/>
      <c r="Y335" s="4">
        <v>0.09</v>
      </c>
      <c r="Z335" s="4"/>
      <c r="AA335" s="4">
        <v>0.09</v>
      </c>
      <c r="AB335" s="4"/>
      <c r="AC335" s="4">
        <v>0.09</v>
      </c>
      <c r="AD335" s="4"/>
      <c r="AE335" s="4">
        <v>0.1</v>
      </c>
      <c r="AF335" s="4"/>
      <c r="AG335" s="4">
        <f t="shared" si="22"/>
        <v>0.99999999999999978</v>
      </c>
      <c r="AH335" s="30">
        <v>45323</v>
      </c>
      <c r="AI335" s="82">
        <v>45657</v>
      </c>
      <c r="AJ335" s="83" t="s">
        <v>496</v>
      </c>
      <c r="AK335" s="28" t="s">
        <v>648</v>
      </c>
      <c r="AL335" s="84" t="s">
        <v>43</v>
      </c>
      <c r="AM335" s="84" t="s">
        <v>43</v>
      </c>
      <c r="AN335" s="85" t="s">
        <v>110</v>
      </c>
      <c r="AO335" s="85"/>
    </row>
    <row r="336" spans="1:41" ht="75" x14ac:dyDescent="0.25">
      <c r="A336" s="28" t="s">
        <v>38</v>
      </c>
      <c r="B336" s="1" t="s">
        <v>77</v>
      </c>
      <c r="C336" s="3" t="s">
        <v>198</v>
      </c>
      <c r="D336" s="61" t="s">
        <v>198</v>
      </c>
      <c r="E336" s="61" t="s">
        <v>198</v>
      </c>
      <c r="F336" s="32" t="s">
        <v>375</v>
      </c>
      <c r="G336" s="32" t="s">
        <v>376</v>
      </c>
      <c r="H336" s="34">
        <v>5.0000000000000001E-3</v>
      </c>
      <c r="I336" s="80"/>
      <c r="J336" s="80"/>
      <c r="K336" s="80">
        <v>0.09</v>
      </c>
      <c r="L336" s="80"/>
      <c r="M336" s="80">
        <v>0.09</v>
      </c>
      <c r="N336" s="80"/>
      <c r="O336" s="80">
        <v>0.09</v>
      </c>
      <c r="P336" s="80"/>
      <c r="Q336" s="80">
        <v>0.09</v>
      </c>
      <c r="R336" s="80"/>
      <c r="S336" s="80">
        <v>0.09</v>
      </c>
      <c r="T336" s="80"/>
      <c r="U336" s="80">
        <v>0.09</v>
      </c>
      <c r="V336" s="80"/>
      <c r="W336" s="80">
        <v>0.09</v>
      </c>
      <c r="X336" s="80"/>
      <c r="Y336" s="80">
        <v>0.09</v>
      </c>
      <c r="Z336" s="80"/>
      <c r="AA336" s="80">
        <v>0.09</v>
      </c>
      <c r="AB336" s="80"/>
      <c r="AC336" s="80">
        <v>0.09</v>
      </c>
      <c r="AD336" s="80"/>
      <c r="AE336" s="80">
        <v>0.1</v>
      </c>
      <c r="AF336" s="80"/>
      <c r="AG336" s="80">
        <v>1</v>
      </c>
      <c r="AH336" s="39">
        <v>45323</v>
      </c>
      <c r="AI336" s="39">
        <v>45657</v>
      </c>
      <c r="AJ336" s="61" t="s">
        <v>496</v>
      </c>
      <c r="AK336" s="61" t="s">
        <v>231</v>
      </c>
      <c r="AL336" s="61" t="s">
        <v>43</v>
      </c>
      <c r="AM336" s="61" t="s">
        <v>43</v>
      </c>
      <c r="AN336" s="61" t="s">
        <v>110</v>
      </c>
      <c r="AO336" s="61"/>
    </row>
    <row r="337" spans="1:41" ht="75" x14ac:dyDescent="0.25">
      <c r="A337" s="28" t="s">
        <v>38</v>
      </c>
      <c r="B337" s="1" t="s">
        <v>77</v>
      </c>
      <c r="C337" s="3" t="s">
        <v>198</v>
      </c>
      <c r="D337" s="61" t="s">
        <v>198</v>
      </c>
      <c r="E337" s="61" t="s">
        <v>198</v>
      </c>
      <c r="F337" s="32" t="s">
        <v>375</v>
      </c>
      <c r="G337" s="32" t="s">
        <v>376</v>
      </c>
      <c r="H337" s="34">
        <v>2.5000000000000001E-2</v>
      </c>
      <c r="I337" s="80"/>
      <c r="J337" s="80"/>
      <c r="K337" s="80">
        <v>0.09</v>
      </c>
      <c r="L337" s="80"/>
      <c r="M337" s="80">
        <v>0.09</v>
      </c>
      <c r="N337" s="80"/>
      <c r="O337" s="80">
        <v>0.09</v>
      </c>
      <c r="P337" s="80"/>
      <c r="Q337" s="80">
        <v>0.09</v>
      </c>
      <c r="R337" s="80"/>
      <c r="S337" s="80">
        <v>0.09</v>
      </c>
      <c r="T337" s="80"/>
      <c r="U337" s="80">
        <v>0.09</v>
      </c>
      <c r="V337" s="80"/>
      <c r="W337" s="80">
        <v>0.09</v>
      </c>
      <c r="X337" s="80"/>
      <c r="Y337" s="80">
        <v>0.09</v>
      </c>
      <c r="Z337" s="80"/>
      <c r="AA337" s="80">
        <v>0.09</v>
      </c>
      <c r="AB337" s="80"/>
      <c r="AC337" s="80">
        <v>0.09</v>
      </c>
      <c r="AD337" s="80"/>
      <c r="AE337" s="80">
        <v>0.1</v>
      </c>
      <c r="AF337" s="80"/>
      <c r="AG337" s="80">
        <v>1</v>
      </c>
      <c r="AH337" s="39">
        <v>45323</v>
      </c>
      <c r="AI337" s="39">
        <v>45657</v>
      </c>
      <c r="AJ337" s="61" t="s">
        <v>496</v>
      </c>
      <c r="AK337" s="61" t="s">
        <v>213</v>
      </c>
      <c r="AL337" s="61" t="s">
        <v>43</v>
      </c>
      <c r="AM337" s="61" t="s">
        <v>43</v>
      </c>
      <c r="AN337" s="61" t="s">
        <v>110</v>
      </c>
      <c r="AO337" s="61"/>
    </row>
    <row r="338" spans="1:41" s="7" customFormat="1" ht="81" customHeight="1" x14ac:dyDescent="0.25">
      <c r="A338" s="28" t="s">
        <v>38</v>
      </c>
      <c r="B338" s="1" t="s">
        <v>77</v>
      </c>
      <c r="C338" s="81" t="s">
        <v>198</v>
      </c>
      <c r="D338" s="81" t="s">
        <v>198</v>
      </c>
      <c r="E338" s="1" t="s">
        <v>198</v>
      </c>
      <c r="F338" s="84" t="s">
        <v>375</v>
      </c>
      <c r="G338" s="28" t="s">
        <v>376</v>
      </c>
      <c r="H338" s="86">
        <v>0.02</v>
      </c>
      <c r="I338" s="4"/>
      <c r="J338" s="4"/>
      <c r="K338" s="4">
        <v>0.09</v>
      </c>
      <c r="L338" s="4"/>
      <c r="M338" s="4">
        <v>0.09</v>
      </c>
      <c r="N338" s="4"/>
      <c r="O338" s="4">
        <v>0.09</v>
      </c>
      <c r="P338" s="4"/>
      <c r="Q338" s="4">
        <v>0.09</v>
      </c>
      <c r="R338" s="4"/>
      <c r="S338" s="4">
        <v>0.09</v>
      </c>
      <c r="T338" s="4"/>
      <c r="U338" s="4">
        <v>0.09</v>
      </c>
      <c r="V338" s="4"/>
      <c r="W338" s="4">
        <v>0.09</v>
      </c>
      <c r="X338" s="4"/>
      <c r="Y338" s="4">
        <v>0.09</v>
      </c>
      <c r="Z338" s="4"/>
      <c r="AA338" s="4">
        <v>0.09</v>
      </c>
      <c r="AB338" s="4"/>
      <c r="AC338" s="4">
        <v>0.09</v>
      </c>
      <c r="AD338" s="4"/>
      <c r="AE338" s="4">
        <v>0.1</v>
      </c>
      <c r="AF338" s="4"/>
      <c r="AG338" s="4">
        <f t="shared" ref="AG338" si="23">I338+K338+M338+O338+Q338+S338+U338+W338+Y338+AA338+AC338+AE338</f>
        <v>0.99999999999999978</v>
      </c>
      <c r="AH338" s="30">
        <v>45323</v>
      </c>
      <c r="AI338" s="82">
        <v>45657</v>
      </c>
      <c r="AJ338" s="83" t="s">
        <v>496</v>
      </c>
      <c r="AK338" s="28" t="s">
        <v>300</v>
      </c>
      <c r="AL338" s="84" t="s">
        <v>43</v>
      </c>
      <c r="AM338" s="84" t="s">
        <v>43</v>
      </c>
      <c r="AN338" s="85" t="s">
        <v>110</v>
      </c>
      <c r="AO338" s="85"/>
    </row>
    <row r="339" spans="1:41" ht="75" x14ac:dyDescent="0.25">
      <c r="A339" s="28" t="s">
        <v>38</v>
      </c>
      <c r="B339" s="1" t="s">
        <v>77</v>
      </c>
      <c r="C339" s="3" t="s">
        <v>198</v>
      </c>
      <c r="D339" s="61" t="s">
        <v>198</v>
      </c>
      <c r="E339" s="61" t="s">
        <v>198</v>
      </c>
      <c r="F339" s="32" t="s">
        <v>375</v>
      </c>
      <c r="G339" s="32" t="s">
        <v>376</v>
      </c>
      <c r="H339" s="34">
        <v>0.25</v>
      </c>
      <c r="I339" s="80"/>
      <c r="J339" s="80"/>
      <c r="K339" s="80">
        <v>0.09</v>
      </c>
      <c r="L339" s="80"/>
      <c r="M339" s="80">
        <v>0.09</v>
      </c>
      <c r="N339" s="80"/>
      <c r="O339" s="80">
        <v>0.09</v>
      </c>
      <c r="P339" s="80"/>
      <c r="Q339" s="80">
        <v>0.09</v>
      </c>
      <c r="R339" s="80"/>
      <c r="S339" s="80">
        <v>0.09</v>
      </c>
      <c r="T339" s="80"/>
      <c r="U339" s="80">
        <v>0.09</v>
      </c>
      <c r="V339" s="80"/>
      <c r="W339" s="80">
        <v>0.09</v>
      </c>
      <c r="X339" s="80"/>
      <c r="Y339" s="80">
        <v>0.09</v>
      </c>
      <c r="Z339" s="80"/>
      <c r="AA339" s="80">
        <v>0.09</v>
      </c>
      <c r="AB339" s="80"/>
      <c r="AC339" s="80">
        <v>0.09</v>
      </c>
      <c r="AD339" s="80"/>
      <c r="AE339" s="80">
        <v>0.1</v>
      </c>
      <c r="AF339" s="80"/>
      <c r="AG339" s="80">
        <v>1</v>
      </c>
      <c r="AH339" s="39">
        <v>45323</v>
      </c>
      <c r="AI339" s="39">
        <v>45657</v>
      </c>
      <c r="AJ339" s="61" t="s">
        <v>496</v>
      </c>
      <c r="AK339" s="61" t="s">
        <v>525</v>
      </c>
      <c r="AL339" s="61" t="s">
        <v>43</v>
      </c>
      <c r="AM339" s="61" t="s">
        <v>43</v>
      </c>
      <c r="AN339" s="61" t="s">
        <v>110</v>
      </c>
      <c r="AO339" s="61"/>
    </row>
    <row r="340" spans="1:41" ht="75" x14ac:dyDescent="0.25">
      <c r="A340" s="28" t="s">
        <v>38</v>
      </c>
      <c r="B340" s="1" t="s">
        <v>77</v>
      </c>
      <c r="C340" s="3" t="s">
        <v>198</v>
      </c>
      <c r="D340" s="61" t="s">
        <v>198</v>
      </c>
      <c r="E340" s="61" t="s">
        <v>198</v>
      </c>
      <c r="F340" s="32" t="s">
        <v>375</v>
      </c>
      <c r="G340" s="32" t="s">
        <v>376</v>
      </c>
      <c r="H340" s="34">
        <v>5.0000000000000001E-3</v>
      </c>
      <c r="I340" s="80"/>
      <c r="J340" s="80"/>
      <c r="K340" s="80">
        <v>0.09</v>
      </c>
      <c r="L340" s="80"/>
      <c r="M340" s="80">
        <v>0.09</v>
      </c>
      <c r="N340" s="80"/>
      <c r="O340" s="80">
        <v>0.09</v>
      </c>
      <c r="P340" s="80"/>
      <c r="Q340" s="80">
        <v>0.09</v>
      </c>
      <c r="R340" s="80"/>
      <c r="S340" s="80">
        <v>0.09</v>
      </c>
      <c r="T340" s="80"/>
      <c r="U340" s="80">
        <v>0.09</v>
      </c>
      <c r="V340" s="80"/>
      <c r="W340" s="80">
        <v>0.09</v>
      </c>
      <c r="X340" s="80"/>
      <c r="Y340" s="80">
        <v>0.09</v>
      </c>
      <c r="Z340" s="80"/>
      <c r="AA340" s="80">
        <v>0.09</v>
      </c>
      <c r="AB340" s="80"/>
      <c r="AC340" s="80">
        <v>0.09</v>
      </c>
      <c r="AD340" s="80"/>
      <c r="AE340" s="80">
        <v>0.1</v>
      </c>
      <c r="AF340" s="80"/>
      <c r="AG340" s="80">
        <v>1</v>
      </c>
      <c r="AH340" s="39">
        <v>45323</v>
      </c>
      <c r="AI340" s="39">
        <v>45657</v>
      </c>
      <c r="AJ340" s="61" t="s">
        <v>496</v>
      </c>
      <c r="AK340" s="61" t="s">
        <v>528</v>
      </c>
      <c r="AL340" s="61" t="s">
        <v>43</v>
      </c>
      <c r="AM340" s="61" t="s">
        <v>43</v>
      </c>
      <c r="AN340" s="61" t="s">
        <v>110</v>
      </c>
      <c r="AO340" s="61"/>
    </row>
    <row r="341" spans="1:41" s="284" customFormat="1" ht="75" x14ac:dyDescent="0.25">
      <c r="A341" s="100" t="s">
        <v>38</v>
      </c>
      <c r="B341" s="153" t="s">
        <v>77</v>
      </c>
      <c r="C341" s="291" t="s">
        <v>198</v>
      </c>
      <c r="D341" s="153" t="s">
        <v>198</v>
      </c>
      <c r="E341" s="153" t="s">
        <v>198</v>
      </c>
      <c r="F341" s="281" t="s">
        <v>375</v>
      </c>
      <c r="G341" s="281" t="s">
        <v>376</v>
      </c>
      <c r="H341" s="292">
        <v>0.04</v>
      </c>
      <c r="I341" s="311"/>
      <c r="J341" s="311"/>
      <c r="K341" s="311"/>
      <c r="L341" s="311"/>
      <c r="M341" s="311">
        <v>0.25</v>
      </c>
      <c r="N341" s="311"/>
      <c r="O341" s="311"/>
      <c r="P341" s="311"/>
      <c r="Q341" s="311"/>
      <c r="R341" s="311"/>
      <c r="S341" s="311">
        <v>0.25</v>
      </c>
      <c r="T341" s="311"/>
      <c r="U341" s="311"/>
      <c r="V341" s="311"/>
      <c r="W341" s="311"/>
      <c r="X341" s="311"/>
      <c r="Y341" s="311">
        <v>0.25</v>
      </c>
      <c r="Z341" s="311"/>
      <c r="AA341" s="311"/>
      <c r="AB341" s="311"/>
      <c r="AC341" s="311"/>
      <c r="AD341" s="311"/>
      <c r="AE341" s="311">
        <v>0.25</v>
      </c>
      <c r="AF341" s="311"/>
      <c r="AG341" s="311">
        <v>1</v>
      </c>
      <c r="AH341" s="151">
        <v>45352</v>
      </c>
      <c r="AI341" s="151">
        <v>45657</v>
      </c>
      <c r="AJ341" s="153" t="s">
        <v>496</v>
      </c>
      <c r="AK341" s="153" t="s">
        <v>42</v>
      </c>
      <c r="AL341" s="153" t="s">
        <v>43</v>
      </c>
      <c r="AM341" s="153" t="s">
        <v>43</v>
      </c>
      <c r="AN341" s="153" t="s">
        <v>110</v>
      </c>
      <c r="AO341" s="153"/>
    </row>
    <row r="342" spans="1:41" ht="75" x14ac:dyDescent="0.25">
      <c r="A342" s="28" t="s">
        <v>38</v>
      </c>
      <c r="B342" s="1" t="s">
        <v>77</v>
      </c>
      <c r="C342" s="3" t="s">
        <v>198</v>
      </c>
      <c r="D342" s="61" t="s">
        <v>198</v>
      </c>
      <c r="E342" s="61" t="s">
        <v>198</v>
      </c>
      <c r="F342" s="32" t="s">
        <v>375</v>
      </c>
      <c r="G342" s="32" t="s">
        <v>376</v>
      </c>
      <c r="H342" s="34">
        <v>0.04</v>
      </c>
      <c r="I342" s="80"/>
      <c r="J342" s="80"/>
      <c r="K342" s="80">
        <v>0.09</v>
      </c>
      <c r="L342" s="80"/>
      <c r="M342" s="80">
        <v>0.09</v>
      </c>
      <c r="N342" s="80"/>
      <c r="O342" s="80">
        <v>0.09</v>
      </c>
      <c r="P342" s="80"/>
      <c r="Q342" s="80">
        <v>0.09</v>
      </c>
      <c r="R342" s="80"/>
      <c r="S342" s="80">
        <v>0.09</v>
      </c>
      <c r="T342" s="80"/>
      <c r="U342" s="80">
        <v>0.09</v>
      </c>
      <c r="V342" s="80"/>
      <c r="W342" s="80">
        <v>0.09</v>
      </c>
      <c r="X342" s="80"/>
      <c r="Y342" s="80">
        <v>0.09</v>
      </c>
      <c r="Z342" s="80"/>
      <c r="AA342" s="80">
        <v>0.09</v>
      </c>
      <c r="AB342" s="80"/>
      <c r="AC342" s="80">
        <v>0.09</v>
      </c>
      <c r="AD342" s="80"/>
      <c r="AE342" s="80">
        <v>0.1</v>
      </c>
      <c r="AF342" s="80"/>
      <c r="AG342" s="80">
        <v>1</v>
      </c>
      <c r="AH342" s="39">
        <v>45323</v>
      </c>
      <c r="AI342" s="39">
        <v>45657</v>
      </c>
      <c r="AJ342" s="61" t="s">
        <v>496</v>
      </c>
      <c r="AK342" s="61" t="s">
        <v>170</v>
      </c>
      <c r="AL342" s="61" t="s">
        <v>43</v>
      </c>
      <c r="AM342" s="61" t="s">
        <v>43</v>
      </c>
      <c r="AN342" s="61" t="s">
        <v>110</v>
      </c>
      <c r="AO342" s="61"/>
    </row>
    <row r="343" spans="1:41" ht="75" x14ac:dyDescent="0.25">
      <c r="A343" s="28" t="s">
        <v>38</v>
      </c>
      <c r="B343" s="1" t="s">
        <v>77</v>
      </c>
      <c r="C343" s="3" t="s">
        <v>198</v>
      </c>
      <c r="D343" s="61" t="s">
        <v>198</v>
      </c>
      <c r="E343" s="61" t="s">
        <v>198</v>
      </c>
      <c r="F343" s="32" t="s">
        <v>375</v>
      </c>
      <c r="G343" s="32" t="s">
        <v>376</v>
      </c>
      <c r="H343" s="34">
        <v>0.01</v>
      </c>
      <c r="I343" s="80"/>
      <c r="J343" s="80"/>
      <c r="K343" s="80">
        <v>0.09</v>
      </c>
      <c r="L343" s="80"/>
      <c r="M343" s="80">
        <v>0.09</v>
      </c>
      <c r="N343" s="80"/>
      <c r="O343" s="80">
        <v>0.09</v>
      </c>
      <c r="P343" s="80"/>
      <c r="Q343" s="80">
        <v>0.09</v>
      </c>
      <c r="R343" s="80"/>
      <c r="S343" s="80">
        <v>0.09</v>
      </c>
      <c r="T343" s="80"/>
      <c r="U343" s="80">
        <v>0.09</v>
      </c>
      <c r="V343" s="80"/>
      <c r="W343" s="80">
        <v>0.09</v>
      </c>
      <c r="X343" s="80"/>
      <c r="Y343" s="80">
        <v>0.09</v>
      </c>
      <c r="Z343" s="80"/>
      <c r="AA343" s="80">
        <v>0.09</v>
      </c>
      <c r="AB343" s="80"/>
      <c r="AC343" s="80">
        <v>0.09</v>
      </c>
      <c r="AD343" s="80"/>
      <c r="AE343" s="80">
        <v>0.1</v>
      </c>
      <c r="AF343" s="80"/>
      <c r="AG343" s="80">
        <v>1</v>
      </c>
      <c r="AH343" s="39">
        <v>45323</v>
      </c>
      <c r="AI343" s="39">
        <v>45657</v>
      </c>
      <c r="AJ343" s="61" t="s">
        <v>496</v>
      </c>
      <c r="AK343" s="61" t="s">
        <v>142</v>
      </c>
      <c r="AL343" s="61" t="s">
        <v>43</v>
      </c>
      <c r="AM343" s="61" t="s">
        <v>43</v>
      </c>
      <c r="AN343" s="61" t="s">
        <v>110</v>
      </c>
      <c r="AO343" s="61"/>
    </row>
    <row r="344" spans="1:41" ht="75" x14ac:dyDescent="0.25">
      <c r="A344" s="28" t="s">
        <v>38</v>
      </c>
      <c r="B344" s="1" t="s">
        <v>77</v>
      </c>
      <c r="C344" s="3" t="s">
        <v>198</v>
      </c>
      <c r="D344" s="61" t="s">
        <v>198</v>
      </c>
      <c r="E344" s="1" t="s">
        <v>198</v>
      </c>
      <c r="F344" s="32" t="s">
        <v>375</v>
      </c>
      <c r="G344" s="32" t="s">
        <v>546</v>
      </c>
      <c r="H344" s="34">
        <v>0.05</v>
      </c>
      <c r="I344" s="80"/>
      <c r="J344" s="80"/>
      <c r="K344" s="80">
        <v>0.09</v>
      </c>
      <c r="L344" s="80"/>
      <c r="M344" s="80">
        <v>0.09</v>
      </c>
      <c r="N344" s="80"/>
      <c r="O344" s="80">
        <v>0.09</v>
      </c>
      <c r="P344" s="80"/>
      <c r="Q344" s="80">
        <v>0.09</v>
      </c>
      <c r="R344" s="80"/>
      <c r="S344" s="80">
        <v>0.09</v>
      </c>
      <c r="T344" s="80"/>
      <c r="U344" s="80">
        <v>0.09</v>
      </c>
      <c r="V344" s="80"/>
      <c r="W344" s="80">
        <v>0.09</v>
      </c>
      <c r="X344" s="80"/>
      <c r="Y344" s="80">
        <v>0.09</v>
      </c>
      <c r="Z344" s="80"/>
      <c r="AA344" s="80">
        <v>0.09</v>
      </c>
      <c r="AB344" s="80"/>
      <c r="AC344" s="80">
        <v>0.09</v>
      </c>
      <c r="AD344" s="80"/>
      <c r="AE344" s="80">
        <v>0.1</v>
      </c>
      <c r="AF344" s="80"/>
      <c r="AG344" s="80">
        <v>1</v>
      </c>
      <c r="AH344" s="39">
        <v>45323</v>
      </c>
      <c r="AI344" s="39">
        <v>45657</v>
      </c>
      <c r="AJ344" s="61" t="s">
        <v>496</v>
      </c>
      <c r="AK344" s="61" t="s">
        <v>293</v>
      </c>
      <c r="AL344" s="61" t="s">
        <v>43</v>
      </c>
      <c r="AM344" s="61" t="s">
        <v>43</v>
      </c>
      <c r="AN344" s="61" t="s">
        <v>110</v>
      </c>
      <c r="AO344" s="61"/>
    </row>
    <row r="345" spans="1:41" ht="75" x14ac:dyDescent="0.25">
      <c r="A345" s="28" t="s">
        <v>38</v>
      </c>
      <c r="B345" s="1" t="s">
        <v>77</v>
      </c>
      <c r="C345" s="3" t="s">
        <v>198</v>
      </c>
      <c r="D345" s="61" t="s">
        <v>198</v>
      </c>
      <c r="E345" s="61" t="s">
        <v>198</v>
      </c>
      <c r="F345" s="32" t="s">
        <v>375</v>
      </c>
      <c r="G345" s="32" t="s">
        <v>376</v>
      </c>
      <c r="H345" s="34">
        <v>0.02</v>
      </c>
      <c r="I345" s="80"/>
      <c r="J345" s="80"/>
      <c r="K345" s="80">
        <v>0.09</v>
      </c>
      <c r="L345" s="80"/>
      <c r="M345" s="80">
        <v>0.09</v>
      </c>
      <c r="N345" s="80"/>
      <c r="O345" s="80">
        <v>0.09</v>
      </c>
      <c r="P345" s="80"/>
      <c r="Q345" s="80">
        <v>0.09</v>
      </c>
      <c r="R345" s="80"/>
      <c r="S345" s="80">
        <v>0.09</v>
      </c>
      <c r="T345" s="80"/>
      <c r="U345" s="80">
        <v>0.09</v>
      </c>
      <c r="V345" s="80"/>
      <c r="W345" s="80">
        <v>0.09</v>
      </c>
      <c r="X345" s="80"/>
      <c r="Y345" s="80">
        <v>0.09</v>
      </c>
      <c r="Z345" s="80"/>
      <c r="AA345" s="80">
        <v>0.09</v>
      </c>
      <c r="AB345" s="80"/>
      <c r="AC345" s="80">
        <v>0.09</v>
      </c>
      <c r="AD345" s="80"/>
      <c r="AE345" s="80">
        <v>0.1</v>
      </c>
      <c r="AF345" s="80"/>
      <c r="AG345" s="80">
        <v>1</v>
      </c>
      <c r="AH345" s="39">
        <v>45323</v>
      </c>
      <c r="AI345" s="39">
        <v>45657</v>
      </c>
      <c r="AJ345" s="61" t="s">
        <v>496</v>
      </c>
      <c r="AK345" s="61" t="s">
        <v>109</v>
      </c>
      <c r="AL345" s="61" t="s">
        <v>43</v>
      </c>
      <c r="AM345" s="61" t="s">
        <v>43</v>
      </c>
      <c r="AN345" s="61" t="s">
        <v>110</v>
      </c>
      <c r="AO345" s="61"/>
    </row>
    <row r="346" spans="1:41" ht="105" x14ac:dyDescent="0.25">
      <c r="A346" s="28" t="s">
        <v>38</v>
      </c>
      <c r="B346" s="1" t="s">
        <v>77</v>
      </c>
      <c r="C346" s="3" t="s">
        <v>198</v>
      </c>
      <c r="D346" s="61" t="s">
        <v>198</v>
      </c>
      <c r="E346" s="1" t="s">
        <v>198</v>
      </c>
      <c r="F346" s="32" t="s">
        <v>375</v>
      </c>
      <c r="G346" s="32" t="s">
        <v>376</v>
      </c>
      <c r="H346" s="34">
        <v>0.05</v>
      </c>
      <c r="I346" s="80"/>
      <c r="J346" s="80"/>
      <c r="K346" s="80">
        <v>0.09</v>
      </c>
      <c r="L346" s="80"/>
      <c r="M346" s="80">
        <v>0.09</v>
      </c>
      <c r="N346" s="80"/>
      <c r="O346" s="80">
        <v>0.09</v>
      </c>
      <c r="P346" s="80"/>
      <c r="Q346" s="80">
        <v>0.09</v>
      </c>
      <c r="R346" s="80"/>
      <c r="S346" s="80">
        <v>0.09</v>
      </c>
      <c r="T346" s="80"/>
      <c r="U346" s="80">
        <v>0.09</v>
      </c>
      <c r="V346" s="80"/>
      <c r="W346" s="80">
        <v>0.09</v>
      </c>
      <c r="X346" s="80"/>
      <c r="Y346" s="80">
        <v>0.09</v>
      </c>
      <c r="Z346" s="80"/>
      <c r="AA346" s="80">
        <v>0.09</v>
      </c>
      <c r="AB346" s="80"/>
      <c r="AC346" s="80">
        <v>0.09</v>
      </c>
      <c r="AD346" s="80"/>
      <c r="AE346" s="80">
        <v>0.1</v>
      </c>
      <c r="AF346" s="80"/>
      <c r="AG346" s="80">
        <v>1</v>
      </c>
      <c r="AH346" s="39">
        <v>45323</v>
      </c>
      <c r="AI346" s="39">
        <v>45657</v>
      </c>
      <c r="AJ346" s="61" t="s">
        <v>496</v>
      </c>
      <c r="AK346" s="61" t="s">
        <v>117</v>
      </c>
      <c r="AL346" s="61" t="s">
        <v>43</v>
      </c>
      <c r="AM346" s="61" t="s">
        <v>43</v>
      </c>
      <c r="AN346" s="61" t="s">
        <v>110</v>
      </c>
      <c r="AO346" s="61"/>
    </row>
    <row r="347" spans="1:41" ht="75" x14ac:dyDescent="0.25">
      <c r="A347" s="28" t="s">
        <v>38</v>
      </c>
      <c r="B347" s="1" t="s">
        <v>77</v>
      </c>
      <c r="C347" s="3" t="s">
        <v>198</v>
      </c>
      <c r="D347" s="61" t="s">
        <v>198</v>
      </c>
      <c r="E347" s="61" t="s">
        <v>198</v>
      </c>
      <c r="F347" s="32" t="s">
        <v>375</v>
      </c>
      <c r="G347" s="32" t="s">
        <v>376</v>
      </c>
      <c r="H347" s="34">
        <v>0.05</v>
      </c>
      <c r="I347" s="80"/>
      <c r="J347" s="80"/>
      <c r="K347" s="80">
        <v>0.09</v>
      </c>
      <c r="L347" s="80"/>
      <c r="M347" s="80">
        <v>0.09</v>
      </c>
      <c r="N347" s="80"/>
      <c r="O347" s="80">
        <v>0.09</v>
      </c>
      <c r="P347" s="80"/>
      <c r="Q347" s="80">
        <v>0.09</v>
      </c>
      <c r="R347" s="80"/>
      <c r="S347" s="80">
        <v>0.09</v>
      </c>
      <c r="T347" s="80"/>
      <c r="U347" s="80">
        <v>0.09</v>
      </c>
      <c r="V347" s="80"/>
      <c r="W347" s="80">
        <v>0.09</v>
      </c>
      <c r="X347" s="80"/>
      <c r="Y347" s="80">
        <v>0.09</v>
      </c>
      <c r="Z347" s="80"/>
      <c r="AA347" s="80">
        <v>0.09</v>
      </c>
      <c r="AB347" s="80"/>
      <c r="AC347" s="80">
        <v>0.09</v>
      </c>
      <c r="AD347" s="80"/>
      <c r="AE347" s="80">
        <v>0.1</v>
      </c>
      <c r="AF347" s="80"/>
      <c r="AG347" s="80">
        <v>1</v>
      </c>
      <c r="AH347" s="39">
        <v>45323</v>
      </c>
      <c r="AI347" s="39">
        <v>45657</v>
      </c>
      <c r="AJ347" s="61" t="s">
        <v>496</v>
      </c>
      <c r="AK347" s="61" t="s">
        <v>90</v>
      </c>
      <c r="AL347" s="61" t="s">
        <v>43</v>
      </c>
      <c r="AM347" s="61" t="s">
        <v>43</v>
      </c>
      <c r="AN347" s="61" t="s">
        <v>110</v>
      </c>
      <c r="AO347" s="61"/>
    </row>
    <row r="348" spans="1:41" s="7" customFormat="1" ht="81" customHeight="1" x14ac:dyDescent="0.25">
      <c r="A348" s="28" t="s">
        <v>38</v>
      </c>
      <c r="B348" s="1" t="s">
        <v>77</v>
      </c>
      <c r="C348" s="81" t="s">
        <v>198</v>
      </c>
      <c r="D348" s="81" t="s">
        <v>198</v>
      </c>
      <c r="E348" s="81"/>
      <c r="F348" s="84" t="s">
        <v>375</v>
      </c>
      <c r="G348" s="28" t="s">
        <v>376</v>
      </c>
      <c r="H348" s="86">
        <v>0.02</v>
      </c>
      <c r="I348" s="4"/>
      <c r="J348" s="4"/>
      <c r="K348" s="4">
        <v>0.09</v>
      </c>
      <c r="L348" s="4"/>
      <c r="M348" s="4">
        <v>0.09</v>
      </c>
      <c r="N348" s="4"/>
      <c r="O348" s="4">
        <v>0.09</v>
      </c>
      <c r="P348" s="4"/>
      <c r="Q348" s="4">
        <v>0.09</v>
      </c>
      <c r="R348" s="4"/>
      <c r="S348" s="4">
        <v>0.09</v>
      </c>
      <c r="T348" s="4"/>
      <c r="U348" s="4">
        <v>0.09</v>
      </c>
      <c r="V348" s="4"/>
      <c r="W348" s="4">
        <v>0.09</v>
      </c>
      <c r="X348" s="4"/>
      <c r="Y348" s="4">
        <v>0.09</v>
      </c>
      <c r="Z348" s="4"/>
      <c r="AA348" s="4">
        <v>0.09</v>
      </c>
      <c r="AB348" s="4"/>
      <c r="AC348" s="4">
        <v>0.09</v>
      </c>
      <c r="AD348" s="4"/>
      <c r="AE348" s="4">
        <v>0.1</v>
      </c>
      <c r="AF348" s="4"/>
      <c r="AG348" s="4">
        <f t="shared" ref="AG348:AG349" si="24">I348+K348+M348+O348+Q348+S348+U348+W348+Y348+AA348+AC348+AE348</f>
        <v>0.99999999999999978</v>
      </c>
      <c r="AH348" s="30">
        <v>45323</v>
      </c>
      <c r="AI348" s="82">
        <v>45657</v>
      </c>
      <c r="AJ348" s="83" t="s">
        <v>496</v>
      </c>
      <c r="AK348" s="84" t="s">
        <v>716</v>
      </c>
      <c r="AL348" s="84" t="s">
        <v>43</v>
      </c>
      <c r="AM348" s="84" t="s">
        <v>43</v>
      </c>
      <c r="AN348" s="85" t="s">
        <v>110</v>
      </c>
      <c r="AO348" s="85"/>
    </row>
    <row r="349" spans="1:41" s="7" customFormat="1" ht="81" customHeight="1" x14ac:dyDescent="0.25">
      <c r="A349" s="28" t="s">
        <v>38</v>
      </c>
      <c r="B349" s="1" t="s">
        <v>77</v>
      </c>
      <c r="C349" s="81" t="s">
        <v>198</v>
      </c>
      <c r="D349" s="81" t="s">
        <v>198</v>
      </c>
      <c r="E349" s="81" t="s">
        <v>198</v>
      </c>
      <c r="F349" s="84" t="s">
        <v>375</v>
      </c>
      <c r="G349" s="28" t="s">
        <v>376</v>
      </c>
      <c r="H349" s="4">
        <v>1.4279999999999999E-2</v>
      </c>
      <c r="I349" s="4"/>
      <c r="J349" s="4"/>
      <c r="K349" s="4">
        <v>0.09</v>
      </c>
      <c r="L349" s="4"/>
      <c r="M349" s="4">
        <v>0.09</v>
      </c>
      <c r="N349" s="4"/>
      <c r="O349" s="4">
        <v>0.09</v>
      </c>
      <c r="P349" s="4"/>
      <c r="Q349" s="4">
        <v>0.09</v>
      </c>
      <c r="R349" s="4"/>
      <c r="S349" s="4">
        <v>0.09</v>
      </c>
      <c r="T349" s="4"/>
      <c r="U349" s="4">
        <v>0.09</v>
      </c>
      <c r="V349" s="4"/>
      <c r="W349" s="4">
        <v>0.09</v>
      </c>
      <c r="X349" s="4"/>
      <c r="Y349" s="4">
        <v>0.09</v>
      </c>
      <c r="Z349" s="4"/>
      <c r="AA349" s="4">
        <v>0.09</v>
      </c>
      <c r="AB349" s="4"/>
      <c r="AC349" s="4">
        <v>0.09</v>
      </c>
      <c r="AD349" s="4"/>
      <c r="AE349" s="4">
        <v>0.1</v>
      </c>
      <c r="AF349" s="4"/>
      <c r="AG349" s="4">
        <f t="shared" si="24"/>
        <v>0.99999999999999978</v>
      </c>
      <c r="AH349" s="30">
        <v>45323</v>
      </c>
      <c r="AI349" s="82">
        <v>45657</v>
      </c>
      <c r="AJ349" s="83" t="s">
        <v>496</v>
      </c>
      <c r="AK349" s="84" t="s">
        <v>682</v>
      </c>
      <c r="AL349" s="84" t="s">
        <v>43</v>
      </c>
      <c r="AM349" s="84" t="s">
        <v>43</v>
      </c>
      <c r="AN349" s="85" t="s">
        <v>110</v>
      </c>
      <c r="AO349" s="85"/>
    </row>
    <row r="350" spans="1:41" ht="105" x14ac:dyDescent="0.25">
      <c r="A350" s="28" t="s">
        <v>38</v>
      </c>
      <c r="B350" s="1" t="s">
        <v>77</v>
      </c>
      <c r="C350" s="3" t="s">
        <v>198</v>
      </c>
      <c r="D350" s="61" t="s">
        <v>198</v>
      </c>
      <c r="E350" s="61" t="s">
        <v>198</v>
      </c>
      <c r="F350" s="32" t="s">
        <v>413</v>
      </c>
      <c r="G350" s="32" t="s">
        <v>414</v>
      </c>
      <c r="H350" s="34">
        <v>0.02</v>
      </c>
      <c r="I350" s="80"/>
      <c r="J350" s="80"/>
      <c r="K350" s="80"/>
      <c r="L350" s="80"/>
      <c r="M350" s="80"/>
      <c r="N350" s="80"/>
      <c r="O350" s="80"/>
      <c r="P350" s="80"/>
      <c r="Q350" s="80">
        <v>0.33</v>
      </c>
      <c r="R350" s="80"/>
      <c r="S350" s="80"/>
      <c r="T350" s="80"/>
      <c r="U350" s="80"/>
      <c r="V350" s="80"/>
      <c r="W350" s="80"/>
      <c r="X350" s="80"/>
      <c r="Y350" s="80">
        <v>0.33</v>
      </c>
      <c r="Z350" s="80"/>
      <c r="AA350" s="80"/>
      <c r="AB350" s="80"/>
      <c r="AC350" s="80"/>
      <c r="AD350" s="80"/>
      <c r="AE350" s="80">
        <v>0.33</v>
      </c>
      <c r="AF350" s="80"/>
      <c r="AG350" s="80">
        <v>1</v>
      </c>
      <c r="AH350" s="39">
        <v>45383</v>
      </c>
      <c r="AI350" s="39">
        <v>45657</v>
      </c>
      <c r="AJ350" s="61" t="s">
        <v>512</v>
      </c>
      <c r="AK350" s="61" t="s">
        <v>109</v>
      </c>
      <c r="AL350" s="61" t="s">
        <v>43</v>
      </c>
      <c r="AM350" s="61" t="s">
        <v>43</v>
      </c>
      <c r="AN350" s="61" t="s">
        <v>110</v>
      </c>
      <c r="AO350" s="61"/>
    </row>
    <row r="351" spans="1:41" ht="120" x14ac:dyDescent="0.25">
      <c r="A351" s="28" t="s">
        <v>38</v>
      </c>
      <c r="B351" s="1" t="s">
        <v>77</v>
      </c>
      <c r="C351" s="3" t="s">
        <v>198</v>
      </c>
      <c r="D351" s="61" t="s">
        <v>198</v>
      </c>
      <c r="E351" s="61" t="s">
        <v>198</v>
      </c>
      <c r="F351" s="32" t="s">
        <v>415</v>
      </c>
      <c r="G351" s="32" t="s">
        <v>416</v>
      </c>
      <c r="H351" s="34">
        <v>0.01</v>
      </c>
      <c r="I351" s="80"/>
      <c r="J351" s="80"/>
      <c r="K351" s="80"/>
      <c r="L351" s="80"/>
      <c r="M351" s="80">
        <v>0.33</v>
      </c>
      <c r="N351" s="80"/>
      <c r="O351" s="80">
        <v>0.33</v>
      </c>
      <c r="P351" s="80"/>
      <c r="Q351" s="80">
        <v>0.34</v>
      </c>
      <c r="R351" s="80"/>
      <c r="S351" s="80"/>
      <c r="T351" s="80"/>
      <c r="U351" s="80"/>
      <c r="V351" s="80"/>
      <c r="W351" s="80"/>
      <c r="X351" s="80"/>
      <c r="Y351" s="80"/>
      <c r="Z351" s="80"/>
      <c r="AA351" s="80"/>
      <c r="AB351" s="80"/>
      <c r="AC351" s="80"/>
      <c r="AD351" s="80"/>
      <c r="AE351" s="80"/>
      <c r="AF351" s="80"/>
      <c r="AG351" s="80">
        <v>1</v>
      </c>
      <c r="AH351" s="39">
        <v>45353</v>
      </c>
      <c r="AI351" s="39">
        <v>45443</v>
      </c>
      <c r="AJ351" s="61" t="s">
        <v>513</v>
      </c>
      <c r="AK351" s="61" t="s">
        <v>109</v>
      </c>
      <c r="AL351" s="61" t="s">
        <v>43</v>
      </c>
      <c r="AM351" s="61" t="s">
        <v>43</v>
      </c>
      <c r="AN351" s="61" t="s">
        <v>110</v>
      </c>
      <c r="AO351" s="417" t="s">
        <v>913</v>
      </c>
    </row>
    <row r="352" spans="1:41" ht="120" x14ac:dyDescent="0.25">
      <c r="A352" s="101" t="s">
        <v>38</v>
      </c>
      <c r="B352" s="102" t="s">
        <v>77</v>
      </c>
      <c r="C352" s="119" t="s">
        <v>198</v>
      </c>
      <c r="D352" s="113" t="s">
        <v>198</v>
      </c>
      <c r="E352" s="113" t="s">
        <v>198</v>
      </c>
      <c r="F352" s="104" t="s">
        <v>415</v>
      </c>
      <c r="G352" s="104" t="s">
        <v>416</v>
      </c>
      <c r="H352" s="120">
        <v>0.01</v>
      </c>
      <c r="I352" s="121"/>
      <c r="J352" s="121"/>
      <c r="K352" s="121"/>
      <c r="L352" s="121"/>
      <c r="M352" s="121">
        <v>0.33</v>
      </c>
      <c r="N352" s="121"/>
      <c r="O352" s="121">
        <v>0.33</v>
      </c>
      <c r="P352" s="121"/>
      <c r="Q352" s="121"/>
      <c r="R352" s="121"/>
      <c r="S352" s="121"/>
      <c r="T352" s="121"/>
      <c r="U352" s="121"/>
      <c r="V352" s="121"/>
      <c r="W352" s="121"/>
      <c r="X352" s="121"/>
      <c r="Y352" s="121"/>
      <c r="Z352" s="121"/>
      <c r="AA352" s="122">
        <v>0.14000000000000001</v>
      </c>
      <c r="AB352" s="122"/>
      <c r="AC352" s="122">
        <v>0.2</v>
      </c>
      <c r="AD352" s="121"/>
      <c r="AE352" s="121"/>
      <c r="AF352" s="121"/>
      <c r="AG352" s="121">
        <v>1</v>
      </c>
      <c r="AH352" s="114">
        <v>45353</v>
      </c>
      <c r="AI352" s="118">
        <v>45626</v>
      </c>
      <c r="AJ352" s="113" t="s">
        <v>513</v>
      </c>
      <c r="AK352" s="113" t="s">
        <v>109</v>
      </c>
      <c r="AL352" s="113" t="s">
        <v>43</v>
      </c>
      <c r="AM352" s="113" t="s">
        <v>43</v>
      </c>
      <c r="AN352" s="113" t="s">
        <v>110</v>
      </c>
      <c r="AO352" s="418"/>
    </row>
    <row r="353" spans="1:41" ht="120" x14ac:dyDescent="0.25">
      <c r="A353" s="28" t="s">
        <v>38</v>
      </c>
      <c r="B353" s="1" t="s">
        <v>77</v>
      </c>
      <c r="C353" s="3" t="s">
        <v>198</v>
      </c>
      <c r="D353" s="61" t="s">
        <v>198</v>
      </c>
      <c r="E353" s="61" t="s">
        <v>198</v>
      </c>
      <c r="F353" s="32" t="s">
        <v>417</v>
      </c>
      <c r="G353" s="32" t="s">
        <v>418</v>
      </c>
      <c r="H353" s="34">
        <v>0.01</v>
      </c>
      <c r="I353" s="80"/>
      <c r="J353" s="80"/>
      <c r="K353" s="80"/>
      <c r="L353" s="80"/>
      <c r="M353" s="80"/>
      <c r="N353" s="80"/>
      <c r="O353" s="80">
        <v>0.33</v>
      </c>
      <c r="P353" s="80"/>
      <c r="Q353" s="80"/>
      <c r="R353" s="80"/>
      <c r="S353" s="80"/>
      <c r="T353" s="80"/>
      <c r="U353" s="80">
        <v>0.33</v>
      </c>
      <c r="V353" s="80"/>
      <c r="W353" s="80"/>
      <c r="X353" s="80"/>
      <c r="Y353" s="80"/>
      <c r="Z353" s="80"/>
      <c r="AA353" s="80">
        <v>0.34</v>
      </c>
      <c r="AB353" s="80"/>
      <c r="AC353" s="80"/>
      <c r="AD353" s="80"/>
      <c r="AE353" s="80"/>
      <c r="AF353" s="80"/>
      <c r="AG353" s="80">
        <v>1</v>
      </c>
      <c r="AH353" s="39">
        <v>45383</v>
      </c>
      <c r="AI353" s="39">
        <v>45596</v>
      </c>
      <c r="AJ353" s="61" t="s">
        <v>514</v>
      </c>
      <c r="AK353" s="61" t="s">
        <v>109</v>
      </c>
      <c r="AL353" s="61" t="s">
        <v>43</v>
      </c>
      <c r="AM353" s="61" t="s">
        <v>43</v>
      </c>
      <c r="AN353" s="61" t="s">
        <v>110</v>
      </c>
      <c r="AO353" s="61"/>
    </row>
    <row r="354" spans="1:41" ht="120" x14ac:dyDescent="0.25">
      <c r="A354" s="28" t="s">
        <v>38</v>
      </c>
      <c r="B354" s="1" t="s">
        <v>77</v>
      </c>
      <c r="C354" s="3" t="s">
        <v>198</v>
      </c>
      <c r="D354" s="61" t="s">
        <v>198</v>
      </c>
      <c r="E354" s="61" t="s">
        <v>198</v>
      </c>
      <c r="F354" s="32" t="s">
        <v>419</v>
      </c>
      <c r="G354" s="32" t="s">
        <v>420</v>
      </c>
      <c r="H354" s="34">
        <v>0.02</v>
      </c>
      <c r="I354" s="80"/>
      <c r="J354" s="80"/>
      <c r="K354" s="80">
        <v>0.2</v>
      </c>
      <c r="L354" s="80"/>
      <c r="M354" s="80">
        <v>0.2</v>
      </c>
      <c r="N354" s="80"/>
      <c r="O354" s="80">
        <v>0.1</v>
      </c>
      <c r="P354" s="80"/>
      <c r="Q354" s="80">
        <v>0.25</v>
      </c>
      <c r="R354" s="80"/>
      <c r="S354" s="80">
        <v>0.25</v>
      </c>
      <c r="T354" s="80"/>
      <c r="U354" s="80"/>
      <c r="V354" s="80"/>
      <c r="W354" s="80"/>
      <c r="X354" s="80"/>
      <c r="Y354" s="80"/>
      <c r="Z354" s="80"/>
      <c r="AA354" s="80"/>
      <c r="AB354" s="80"/>
      <c r="AC354" s="80"/>
      <c r="AD354" s="80"/>
      <c r="AE354" s="80"/>
      <c r="AF354" s="80"/>
      <c r="AG354" s="80">
        <v>1</v>
      </c>
      <c r="AH354" s="39">
        <v>45323</v>
      </c>
      <c r="AI354" s="39">
        <v>45473</v>
      </c>
      <c r="AJ354" s="61" t="s">
        <v>515</v>
      </c>
      <c r="AK354" s="61" t="s">
        <v>109</v>
      </c>
      <c r="AL354" s="61" t="s">
        <v>43</v>
      </c>
      <c r="AM354" s="61" t="s">
        <v>43</v>
      </c>
      <c r="AN354" s="61" t="s">
        <v>110</v>
      </c>
      <c r="AO354" s="417" t="s">
        <v>913</v>
      </c>
    </row>
    <row r="355" spans="1:41" ht="120" x14ac:dyDescent="0.25">
      <c r="A355" s="101" t="s">
        <v>38</v>
      </c>
      <c r="B355" s="102" t="s">
        <v>77</v>
      </c>
      <c r="C355" s="119" t="s">
        <v>198</v>
      </c>
      <c r="D355" s="113" t="s">
        <v>198</v>
      </c>
      <c r="E355" s="113" t="s">
        <v>198</v>
      </c>
      <c r="F355" s="104" t="s">
        <v>419</v>
      </c>
      <c r="G355" s="104" t="s">
        <v>420</v>
      </c>
      <c r="H355" s="120">
        <v>0.02</v>
      </c>
      <c r="I355" s="121"/>
      <c r="J355" s="121"/>
      <c r="K355" s="121">
        <v>0.2</v>
      </c>
      <c r="L355" s="121"/>
      <c r="M355" s="121">
        <v>0.2</v>
      </c>
      <c r="N355" s="121"/>
      <c r="O355" s="121">
        <v>0.1</v>
      </c>
      <c r="P355" s="121"/>
      <c r="Q355" s="122">
        <v>0.05</v>
      </c>
      <c r="R355" s="122"/>
      <c r="S355" s="122">
        <v>0.05</v>
      </c>
      <c r="T355" s="122"/>
      <c r="U355" s="122">
        <v>0.05</v>
      </c>
      <c r="V355" s="122"/>
      <c r="W355" s="122">
        <v>0.05</v>
      </c>
      <c r="X355" s="122"/>
      <c r="Y355" s="122">
        <v>0.05</v>
      </c>
      <c r="Z355" s="122"/>
      <c r="AA355" s="122">
        <v>0.05</v>
      </c>
      <c r="AB355" s="122"/>
      <c r="AC355" s="122">
        <v>0.2</v>
      </c>
      <c r="AD355" s="121"/>
      <c r="AE355" s="121"/>
      <c r="AF355" s="121"/>
      <c r="AG355" s="121">
        <v>1</v>
      </c>
      <c r="AH355" s="114">
        <v>45323</v>
      </c>
      <c r="AI355" s="118">
        <v>45626</v>
      </c>
      <c r="AJ355" s="113" t="s">
        <v>515</v>
      </c>
      <c r="AK355" s="113" t="s">
        <v>109</v>
      </c>
      <c r="AL355" s="113" t="s">
        <v>43</v>
      </c>
      <c r="AM355" s="113" t="s">
        <v>43</v>
      </c>
      <c r="AN355" s="113" t="s">
        <v>110</v>
      </c>
      <c r="AO355" s="418"/>
    </row>
    <row r="356" spans="1:41" ht="120" x14ac:dyDescent="0.25">
      <c r="A356" s="28" t="s">
        <v>38</v>
      </c>
      <c r="B356" s="1" t="s">
        <v>77</v>
      </c>
      <c r="C356" s="3" t="s">
        <v>198</v>
      </c>
      <c r="D356" s="61" t="s">
        <v>198</v>
      </c>
      <c r="E356" s="61" t="s">
        <v>198</v>
      </c>
      <c r="F356" s="32" t="s">
        <v>421</v>
      </c>
      <c r="G356" s="32" t="s">
        <v>422</v>
      </c>
      <c r="H356" s="34">
        <v>0.05</v>
      </c>
      <c r="I356" s="80"/>
      <c r="J356" s="80"/>
      <c r="K356" s="80"/>
      <c r="L356" s="80"/>
      <c r="M356" s="80">
        <v>0.33</v>
      </c>
      <c r="N356" s="80"/>
      <c r="O356" s="80">
        <v>0.33</v>
      </c>
      <c r="P356" s="80"/>
      <c r="Q356" s="80">
        <v>0.34</v>
      </c>
      <c r="R356" s="80"/>
      <c r="S356" s="80"/>
      <c r="T356" s="80"/>
      <c r="U356" s="80"/>
      <c r="V356" s="80"/>
      <c r="W356" s="80"/>
      <c r="X356" s="80"/>
      <c r="Y356" s="80"/>
      <c r="Z356" s="80"/>
      <c r="AA356" s="80"/>
      <c r="AB356" s="80"/>
      <c r="AC356" s="80"/>
      <c r="AD356" s="80"/>
      <c r="AE356" s="80"/>
      <c r="AF356" s="80"/>
      <c r="AG356" s="80">
        <v>1</v>
      </c>
      <c r="AH356" s="39">
        <v>45353</v>
      </c>
      <c r="AI356" s="39">
        <v>45443</v>
      </c>
      <c r="AJ356" s="61" t="s">
        <v>516</v>
      </c>
      <c r="AK356" s="61" t="s">
        <v>90</v>
      </c>
      <c r="AL356" s="61" t="s">
        <v>43</v>
      </c>
      <c r="AM356" s="61" t="s">
        <v>43</v>
      </c>
      <c r="AN356" s="61" t="s">
        <v>110</v>
      </c>
      <c r="AO356" s="417" t="s">
        <v>910</v>
      </c>
    </row>
    <row r="357" spans="1:41" ht="120" x14ac:dyDescent="0.25">
      <c r="A357" s="101" t="s">
        <v>38</v>
      </c>
      <c r="B357" s="102" t="s">
        <v>77</v>
      </c>
      <c r="C357" s="119" t="s">
        <v>198</v>
      </c>
      <c r="D357" s="113" t="s">
        <v>198</v>
      </c>
      <c r="E357" s="113" t="s">
        <v>198</v>
      </c>
      <c r="F357" s="104" t="s">
        <v>421</v>
      </c>
      <c r="G357" s="104" t="s">
        <v>422</v>
      </c>
      <c r="H357" s="120">
        <v>0.05</v>
      </c>
      <c r="I357" s="121"/>
      <c r="J357" s="121"/>
      <c r="K357" s="121"/>
      <c r="L357" s="121"/>
      <c r="M357" s="121">
        <v>0.33</v>
      </c>
      <c r="N357" s="121"/>
      <c r="O357" s="121">
        <v>0.33</v>
      </c>
      <c r="P357" s="121"/>
      <c r="Q357" s="122">
        <v>0.04</v>
      </c>
      <c r="R357" s="122"/>
      <c r="S357" s="122">
        <v>0.05</v>
      </c>
      <c r="T357" s="122"/>
      <c r="U357" s="122">
        <v>0.05</v>
      </c>
      <c r="V357" s="122"/>
      <c r="W357" s="122">
        <v>0.05</v>
      </c>
      <c r="X357" s="122"/>
      <c r="Y357" s="122">
        <v>0.05</v>
      </c>
      <c r="Z357" s="122"/>
      <c r="AA357" s="122">
        <v>0.05</v>
      </c>
      <c r="AB357" s="122"/>
      <c r="AC357" s="122">
        <v>0.05</v>
      </c>
      <c r="AD357" s="121"/>
      <c r="AE357" s="121"/>
      <c r="AF357" s="121"/>
      <c r="AG357" s="121">
        <v>1</v>
      </c>
      <c r="AH357" s="114">
        <v>45353</v>
      </c>
      <c r="AI357" s="118">
        <v>45626</v>
      </c>
      <c r="AJ357" s="113" t="s">
        <v>516</v>
      </c>
      <c r="AK357" s="113" t="s">
        <v>90</v>
      </c>
      <c r="AL357" s="113" t="s">
        <v>43</v>
      </c>
      <c r="AM357" s="113" t="s">
        <v>43</v>
      </c>
      <c r="AN357" s="113" t="s">
        <v>110</v>
      </c>
      <c r="AO357" s="419"/>
    </row>
    <row r="358" spans="1:41" ht="120" x14ac:dyDescent="0.25">
      <c r="A358" s="28" t="s">
        <v>38</v>
      </c>
      <c r="B358" s="1" t="s">
        <v>77</v>
      </c>
      <c r="C358" s="3" t="s">
        <v>198</v>
      </c>
      <c r="D358" s="61" t="s">
        <v>198</v>
      </c>
      <c r="E358" s="61" t="s">
        <v>198</v>
      </c>
      <c r="F358" s="32" t="s">
        <v>415</v>
      </c>
      <c r="G358" s="32" t="s">
        <v>416</v>
      </c>
      <c r="H358" s="34">
        <v>0.05</v>
      </c>
      <c r="I358" s="80"/>
      <c r="J358" s="80"/>
      <c r="K358" s="80"/>
      <c r="L358" s="80"/>
      <c r="M358" s="80">
        <v>0.33</v>
      </c>
      <c r="N358" s="80"/>
      <c r="O358" s="80">
        <v>0.33</v>
      </c>
      <c r="P358" s="80"/>
      <c r="Q358" s="80">
        <v>0.34</v>
      </c>
      <c r="R358" s="80"/>
      <c r="S358" s="80"/>
      <c r="T358" s="80"/>
      <c r="U358" s="80"/>
      <c r="V358" s="80"/>
      <c r="W358" s="80"/>
      <c r="X358" s="80"/>
      <c r="Y358" s="80"/>
      <c r="Z358" s="80"/>
      <c r="AA358" s="80"/>
      <c r="AB358" s="80"/>
      <c r="AC358" s="80"/>
      <c r="AD358" s="80"/>
      <c r="AE358" s="80"/>
      <c r="AF358" s="80"/>
      <c r="AG358" s="80">
        <v>1</v>
      </c>
      <c r="AH358" s="39">
        <v>45353</v>
      </c>
      <c r="AI358" s="39">
        <v>45443</v>
      </c>
      <c r="AJ358" s="61" t="s">
        <v>513</v>
      </c>
      <c r="AK358" s="61" t="s">
        <v>90</v>
      </c>
      <c r="AL358" s="61" t="s">
        <v>43</v>
      </c>
      <c r="AM358" s="61" t="s">
        <v>43</v>
      </c>
      <c r="AN358" s="61" t="s">
        <v>110</v>
      </c>
      <c r="AO358" s="419"/>
    </row>
    <row r="359" spans="1:41" ht="120" x14ac:dyDescent="0.25">
      <c r="A359" s="101" t="s">
        <v>38</v>
      </c>
      <c r="B359" s="102" t="s">
        <v>77</v>
      </c>
      <c r="C359" s="119" t="s">
        <v>198</v>
      </c>
      <c r="D359" s="113" t="s">
        <v>198</v>
      </c>
      <c r="E359" s="113" t="s">
        <v>198</v>
      </c>
      <c r="F359" s="104" t="s">
        <v>415</v>
      </c>
      <c r="G359" s="104" t="s">
        <v>416</v>
      </c>
      <c r="H359" s="120">
        <v>0.05</v>
      </c>
      <c r="I359" s="121"/>
      <c r="J359" s="121"/>
      <c r="K359" s="121"/>
      <c r="L359" s="121"/>
      <c r="M359" s="121">
        <v>0.33</v>
      </c>
      <c r="N359" s="121"/>
      <c r="O359" s="121">
        <v>0.33</v>
      </c>
      <c r="P359" s="121"/>
      <c r="Q359" s="122">
        <v>0.04</v>
      </c>
      <c r="R359" s="122"/>
      <c r="S359" s="122">
        <v>0.05</v>
      </c>
      <c r="T359" s="122"/>
      <c r="U359" s="122">
        <v>0.05</v>
      </c>
      <c r="V359" s="122"/>
      <c r="W359" s="122">
        <v>0.05</v>
      </c>
      <c r="X359" s="122"/>
      <c r="Y359" s="122">
        <v>0.05</v>
      </c>
      <c r="Z359" s="122"/>
      <c r="AA359" s="122">
        <v>0.05</v>
      </c>
      <c r="AB359" s="122"/>
      <c r="AC359" s="122">
        <v>0.05</v>
      </c>
      <c r="AD359" s="121"/>
      <c r="AE359" s="121"/>
      <c r="AF359" s="121"/>
      <c r="AG359" s="121">
        <v>1</v>
      </c>
      <c r="AH359" s="114">
        <v>45353</v>
      </c>
      <c r="AI359" s="118">
        <v>45626</v>
      </c>
      <c r="AJ359" s="113" t="s">
        <v>513</v>
      </c>
      <c r="AK359" s="113" t="s">
        <v>90</v>
      </c>
      <c r="AL359" s="113" t="s">
        <v>43</v>
      </c>
      <c r="AM359" s="113" t="s">
        <v>43</v>
      </c>
      <c r="AN359" s="113" t="s">
        <v>110</v>
      </c>
      <c r="AO359" s="418"/>
    </row>
    <row r="360" spans="1:41" ht="120" x14ac:dyDescent="0.25">
      <c r="A360" s="28" t="s">
        <v>38</v>
      </c>
      <c r="B360" s="1" t="s">
        <v>77</v>
      </c>
      <c r="C360" s="3" t="s">
        <v>198</v>
      </c>
      <c r="D360" s="61" t="s">
        <v>198</v>
      </c>
      <c r="E360" s="61" t="s">
        <v>198</v>
      </c>
      <c r="F360" s="32" t="s">
        <v>423</v>
      </c>
      <c r="G360" s="32" t="s">
        <v>424</v>
      </c>
      <c r="H360" s="34">
        <v>0.05</v>
      </c>
      <c r="I360" s="80"/>
      <c r="J360" s="80"/>
      <c r="K360" s="80"/>
      <c r="L360" s="80"/>
      <c r="M360" s="80"/>
      <c r="N360" s="80"/>
      <c r="O360" s="80"/>
      <c r="P360" s="80"/>
      <c r="Q360" s="80">
        <v>0.25</v>
      </c>
      <c r="R360" s="80"/>
      <c r="S360" s="80">
        <v>0.25</v>
      </c>
      <c r="T360" s="80"/>
      <c r="U360" s="80">
        <v>0.5</v>
      </c>
      <c r="V360" s="80"/>
      <c r="W360" s="80"/>
      <c r="X360" s="80"/>
      <c r="Y360" s="80"/>
      <c r="Z360" s="80"/>
      <c r="AA360" s="80"/>
      <c r="AB360" s="80"/>
      <c r="AC360" s="80"/>
      <c r="AD360" s="80"/>
      <c r="AE360" s="80"/>
      <c r="AF360" s="80"/>
      <c r="AG360" s="80">
        <v>1</v>
      </c>
      <c r="AH360" s="39">
        <v>45413</v>
      </c>
      <c r="AI360" s="39">
        <v>45504</v>
      </c>
      <c r="AJ360" s="61" t="s">
        <v>517</v>
      </c>
      <c r="AK360" s="61" t="s">
        <v>90</v>
      </c>
      <c r="AL360" s="61" t="s">
        <v>43</v>
      </c>
      <c r="AM360" s="61" t="s">
        <v>43</v>
      </c>
      <c r="AN360" s="61" t="s">
        <v>110</v>
      </c>
      <c r="AO360" s="61"/>
    </row>
    <row r="361" spans="1:41" ht="105" x14ac:dyDescent="0.25">
      <c r="A361" s="28" t="s">
        <v>38</v>
      </c>
      <c r="B361" s="1" t="s">
        <v>77</v>
      </c>
      <c r="C361" s="3" t="s">
        <v>198</v>
      </c>
      <c r="D361" s="61" t="s">
        <v>198</v>
      </c>
      <c r="E361" s="61" t="s">
        <v>198</v>
      </c>
      <c r="F361" s="32" t="s">
        <v>425</v>
      </c>
      <c r="G361" s="32" t="s">
        <v>426</v>
      </c>
      <c r="H361" s="34">
        <v>0.05</v>
      </c>
      <c r="I361" s="80">
        <v>0.08</v>
      </c>
      <c r="J361" s="80"/>
      <c r="K361" s="80">
        <v>0.08</v>
      </c>
      <c r="L361" s="80"/>
      <c r="M361" s="80">
        <v>0.08</v>
      </c>
      <c r="N361" s="80"/>
      <c r="O361" s="80">
        <v>0.08</v>
      </c>
      <c r="P361" s="80"/>
      <c r="Q361" s="80">
        <v>0.08</v>
      </c>
      <c r="R361" s="80"/>
      <c r="S361" s="80">
        <v>0.08</v>
      </c>
      <c r="T361" s="80"/>
      <c r="U361" s="80">
        <v>0.08</v>
      </c>
      <c r="V361" s="80"/>
      <c r="W361" s="80">
        <v>0.08</v>
      </c>
      <c r="X361" s="80"/>
      <c r="Y361" s="80">
        <v>0.08</v>
      </c>
      <c r="Z361" s="80"/>
      <c r="AA361" s="80">
        <v>0.08</v>
      </c>
      <c r="AB361" s="80"/>
      <c r="AC361" s="80">
        <v>0.08</v>
      </c>
      <c r="AD361" s="80"/>
      <c r="AE361" s="80">
        <v>0.08</v>
      </c>
      <c r="AF361" s="80"/>
      <c r="AG361" s="80">
        <v>1</v>
      </c>
      <c r="AH361" s="31">
        <v>45293</v>
      </c>
      <c r="AI361" s="39">
        <v>45657</v>
      </c>
      <c r="AJ361" s="61" t="s">
        <v>516</v>
      </c>
      <c r="AK361" s="61" t="s">
        <v>90</v>
      </c>
      <c r="AL361" s="61" t="s">
        <v>43</v>
      </c>
      <c r="AM361" s="61" t="s">
        <v>43</v>
      </c>
      <c r="AN361" s="61" t="s">
        <v>110</v>
      </c>
      <c r="AO361" s="61"/>
    </row>
    <row r="362" spans="1:41" ht="90" x14ac:dyDescent="0.25">
      <c r="A362" s="28" t="s">
        <v>38</v>
      </c>
      <c r="B362" s="1" t="s">
        <v>77</v>
      </c>
      <c r="C362" s="3" t="s">
        <v>198</v>
      </c>
      <c r="D362" s="61" t="s">
        <v>198</v>
      </c>
      <c r="E362" s="61" t="s">
        <v>198</v>
      </c>
      <c r="F362" s="32" t="s">
        <v>427</v>
      </c>
      <c r="G362" s="32" t="s">
        <v>428</v>
      </c>
      <c r="H362" s="34">
        <v>0.06</v>
      </c>
      <c r="I362" s="80"/>
      <c r="J362" s="80"/>
      <c r="K362" s="80"/>
      <c r="L362" s="80"/>
      <c r="M362" s="80">
        <v>0.2</v>
      </c>
      <c r="N362" s="80"/>
      <c r="O362" s="80">
        <v>0.2</v>
      </c>
      <c r="P362" s="80"/>
      <c r="Q362" s="80">
        <v>0.6</v>
      </c>
      <c r="R362" s="80"/>
      <c r="S362" s="80"/>
      <c r="T362" s="80"/>
      <c r="U362" s="80"/>
      <c r="V362" s="80"/>
      <c r="W362" s="80"/>
      <c r="X362" s="80"/>
      <c r="Y362" s="80"/>
      <c r="Z362" s="80"/>
      <c r="AA362" s="80"/>
      <c r="AB362" s="80"/>
      <c r="AC362" s="80"/>
      <c r="AD362" s="80"/>
      <c r="AE362" s="80"/>
      <c r="AF362" s="80"/>
      <c r="AG362" s="80">
        <v>1</v>
      </c>
      <c r="AH362" s="39">
        <v>45352</v>
      </c>
      <c r="AI362" s="39">
        <v>45443</v>
      </c>
      <c r="AJ362" s="61" t="s">
        <v>518</v>
      </c>
      <c r="AK362" s="61" t="s">
        <v>90</v>
      </c>
      <c r="AL362" s="61" t="s">
        <v>43</v>
      </c>
      <c r="AM362" s="61" t="s">
        <v>43</v>
      </c>
      <c r="AN362" s="61" t="s">
        <v>110</v>
      </c>
      <c r="AO362" s="417" t="s">
        <v>910</v>
      </c>
    </row>
    <row r="363" spans="1:41" ht="90" x14ac:dyDescent="0.25">
      <c r="A363" s="101" t="s">
        <v>38</v>
      </c>
      <c r="B363" s="102" t="s">
        <v>77</v>
      </c>
      <c r="C363" s="119" t="s">
        <v>198</v>
      </c>
      <c r="D363" s="113" t="s">
        <v>198</v>
      </c>
      <c r="E363" s="113" t="s">
        <v>198</v>
      </c>
      <c r="F363" s="104" t="s">
        <v>427</v>
      </c>
      <c r="G363" s="104" t="s">
        <v>428</v>
      </c>
      <c r="H363" s="120">
        <v>0.06</v>
      </c>
      <c r="I363" s="121"/>
      <c r="J363" s="121"/>
      <c r="K363" s="121"/>
      <c r="L363" s="121"/>
      <c r="M363" s="121">
        <v>0.2</v>
      </c>
      <c r="N363" s="121"/>
      <c r="O363" s="121">
        <v>0.2</v>
      </c>
      <c r="P363" s="121"/>
      <c r="Q363" s="122">
        <v>0.08</v>
      </c>
      <c r="R363" s="122"/>
      <c r="S363" s="122">
        <v>0.08</v>
      </c>
      <c r="T363" s="122"/>
      <c r="U363" s="122">
        <v>0.08</v>
      </c>
      <c r="V363" s="122"/>
      <c r="W363" s="122">
        <v>0.08</v>
      </c>
      <c r="X363" s="122"/>
      <c r="Y363" s="122">
        <v>0.08</v>
      </c>
      <c r="Z363" s="122"/>
      <c r="AA363" s="122">
        <v>0.1</v>
      </c>
      <c r="AB363" s="122"/>
      <c r="AC363" s="122">
        <v>0.1</v>
      </c>
      <c r="AD363" s="121"/>
      <c r="AE363" s="121"/>
      <c r="AF363" s="121"/>
      <c r="AG363" s="121">
        <v>1</v>
      </c>
      <c r="AH363" s="114">
        <v>45352</v>
      </c>
      <c r="AI363" s="118">
        <v>45626</v>
      </c>
      <c r="AJ363" s="113" t="s">
        <v>518</v>
      </c>
      <c r="AK363" s="113" t="s">
        <v>90</v>
      </c>
      <c r="AL363" s="113" t="s">
        <v>43</v>
      </c>
      <c r="AM363" s="113" t="s">
        <v>43</v>
      </c>
      <c r="AN363" s="113" t="s">
        <v>110</v>
      </c>
      <c r="AO363" s="418"/>
    </row>
  </sheetData>
  <autoFilter ref="A9:AO9" xr:uid="{00000000-0009-0000-0000-000004000000}"/>
  <mergeCells count="72">
    <mergeCell ref="AO362:AO363"/>
    <mergeCell ref="AO258:AO259"/>
    <mergeCell ref="AO309:AO310"/>
    <mergeCell ref="AO351:AO352"/>
    <mergeCell ref="AO354:AO355"/>
    <mergeCell ref="AO138:AO139"/>
    <mergeCell ref="AO140:AO141"/>
    <mergeCell ref="AO142:AO143"/>
    <mergeCell ref="AO356:AO359"/>
    <mergeCell ref="A7:A9"/>
    <mergeCell ref="B7:B9"/>
    <mergeCell ref="C7:C9"/>
    <mergeCell ref="D7:D9"/>
    <mergeCell ref="E7:E9"/>
    <mergeCell ref="A1:C2"/>
    <mergeCell ref="D1:AL1"/>
    <mergeCell ref="AM1:AO2"/>
    <mergeCell ref="D2:AL2"/>
    <mergeCell ref="I5:O5"/>
    <mergeCell ref="AO7:AO9"/>
    <mergeCell ref="AN7:AN9"/>
    <mergeCell ref="F7:F9"/>
    <mergeCell ref="G7:G9"/>
    <mergeCell ref="H7:H9"/>
    <mergeCell ref="I7:AF7"/>
    <mergeCell ref="AG7:AG9"/>
    <mergeCell ref="AH7:AH9"/>
    <mergeCell ref="I8:J8"/>
    <mergeCell ref="K8:L8"/>
    <mergeCell ref="M8:N8"/>
    <mergeCell ref="O8:P8"/>
    <mergeCell ref="AI7:AI9"/>
    <mergeCell ref="AJ7:AJ9"/>
    <mergeCell ref="AK7:AK9"/>
    <mergeCell ref="AL7:AL9"/>
    <mergeCell ref="AM7:AM9"/>
    <mergeCell ref="AC8:AD8"/>
    <mergeCell ref="AE8:AF8"/>
    <mergeCell ref="D10:D14"/>
    <mergeCell ref="E10:E14"/>
    <mergeCell ref="D15:D16"/>
    <mergeCell ref="E15:E17"/>
    <mergeCell ref="Q8:R8"/>
    <mergeCell ref="S8:T8"/>
    <mergeCell ref="U8:V8"/>
    <mergeCell ref="W8:X8"/>
    <mergeCell ref="Y8:Z8"/>
    <mergeCell ref="AA8:AB8"/>
    <mergeCell ref="E50:E53"/>
    <mergeCell ref="D18:D20"/>
    <mergeCell ref="E18:E31"/>
    <mergeCell ref="D21:D26"/>
    <mergeCell ref="D27:D31"/>
    <mergeCell ref="D32:D33"/>
    <mergeCell ref="E32:E37"/>
    <mergeCell ref="D34:D37"/>
    <mergeCell ref="AN5:AO5"/>
    <mergeCell ref="AO84:AO85"/>
    <mergeCell ref="AO135:AO136"/>
    <mergeCell ref="D54:D56"/>
    <mergeCell ref="E54:E56"/>
    <mergeCell ref="D57:D61"/>
    <mergeCell ref="E57:E79"/>
    <mergeCell ref="D64:D68"/>
    <mergeCell ref="D69:D75"/>
    <mergeCell ref="D76:D79"/>
    <mergeCell ref="D38:D41"/>
    <mergeCell ref="E38:E44"/>
    <mergeCell ref="D42:D44"/>
    <mergeCell ref="D45:D49"/>
    <mergeCell ref="E45:E49"/>
    <mergeCell ref="D50:D53"/>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Plan de Acción</vt:lpstr>
      <vt:lpstr>Modificación 1. CIDG 2</vt:lpstr>
      <vt:lpstr>Modificación 2 CIGD Extra</vt:lpstr>
      <vt:lpstr>Modificación 3. CIDG 4</vt:lpstr>
      <vt:lpstr>Modificación 4. CIDG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MARIANA  TOVAR CARDOZO</cp:lastModifiedBy>
  <dcterms:created xsi:type="dcterms:W3CDTF">2024-01-30T20:18:08Z</dcterms:created>
  <dcterms:modified xsi:type="dcterms:W3CDTF">2024-06-12T15:08:33Z</dcterms:modified>
</cp:coreProperties>
</file>